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k\Downloads\"/>
    </mc:Choice>
  </mc:AlternateContent>
  <bookViews>
    <workbookView xWindow="0" yWindow="0" windowWidth="20490" windowHeight="7500" activeTab="2"/>
  </bookViews>
  <sheets>
    <sheet name="Assignment -1" sheetId="4" r:id="rId1"/>
    <sheet name="Assignment-2" sheetId="5" r:id="rId2"/>
    <sheet name="Assignment-3" sheetId="7" r:id="rId3"/>
    <sheet name="Sheet1" sheetId="1" r:id="rId4"/>
    <sheet name="Assignment-4" sheetId="9" r:id="rId5"/>
  </sheets>
  <definedNames>
    <definedName name="_xlnm._FilterDatabase" localSheetId="3" hidden="1">Sheet1!$A$1:$O$1002</definedName>
  </definedNames>
  <calcPr calcId="162913"/>
  <pivotCaches>
    <pivotCache cacheId="0" r:id="rId6"/>
    <pivotCache cacheId="1" r:id="rId7"/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I4" i="4"/>
  <c r="I5" i="4"/>
  <c r="H5" i="4"/>
  <c r="H4" i="4"/>
  <c r="G5" i="4"/>
  <c r="G4" i="4"/>
  <c r="F5" i="4"/>
  <c r="F4" i="4"/>
</calcChain>
</file>

<file path=xl/sharedStrings.xml><?xml version="1.0" encoding="utf-8"?>
<sst xmlns="http://schemas.openxmlformats.org/spreadsheetml/2006/main" count="5299" uniqueCount="1063">
  <si>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</si>
  <si>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</si>
  <si>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</si>
  <si>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</si>
  <si>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</si>
  <si>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</si>
  <si>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</si>
  <si>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</si>
  <si>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</si>
  <si>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</si>
  <si>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</si>
  <si>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</si>
  <si>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</si>
  <si>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</si>
  <si>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</si>
  <si>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</si>
  <si>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</si>
  <si>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</si>
  <si>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</si>
  <si>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</si>
  <si>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</si>
  <si>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</si>
  <si>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</si>
  <si>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</si>
  <si>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</si>
  <si>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</si>
  <si>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</si>
  <si>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</si>
  <si>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</si>
  <si>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</si>
  <si>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</si>
  <si>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</si>
  <si>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</si>
  <si>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</si>
  <si>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</si>
  <si>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</si>
  <si>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</si>
  <si>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</si>
  <si>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</si>
  <si>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</si>
  <si>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</si>
  <si>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</si>
  <si>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</si>
  <si>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</si>
  <si>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</si>
  <si>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</si>
  <si>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</si>
  <si>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</si>
  <si>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</si>
  <si>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</si>
  <si>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</si>
  <si>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</si>
  <si>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</si>
  <si>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</si>
  <si>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</si>
  <si>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</si>
  <si>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</si>
  <si>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</si>
  <si>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</si>
  <si>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</si>
  <si>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</si>
  <si>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</si>
  <si>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</si>
  <si>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</si>
  <si>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</si>
  <si>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</si>
  <si>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</si>
  <si>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</si>
  <si>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</si>
  <si>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</si>
  <si>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</si>
  <si>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</si>
  <si>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</si>
  <si>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</si>
  <si>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</si>
  <si>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</si>
  <si>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</si>
  <si>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</si>
  <si>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</si>
  <si>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</si>
  <si>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</si>
  <si>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</si>
  <si>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</si>
  <si>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</si>
  <si>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</si>
  <si>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</si>
  <si>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</si>
  <si>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</si>
  <si>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</si>
  <si>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</si>
  <si>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</si>
  <si>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</si>
  <si>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</si>
  <si>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</si>
  <si>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</si>
  <si>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</si>
  <si>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</si>
  <si>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</si>
  <si>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</si>
  <si>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</si>
  <si>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</si>
  <si>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</si>
  <si>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</si>
  <si>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</si>
  <si>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</si>
  <si>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</si>
  <si>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</si>
  <si>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</si>
  <si>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</si>
  <si>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</si>
  <si>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</si>
  <si>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</si>
  <si>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</si>
  <si>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</si>
  <si>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</si>
  <si>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</si>
  <si>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</si>
  <si>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</si>
  <si>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</si>
  <si>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</si>
  <si>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</si>
  <si>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</si>
  <si>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</si>
  <si>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</si>
  <si>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</si>
  <si>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</si>
  <si>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</si>
  <si>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</si>
  <si>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</si>
  <si>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</si>
  <si>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</si>
  <si>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</si>
  <si>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</si>
  <si>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</si>
  <si>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</si>
  <si>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</si>
  <si>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</si>
  <si>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</si>
  <si>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</si>
  <si>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</si>
  <si>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</si>
  <si>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</si>
  <si>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</si>
  <si>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</si>
  <si>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</si>
  <si>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</si>
  <si>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</si>
  <si>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</si>
  <si>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</si>
  <si>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</si>
  <si>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</si>
  <si>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</si>
  <si>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</si>
  <si>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</si>
  <si>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</si>
  <si>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</si>
  <si>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</si>
  <si>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</si>
  <si>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</si>
  <si>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</si>
  <si>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</si>
  <si>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</si>
  <si>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</si>
  <si>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</si>
  <si>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</si>
  <si>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</si>
  <si>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</si>
  <si>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</si>
  <si>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</si>
  <si>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</si>
  <si>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</si>
  <si>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</si>
  <si>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</si>
  <si>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</si>
  <si>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</si>
  <si>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</si>
  <si>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</si>
  <si>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</si>
  <si>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</si>
  <si>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</si>
  <si>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</si>
  <si>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</si>
  <si>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</si>
  <si>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</si>
  <si>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</si>
  <si>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</si>
  <si>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</si>
  <si>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</si>
  <si>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</si>
  <si>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</si>
  <si>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</si>
  <si>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</si>
  <si>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</si>
  <si>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</si>
  <si>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</si>
  <si>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</si>
  <si>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</si>
  <si>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</si>
  <si>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</si>
  <si>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</si>
  <si>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</si>
  <si>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</si>
  <si>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</si>
  <si>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</si>
  <si>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</si>
  <si>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</si>
  <si>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</si>
  <si>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</si>
  <si>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</si>
  <si>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</si>
  <si>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</si>
  <si>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</si>
  <si>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</si>
  <si>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</si>
  <si>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</si>
  <si>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</si>
  <si>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</si>
  <si>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</si>
  <si>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</si>
  <si>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</si>
  <si>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</si>
  <si>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</si>
  <si>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</si>
  <si>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</si>
  <si>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</si>
  <si>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</si>
  <si>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</si>
  <si>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</si>
  <si>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</si>
  <si>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</si>
  <si>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</si>
  <si>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</si>
  <si>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</si>
  <si>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</si>
  <si>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</si>
  <si>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</si>
  <si>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</si>
  <si>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</si>
  <si>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</si>
  <si>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</si>
  <si>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</si>
  <si>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</si>
  <si>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</si>
  <si>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</si>
  <si>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</si>
  <si>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</si>
  <si>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</si>
  <si>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</si>
  <si>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</si>
  <si>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</si>
  <si>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</si>
  <si>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</si>
  <si>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</si>
  <si>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</si>
  <si>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</si>
  <si>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</si>
  <si>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</si>
  <si>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</si>
  <si>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</si>
  <si>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</si>
  <si>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</si>
  <si>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</si>
  <si>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</si>
  <si>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</si>
  <si>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</si>
  <si>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</si>
  <si>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</si>
  <si>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</si>
  <si>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</si>
  <si>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</si>
  <si>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</si>
  <si>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</si>
  <si>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</si>
  <si>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</si>
  <si>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</si>
  <si>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</si>
  <si>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</si>
  <si>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</si>
  <si>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</si>
  <si>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</si>
  <si>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</si>
  <si>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</si>
  <si>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</si>
  <si>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</si>
  <si>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</si>
  <si>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</si>
  <si>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</si>
  <si>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</si>
  <si>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</si>
  <si>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</si>
  <si>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</si>
  <si>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</si>
  <si>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</si>
  <si>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</si>
  <si>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</si>
  <si>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</si>
  <si>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</si>
  <si>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</si>
  <si>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</si>
  <si>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</si>
  <si>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</si>
  <si>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</si>
  <si>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</si>
  <si>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</si>
  <si>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</si>
  <si>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</si>
  <si>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</si>
  <si>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</si>
  <si>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</si>
  <si>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</si>
  <si>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</si>
  <si>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</si>
  <si>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</si>
  <si>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</si>
  <si>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</si>
  <si>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</si>
  <si>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</si>
  <si>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</si>
  <si>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</si>
  <si>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</si>
  <si>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</si>
  <si>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</si>
  <si>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</si>
  <si>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</si>
  <si>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</si>
  <si>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</si>
  <si>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</si>
  <si>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</si>
  <si>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</si>
  <si>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</si>
  <si>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</si>
  <si>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</si>
  <si>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</si>
  <si>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</si>
  <si>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</si>
  <si>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</si>
  <si>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</si>
  <si>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</si>
  <si>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</si>
  <si>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</si>
  <si>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</si>
  <si>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</si>
  <si>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</si>
  <si>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</si>
  <si>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</si>
  <si>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</si>
  <si>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</si>
  <si>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</si>
  <si>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</si>
  <si>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</si>
  <si>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</si>
  <si>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</si>
  <si>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</si>
  <si>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</si>
  <si>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</si>
  <si>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</si>
  <si>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</si>
  <si>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</si>
  <si>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</si>
  <si>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</si>
  <si>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</si>
  <si>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</si>
  <si>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</si>
  <si>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</si>
  <si>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</si>
  <si>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</si>
  <si>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</si>
  <si>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</si>
  <si>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</si>
  <si>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</si>
  <si>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</si>
  <si>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</si>
  <si>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</si>
  <si>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</si>
  <si>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</si>
  <si>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</si>
  <si>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</si>
  <si>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</si>
  <si>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</si>
  <si>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</si>
  <si>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</si>
  <si>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</si>
  <si>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</si>
  <si>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</si>
  <si>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</si>
  <si>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</si>
  <si>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</si>
  <si>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</si>
  <si>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</si>
  <si>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</si>
  <si>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</si>
  <si>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</si>
  <si>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</si>
  <si>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</si>
  <si>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</si>
  <si>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</si>
  <si>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</si>
  <si>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</si>
  <si>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</si>
  <si>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</si>
  <si>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</si>
  <si>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</si>
  <si>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</si>
  <si>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</si>
  <si>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</si>
  <si>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</si>
  <si>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</si>
  <si>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</si>
  <si>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</si>
  <si>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</si>
  <si>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</si>
  <si>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</si>
  <si>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</si>
  <si>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</si>
  <si>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</si>
  <si>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</si>
  <si>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</si>
  <si>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</si>
  <si>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</si>
  <si>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</si>
  <si>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</si>
  <si>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</si>
  <si>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</si>
  <si>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</si>
  <si>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</si>
  <si>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</si>
  <si>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</si>
  <si>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</si>
  <si>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</si>
  <si>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</si>
  <si>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</si>
  <si>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</si>
  <si>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</si>
  <si>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</si>
  <si>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</si>
  <si>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</si>
  <si>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</si>
  <si>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</si>
  <si>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</si>
  <si>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</si>
  <si>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</si>
  <si>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</si>
  <si>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</si>
  <si>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</si>
  <si>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</si>
  <si>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</si>
  <si>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</si>
  <si>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</si>
  <si>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</si>
  <si>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</si>
  <si>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</si>
  <si>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</si>
  <si>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</si>
  <si>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</si>
  <si>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</si>
  <si>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</si>
  <si>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</si>
  <si>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</si>
  <si>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</si>
  <si>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</si>
  <si>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</si>
  <si>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</si>
  <si>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</si>
  <si>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</si>
  <si>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</si>
  <si>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</si>
  <si>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</si>
  <si>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</si>
  <si>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</si>
  <si>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</si>
  <si>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</si>
  <si>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</si>
  <si>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</si>
  <si>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</si>
  <si>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</si>
  <si>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</si>
  <si>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</si>
  <si>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</si>
  <si>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</si>
  <si>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</si>
  <si>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</si>
  <si>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</si>
  <si>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</si>
  <si>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</si>
  <si>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</si>
  <si>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</si>
  <si>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</si>
  <si>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</si>
  <si>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</si>
  <si>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</si>
  <si>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</si>
  <si>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</si>
  <si>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</si>
  <si>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</si>
  <si>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</si>
  <si>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</si>
  <si>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</si>
  <si>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</si>
  <si>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</si>
  <si>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</si>
  <si>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</si>
  <si>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</si>
  <si>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</si>
  <si>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</si>
  <si>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</si>
  <si>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</si>
  <si>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</si>
  <si>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</si>
  <si>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</si>
  <si>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</si>
  <si>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</si>
  <si>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</si>
  <si>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</si>
  <si>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</si>
  <si>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</si>
  <si>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</si>
  <si>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</si>
  <si>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</si>
  <si>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</si>
  <si>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</si>
  <si>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</si>
  <si>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</si>
  <si>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</si>
  <si>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</si>
  <si>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</si>
  <si>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</si>
  <si>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</si>
  <si>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</si>
  <si>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</si>
  <si>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</si>
  <si>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</si>
  <si>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</si>
  <si>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</si>
  <si>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</si>
  <si>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</si>
  <si>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</si>
  <si>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</si>
  <si>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</si>
  <si>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</si>
  <si>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</si>
  <si>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</si>
  <si>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</si>
  <si>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</si>
  <si>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</si>
  <si>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</si>
  <si>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</si>
  <si>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</si>
  <si>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</si>
  <si>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</si>
  <si>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</si>
  <si>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</si>
  <si>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</si>
  <si>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</si>
  <si>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</si>
  <si>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</si>
  <si>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</si>
  <si>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</si>
  <si>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</si>
  <si>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</si>
  <si>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</si>
  <si>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</si>
  <si>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</si>
  <si>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</si>
  <si>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</si>
  <si>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</si>
  <si>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</si>
  <si>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</si>
  <si>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</si>
  <si>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</si>
  <si>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</si>
  <si>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</si>
  <si>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</si>
  <si>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</si>
  <si>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</si>
  <si>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</si>
  <si>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</si>
  <si>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</si>
  <si>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</si>
  <si>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</si>
  <si>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</si>
  <si>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</si>
  <si>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</si>
  <si>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</si>
  <si>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</si>
  <si>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</si>
  <si>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</si>
  <si>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</si>
  <si>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</si>
  <si>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</si>
  <si>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</si>
  <si>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</si>
  <si>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</si>
  <si>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</si>
  <si>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</si>
  <si>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</si>
  <si>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</si>
  <si>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</si>
  <si>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</si>
  <si>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</si>
  <si>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</si>
  <si>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</si>
  <si>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</si>
  <si>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</si>
  <si>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</si>
  <si>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</si>
  <si>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</si>
  <si>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</si>
  <si>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</si>
  <si>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</si>
  <si>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</si>
  <si>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</si>
  <si>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</si>
  <si>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</si>
  <si>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</si>
  <si>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</si>
  <si>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</si>
  <si>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</si>
  <si>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</si>
  <si>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</si>
  <si>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</si>
  <si>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</si>
  <si>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</si>
  <si>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</si>
  <si>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</si>
  <si>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</si>
  <si>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</si>
  <si>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</si>
  <si>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</si>
  <si>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</si>
  <si>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</si>
  <si>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</si>
  <si>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</si>
  <si>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</si>
  <si>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</si>
  <si>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</si>
  <si>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</si>
  <si>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</si>
  <si>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</si>
  <si>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</si>
  <si>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</si>
  <si>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</si>
  <si>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</si>
  <si>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</si>
  <si>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</si>
  <si>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</si>
  <si>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</si>
  <si>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</si>
  <si>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</si>
  <si>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</si>
  <si>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</si>
  <si>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</si>
  <si>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</si>
  <si>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</si>
  <si>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</si>
  <si>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</si>
  <si>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</si>
  <si>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</si>
  <si>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</si>
  <si>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</si>
  <si>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</si>
  <si>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</si>
  <si>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</si>
  <si>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</si>
  <si>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</si>
  <si>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</si>
  <si>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</si>
  <si>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</si>
  <si>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</si>
  <si>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</si>
  <si>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</si>
  <si>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</si>
  <si>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</si>
  <si>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</si>
  <si>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</si>
  <si>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</si>
  <si>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</si>
  <si>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</si>
  <si>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</si>
  <si>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</si>
  <si>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</si>
  <si>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</si>
  <si>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</si>
  <si>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</si>
  <si>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</si>
  <si>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</si>
  <si>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</si>
  <si>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</si>
  <si>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</si>
  <si>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</si>
  <si>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</si>
  <si>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</si>
  <si>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</si>
  <si>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</si>
  <si>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</si>
  <si>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</si>
  <si>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</si>
  <si>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</si>
  <si>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</si>
  <si>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</si>
  <si>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</si>
  <si>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</si>
  <si>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</si>
  <si>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</si>
  <si>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</si>
  <si>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</si>
  <si>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</si>
  <si>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</si>
  <si>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</si>
  <si>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</si>
  <si>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</si>
  <si>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</si>
  <si>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</si>
  <si>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</si>
  <si>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</si>
  <si>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</si>
  <si>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</si>
  <si>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</si>
  <si>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</si>
  <si>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</si>
  <si>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</si>
  <si>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</si>
  <si>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</si>
  <si>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</si>
  <si>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</si>
  <si>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</si>
  <si>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</si>
  <si>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</si>
  <si>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</si>
  <si>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</si>
  <si>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</si>
  <si>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</si>
  <si>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</si>
  <si>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</si>
  <si>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</si>
  <si>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</si>
  <si>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</si>
  <si>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</si>
  <si>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</si>
  <si>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</si>
  <si>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</si>
  <si>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</si>
  <si>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</si>
  <si>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</si>
  <si>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</si>
  <si>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</si>
  <si>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</si>
  <si>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</si>
  <si>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</si>
  <si>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</si>
  <si>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</si>
  <si>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</si>
  <si>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</si>
  <si>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</si>
  <si>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</si>
  <si>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</si>
  <si>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</si>
  <si>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</si>
  <si>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</si>
  <si>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</si>
  <si>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</si>
  <si>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</si>
  <si>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</si>
  <si>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</si>
  <si>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</si>
  <si>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</si>
  <si>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</si>
  <si>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</si>
  <si>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</si>
  <si>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</si>
  <si>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</si>
  <si>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</si>
  <si>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</si>
  <si>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</si>
  <si>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</si>
  <si>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</si>
  <si>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</si>
  <si>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</si>
  <si>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</si>
  <si>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</si>
  <si>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</si>
  <si>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</si>
  <si>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</si>
  <si>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</si>
  <si>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</si>
  <si>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</si>
  <si>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</si>
  <si>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</si>
  <si>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</si>
  <si>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</si>
  <si>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</si>
  <si>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</si>
  <si>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</si>
  <si>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</si>
  <si>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</si>
  <si>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</si>
  <si>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</si>
  <si>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</si>
  <si>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</si>
  <si>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</si>
  <si>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</si>
  <si>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</si>
  <si>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</si>
  <si>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</si>
  <si>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</si>
  <si>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</si>
  <si>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</si>
  <si>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</si>
  <si>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</si>
  <si>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</si>
  <si>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</si>
  <si>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</si>
  <si>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</si>
  <si>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</si>
  <si>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</si>
  <si>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</si>
  <si>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</si>
  <si>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</si>
  <si>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</si>
  <si>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</si>
  <si>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</si>
  <si>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</si>
  <si>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</si>
  <si>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</si>
  <si>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</si>
  <si>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</si>
  <si>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</si>
  <si>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</si>
  <si>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</si>
  <si>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</si>
  <si>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</si>
  <si>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</si>
  <si>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</si>
  <si>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</si>
  <si>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</si>
  <si>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</si>
  <si>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</si>
  <si>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</si>
  <si>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</si>
  <si>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</si>
  <si>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</si>
  <si>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</si>
  <si>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</si>
  <si>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</si>
  <si>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</si>
  <si>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</si>
  <si>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</si>
  <si>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</si>
  <si>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</si>
  <si>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</si>
  <si>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</si>
  <si>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</si>
  <si>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</si>
  <si>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</si>
  <si>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</si>
  <si>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</si>
  <si>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</si>
  <si>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</si>
  <si>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</si>
  <si>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</si>
  <si>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</si>
  <si>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</si>
  <si>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</si>
  <si>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</si>
  <si>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</si>
  <si>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</si>
  <si>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</si>
  <si>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</si>
  <si>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</si>
  <si>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</si>
  <si>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</si>
  <si>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</si>
  <si>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</si>
  <si>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</si>
  <si>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</si>
  <si>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</si>
  <si>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</si>
  <si>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</si>
  <si>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</si>
  <si>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</si>
  <si>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</si>
  <si>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</si>
  <si>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</si>
  <si>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</si>
  <si>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</si>
  <si>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</si>
  <si>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</si>
  <si>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</si>
  <si>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</si>
  <si>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</si>
  <si>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</si>
  <si>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</si>
  <si>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</si>
  <si>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</si>
  <si>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</si>
  <si>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</si>
  <si>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</si>
  <si>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</si>
  <si>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</si>
  <si>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</si>
  <si>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</si>
  <si>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</si>
  <si>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</si>
  <si>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</si>
  <si>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</si>
  <si>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</si>
  <si>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</si>
  <si>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</si>
  <si>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</si>
  <si>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</si>
  <si>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</si>
  <si>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</si>
  <si>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</si>
  <si>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</si>
  <si>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</si>
  <si>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</si>
  <si>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</si>
  <si>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</si>
  <si>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</si>
  <si>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</si>
  <si>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</si>
  <si>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</si>
  <si>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</si>
  <si>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</si>
  <si>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</si>
  <si>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</si>
  <si>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</si>
  <si>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</si>
  <si>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</si>
  <si>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</si>
  <si>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</si>
  <si>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</si>
  <si>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</si>
  <si>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</si>
  <si>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</si>
  <si>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</si>
  <si>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</si>
  <si>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</si>
  <si>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</si>
  <si>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</si>
  <si>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</si>
  <si>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</si>
  <si>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</si>
  <si>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</si>
  <si>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</si>
  <si>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</si>
  <si>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</si>
  <si>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</si>
  <si>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</si>
  <si>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</si>
  <si>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</si>
  <si>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</si>
  <si>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</si>
  <si>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</si>
  <si>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</si>
  <si>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</si>
  <si>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</si>
  <si>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</si>
  <si>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</si>
  <si>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</si>
  <si>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</si>
  <si>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</si>
  <si>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</si>
  <si>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</si>
  <si>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</si>
  <si>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</si>
  <si>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</si>
  <si>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</si>
  <si>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</si>
  <si>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</si>
  <si>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</si>
  <si>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</si>
  <si>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</si>
  <si>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</si>
  <si>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</si>
  <si>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</si>
  <si>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</si>
  <si>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</si>
  <si>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</si>
  <si>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</si>
  <si>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</si>
  <si>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</si>
  <si>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</si>
  <si>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</si>
  <si>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</si>
  <si>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</si>
  <si>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</si>
  <si>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</si>
  <si>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</si>
  <si>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</si>
  <si>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</si>
  <si>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</si>
  <si>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</si>
  <si>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</si>
  <si>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</si>
  <si>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</si>
  <si>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</si>
  <si>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</si>
  <si>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</si>
  <si>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</si>
  <si>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</si>
  <si>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</si>
  <si>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</si>
  <si>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</si>
  <si>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</si>
  <si>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</si>
  <si>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</si>
  <si>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</si>
  <si>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</si>
  <si>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</si>
  <si>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</si>
  <si>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</si>
  <si>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</si>
  <si>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</si>
  <si>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</si>
  <si>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</si>
  <si>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</si>
  <si>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</si>
  <si>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</si>
  <si>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</si>
  <si>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</si>
  <si>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</si>
  <si>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</si>
  <si>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</si>
  <si>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</si>
  <si>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</si>
  <si>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</si>
  <si>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</si>
  <si>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</si>
  <si>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</si>
  <si>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</si>
  <si>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</si>
  <si>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</si>
  <si>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</si>
  <si>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</si>
  <si>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</si>
  <si>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</si>
  <si>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</si>
  <si>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</si>
  <si>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</si>
  <si>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</si>
  <si>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</si>
  <si>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ASSIGNMENT 1</t>
  </si>
  <si>
    <t>Row Labels</t>
  </si>
  <si>
    <t>Grand Total</t>
  </si>
  <si>
    <t>Count of Service</t>
  </si>
  <si>
    <t>(blank)</t>
  </si>
  <si>
    <t>Column Labels</t>
  </si>
  <si>
    <t>Sum of Techs</t>
  </si>
  <si>
    <t xml:space="preserve">Scenario: </t>
  </si>
  <si>
    <t>You have been given an Excel file containing details for several work orders taken up by a company.  Perform the following analysis on the given dataset:</t>
  </si>
  <si>
    <r>
      <t xml:space="preserve"> </t>
    </r>
    <r>
      <rPr>
        <sz val="12"/>
        <color rgb="FF000000"/>
        <rFont val="Arial"/>
        <family val="2"/>
        <scheme val="minor"/>
      </rPr>
      <t>•</t>
    </r>
    <r>
      <rPr>
        <sz val="12"/>
        <color rgb="FF000000"/>
        <rFont val="Times New Roman"/>
        <family val="1"/>
      </rPr>
      <t xml:space="preserve">        </t>
    </r>
    <r>
      <rPr>
        <sz val="12"/>
        <color rgb="FF000000"/>
        <rFont val="Arial"/>
        <family val="2"/>
        <scheme val="minor"/>
      </rPr>
      <t>Using the table created in the previous activity, create named ranges for each service type such that each range contains the respective technician counts.</t>
    </r>
  </si>
  <si>
    <t>Count of Techs2</t>
  </si>
  <si>
    <t>Average of Techs2</t>
  </si>
  <si>
    <t>answer -----------&gt;</t>
  </si>
  <si>
    <t>Create a data validation over the existing “Techs” column such that the value in each row is as per the structure defined in the table created in activity 1.</t>
  </si>
  <si>
    <t>scenario</t>
  </si>
  <si>
    <r>
      <rPr>
        <sz val="10"/>
        <color rgb="FF000000"/>
        <rFont val="Arial"/>
        <family val="2"/>
        <scheme val="minor"/>
      </rPr>
      <t>&lt;-----------</t>
    </r>
    <r>
      <rPr>
        <b/>
        <sz val="10"/>
        <color rgb="FF000000"/>
        <rFont val="Arial"/>
        <family val="2"/>
        <scheme val="minor"/>
      </rPr>
      <t>Answer</t>
    </r>
  </si>
  <si>
    <t>Total  Revenue</t>
  </si>
  <si>
    <t>Assignment 4</t>
  </si>
  <si>
    <t>&lt;----------Answer</t>
  </si>
  <si>
    <t>Scenario</t>
  </si>
  <si>
    <t>Create a pivot table that contains the total revenue and count of services done across all service categories for various technician counts.</t>
  </si>
  <si>
    <t>assignment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</si>
</sst>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14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20"/>
      <color rgb="FF134CC5"/>
      <name val="Arial"/>
      <family val="2"/>
      <scheme val="minor"/>
    </font>
    <font>
      <b/>
      <sz val="13.95"/>
      <color rgb="FF000000"/>
      <name val="Arial"/>
      <family val="2"/>
      <scheme val="minor"/>
    </font>
    <font>
      <sz val="13.95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7"/>
      <color rgb="FF000000"/>
      <name val="Times New Roman"/>
      <family val="1"/>
    </font>
    <font>
      <sz val="12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0" fillId="0" borderId="13" xfId="0" pivotButton="1" applyBorder="1"/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13" xfId="0" applyFont="1" applyBorder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17"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WorkOrder%20File%20(1)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77.61001423611" createdVersion="8" refreshedVersion="8" minRefreshableVersion="3" recordCount="1000">
  <cacheSource type="worksheet">
    <worksheetSource ref="A1:O1001" sheet="Sheet1"/>
  </cacheSource>
  <cacheFields count="15">
    <cacheField name="WO" numFmtId="0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/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5">
      <sharedItems containsSemiMixedTypes="0" containsString="0" containsNumber="1" minValue="0.46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277.817079282409" createdVersion="8" refreshedVersion="8" minRefreshableVersion="3" recordCount="1001">
  <cacheSource type="worksheet">
    <worksheetSource ref="A1:O1002" sheet="Sheet1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277.826096874996" createdVersion="8" refreshedVersion="8" minRefreshableVersion="3" recordCount="1002">
  <cacheSource type="worksheet">
    <worksheetSource ref="A1:O1048576" sheet="Sheet1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5277.841458101851" createdVersion="8" refreshedVersion="8" minRefreshableVersion="3" recordCount="1000">
  <cacheSource type="worksheet">
    <worksheetSource ref="D1:P1001" sheet="sheet2" r:id="rId2"/>
  </cacheSource>
  <cacheFields count="13">
    <cacheField name="Service" numFmtId="0">
      <sharedItems/>
    </cacheField>
    <cacheField name="Rush" numFmtId="0">
      <sharedItems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SemiMixedTypes="0" containsString="0" containsNumber="1" minValue="0" maxValue="2380"/>
    </cacheField>
    <cacheField name="WtyParts" numFmtId="0">
      <sharedItems containsBlank="1"/>
    </cacheField>
    <cacheField name="LbrHrs" numFmtId="0">
      <sharedItems containsString="0" containsBlank="1" containsNumber="1" minValue="0.25" maxValue="8.5"/>
    </cacheField>
    <cacheField name="PartsCost" numFmtId="165">
      <sharedItems containsSemiMixedTypes="0" containsString="0" containsNumber="1" minValue="0.46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Revenue" numFmtId="165">
      <sharedItems containsSemiMixedTypes="0" containsString="0" containsNumber="1" minValue="0" maxValue="7256" count="800">
        <n v="500"/>
        <n v="130.04000000000002"/>
        <n v="140"/>
        <n v="36.25"/>
        <n v="65.240000000000009"/>
        <n v="117.63"/>
        <n v="99.13"/>
        <n v="95.1"/>
        <n v="96.7"/>
        <n v="494.08"/>
        <n v="2162.16"/>
        <n v="90.21"/>
        <n v="190"/>
        <n v="695"/>
        <n v="998"/>
        <n v="81.25"/>
        <n v="168"/>
        <n v="274.27999999999997"/>
        <n v="380"/>
        <n v="260"/>
        <n v="615"/>
        <n v="481"/>
        <n v="121.18"/>
        <n v="195.39"/>
        <n v="344.28"/>
        <n v="77.92"/>
        <n v="108.41"/>
        <n v="222.29"/>
        <n v="160"/>
        <n v="675.62"/>
        <n v="94.63"/>
        <n v="183.26"/>
        <n v="41.33"/>
        <n v="80.459999999999994"/>
        <n v="196.62"/>
        <n v="371"/>
        <n v="435.28"/>
        <n v="56"/>
        <n v="650.68000000000006"/>
        <n v="182.66"/>
        <n v="85.47"/>
        <n v="409.45"/>
        <n v="284"/>
        <n v="26.22"/>
        <n v="316"/>
        <n v="250"/>
        <n v="107.58"/>
        <n v="70"/>
        <n v="164"/>
        <n v="357.51"/>
        <n v="104.17"/>
        <n v="40.480000000000004"/>
        <n v="280"/>
        <n v="243.95999999999998"/>
        <n v="233.88"/>
        <n v="141.16999999999999"/>
        <n v="874.79"/>
        <n v="180"/>
        <n v="369.5"/>
        <n v="379.64"/>
        <n v="342.86"/>
        <n v="50.53"/>
        <n v="211.82"/>
        <n v="194.12"/>
        <n v="437.71"/>
        <n v="259.03999999999996"/>
        <n v="90.32"/>
        <n v="202.43"/>
        <n v="158.55000000000001"/>
        <n v="259.10000000000002"/>
        <n v="101.18"/>
        <n v="1430.71"/>
        <n v="39.200000000000003"/>
        <n v="39.5"/>
        <n v="42.43"/>
        <n v="66.58"/>
        <n v="328.21"/>
        <n v="94.240000000000009"/>
        <n v="352.4"/>
        <n v="334.15999999999997"/>
        <n v="41.629999999999995"/>
        <n v="294.5"/>
        <n v="128.75"/>
        <n v="96.17"/>
        <n v="177"/>
        <n v="1995.97"/>
        <n v="61.33"/>
        <n v="114.79"/>
        <n v="2453.9700000000003"/>
        <n v="408.98"/>
        <n v="184"/>
        <n v="1491.83"/>
        <n v="94.12"/>
        <n v="95.94"/>
        <n v="51.06"/>
        <n v="237.17000000000002"/>
        <n v="206.16"/>
        <n v="47.95"/>
        <n v="296.31"/>
        <n v="1179.51"/>
        <n v="43.12"/>
        <n v="223.26"/>
        <n v="85.25"/>
        <n v="50"/>
        <n v="145.84"/>
        <n v="827.09"/>
        <n v="200"/>
        <n v="47.629999999999995"/>
        <n v="270.41999999999996"/>
        <n v="108.7"/>
        <n v="103"/>
        <n v="186"/>
        <n v="7256"/>
        <n v="73.539999999999992"/>
        <n v="95"/>
        <n v="68.59"/>
        <n v="913.48"/>
        <n v="123.44"/>
        <n v="305"/>
        <n v="87.96"/>
        <n v="212.02"/>
        <n v="142.22"/>
        <n v="413.55"/>
        <n v="2857.84"/>
        <n v="47"/>
        <n v="508.63"/>
        <n v="215.71"/>
        <n v="403.05"/>
        <n v="498.25"/>
        <n v="55.63"/>
        <n v="88.5"/>
        <n v="788.44"/>
        <n v="166.36"/>
        <n v="128"/>
        <n v="419.31"/>
        <n v="65.260000000000005"/>
        <n v="431.02"/>
        <n v="67.95"/>
        <n v="272.13"/>
        <n v="3956.25"/>
        <n v="162"/>
        <n v="203.37"/>
        <n v="45.41"/>
        <n v="392.7"/>
        <n v="113.51"/>
        <n v="255.22"/>
        <n v="550.45000000000005"/>
        <n v="52"/>
        <n v="76.75"/>
        <n v="323.95"/>
        <n v="46.58"/>
        <n v="53.42"/>
        <n v="404"/>
        <n v="644.21"/>
        <n v="478.07"/>
        <n v="420.98"/>
        <n v="54.88"/>
        <n v="121.9"/>
        <n v="91.33"/>
        <n v="1719.4"/>
        <n v="314.18"/>
        <n v="80"/>
        <n v="889.15"/>
        <n v="176"/>
        <n v="65.72999999999999"/>
        <n v="74.08"/>
        <n v="422.01"/>
        <n v="421.27"/>
        <n v="65.77"/>
        <n v="173.37"/>
        <n v="106.86"/>
        <n v="154.26"/>
        <n v="65.990000000000009"/>
        <n v="73"/>
        <n v="57.26"/>
        <n v="161.88999999999999"/>
        <n v="30.1"/>
        <n v="37.879999999999995"/>
        <n v="1974.64"/>
        <n v="951"/>
        <n v="41.21"/>
        <n v="298.31"/>
        <n v="382.07"/>
        <n v="92.9"/>
        <n v="56.75"/>
        <n v="102.66"/>
        <n v="506"/>
        <n v="185.24"/>
        <n v="56.97"/>
        <n v="178.57"/>
        <n v="146.56"/>
        <n v="331.45"/>
        <n v="247.94"/>
        <n v="407.71"/>
        <n v="987.53"/>
        <n v="861.33"/>
        <n v="738.73"/>
        <n v="245.45"/>
        <n v="271.3"/>
        <n v="2033.75"/>
        <n v="290.41999999999996"/>
        <n v="87.7"/>
        <n v="408.24"/>
        <n v="72.22999999999999"/>
        <n v="360"/>
        <n v="417.92"/>
        <n v="123.99000000000001"/>
        <n v="185.89"/>
        <n v="97.1"/>
        <n v="1242.44"/>
        <n v="2089.63"/>
        <n v="142.88"/>
        <n v="2504"/>
        <n v="428.74"/>
        <n v="160.4"/>
        <n v="274"/>
        <n v="585.63"/>
        <n v="58.53"/>
        <n v="59"/>
        <n v="106.5"/>
        <n v="169.81"/>
        <n v="63.02"/>
        <n v="86.86"/>
        <n v="468.57"/>
        <n v="45.25"/>
        <n v="746"/>
        <n v="145.42000000000002"/>
        <n v="496.73"/>
        <n v="458.03"/>
        <n v="34.299999999999997"/>
        <n v="64.849999999999994"/>
        <n v="214.61"/>
        <n v="266.70999999999998"/>
        <n v="606.83999999999992"/>
        <n v="52.67"/>
        <n v="212.35"/>
        <n v="318.5"/>
        <n v="58.25"/>
        <n v="641.80999999999995"/>
        <n v="105.09"/>
        <n v="87.07"/>
        <n v="182.21"/>
        <n v="153.69"/>
        <n v="491.85"/>
        <n v="170.32"/>
        <n v="116.86"/>
        <n v="356.72"/>
        <n v="166.29000000000002"/>
        <n v="128.31"/>
        <n v="90.82"/>
        <n v="96.92"/>
        <n v="214.53"/>
        <n v="277.22000000000003"/>
        <n v="223.45999999999998"/>
        <n v="89.92"/>
        <n v="92.35"/>
        <n v="39.980000000000004"/>
        <n v="435.32"/>
        <n v="220"/>
        <n v="122.35"/>
        <n v="185.29"/>
        <n v="31.7"/>
        <n v="57.71"/>
        <n v="235.04"/>
        <n v="193.6"/>
        <n v="557.11"/>
        <n v="771.88"/>
        <n v="928.87"/>
        <n v="145.47"/>
        <n v="174.89"/>
        <n v="93.9"/>
        <n v="77.2"/>
        <n v="3033.99"/>
        <n v="49.75"/>
        <n v="214"/>
        <n v="245.19"/>
        <n v="82.9"/>
        <n v="739.81999999999994"/>
        <n v="161.32999999999998"/>
        <n v="1371.2"/>
        <n v="196.5"/>
        <n v="409.95"/>
        <n v="223.23000000000002"/>
        <n v="108.62"/>
        <n v="60"/>
        <n v="153.47999999999999"/>
        <n v="103.86"/>
        <n v="53.96"/>
        <n v="76.89"/>
        <n v="65.34"/>
        <n v="71.81"/>
        <n v="101.17"/>
        <n v="55.54"/>
        <n v="116.71"/>
        <n v="247.9"/>
        <n v="2869.37"/>
        <n v="398.56"/>
        <n v="74.460000000000008"/>
        <n v="153.44"/>
        <n v="246"/>
        <n v="93.43"/>
        <n v="116.79"/>
        <n v="20"/>
        <n v="1436.44"/>
        <n v="474.54"/>
        <n v="99.2"/>
        <n v="437.86"/>
        <n v="230.39"/>
        <n v="116.85"/>
        <n v="1302.06"/>
        <n v="37.42"/>
        <n v="342"/>
        <n v="197.13"/>
        <n v="275.34000000000003"/>
        <n v="68.37"/>
        <n v="60.2"/>
        <n v="81.5"/>
        <n v="82.66"/>
        <n v="56.42"/>
        <n v="171.81"/>
        <n v="379.97"/>
        <n v="170"/>
        <n v="339.4"/>
        <n v="53.5"/>
        <n v="325.45999999999998"/>
        <n v="110.67"/>
        <n v="85.63"/>
        <n v="122.66"/>
        <n v="58.7"/>
        <n v="184.22"/>
        <n v="164.38"/>
        <n v="287.94"/>
        <n v="315.87"/>
        <n v="440.7"/>
        <n v="82.84"/>
        <n v="43.58"/>
        <n v="79.2"/>
        <n v="93.51"/>
        <n v="111.15"/>
        <n v="216.95"/>
        <n v="65.239999999999995"/>
        <n v="782.63"/>
        <n v="711.9"/>
        <n v="130.23000000000002"/>
        <n v="53.91"/>
        <n v="89"/>
        <n v="394.78"/>
        <n v="153.23000000000002"/>
        <n v="163.07999999999998"/>
        <n v="284.31"/>
        <n v="109"/>
        <n v="924"/>
        <n v="515.54"/>
        <n v="126.03999999999999"/>
        <n v="354.55"/>
        <n v="308.5"/>
        <n v="470"/>
        <n v="449.33"/>
        <n v="164.19"/>
        <n v="299"/>
        <n v="118.36"/>
        <n v="560"/>
        <n v="335.73"/>
        <n v="224.28"/>
        <n v="483"/>
        <n v="210"/>
        <n v="1386.4"/>
        <n v="81.33"/>
        <n v="120"/>
        <n v="43.4"/>
        <n v="630"/>
        <n v="58"/>
        <n v="154.85"/>
        <n v="101.25999999999999"/>
        <n v="1918.6799999999998"/>
        <n v="3708.52"/>
        <n v="142.59"/>
        <n v="770"/>
        <n v="92.06"/>
        <n v="88.990000000000009"/>
        <n v="35.4"/>
        <n v="264.10000000000002"/>
        <n v="32.630000000000003"/>
        <n v="35.24"/>
        <n v="40"/>
        <n v="1777"/>
        <n v="225.32"/>
        <n v="420"/>
        <n v="1260"/>
        <n v="403.21"/>
        <n v="97.29"/>
        <n v="1633"/>
        <n v="238.3"/>
        <n v="700"/>
        <n v="1537.1599999999999"/>
        <n v="732.64"/>
        <n v="613.6"/>
        <n v="928.02"/>
        <n v="53.32"/>
        <n v="111.28999999999999"/>
        <n v="109.5"/>
        <n v="94.53"/>
        <n v="484"/>
        <n v="87.13"/>
        <n v="189.5"/>
        <n v="203.2"/>
        <n v="84.76"/>
        <n v="76.34"/>
        <n v="532.02"/>
        <n v="171.79"/>
        <n v="50.11"/>
        <n v="223.36"/>
        <n v="361.33"/>
        <n v="41.6"/>
        <n v="128.95999999999998"/>
        <n v="62.66"/>
        <n v="482.6"/>
        <n v="279.2"/>
        <n v="96.58"/>
        <n v="72.02000000000001"/>
        <n v="2610.6"/>
        <n v="0"/>
        <n v="368"/>
        <n v="105.32"/>
        <n v="100"/>
        <n v="72.540000000000006"/>
        <n v="318.93"/>
        <n v="176.4"/>
        <n v="24.990000000000002"/>
        <n v="103.46"/>
        <n v="682"/>
        <n v="783.18"/>
        <n v="245"/>
        <n v="26.94"/>
        <n v="2541.67"/>
        <n v="106.28"/>
        <n v="744.4"/>
        <n v="486.66"/>
        <n v="135.15"/>
        <n v="147.4"/>
        <n v="135.47"/>
        <n v="75.650000000000006"/>
        <n v="188.1"/>
        <n v="38"/>
        <n v="407.94"/>
        <n v="138.07"/>
        <n v="88.75"/>
        <n v="65"/>
        <n v="54.08"/>
        <n v="166.76"/>
        <n v="269.02999999999997"/>
        <n v="124"/>
        <n v="472.11"/>
        <n v="81.259999999999991"/>
        <n v="228.95"/>
        <n v="75.430000000000007"/>
        <n v="47.31"/>
        <n v="313.3"/>
        <n v="44.629999999999995"/>
        <n v="2100"/>
        <n v="316.64999999999998"/>
        <n v="427.83"/>
        <n v="104.7"/>
        <n v="126.54"/>
        <n v="128.69"/>
        <n v="505.55"/>
        <n v="310"/>
        <n v="921.77"/>
        <n v="169.45"/>
        <n v="22"/>
        <n v="65.94"/>
        <n v="162.44"/>
        <n v="463.53999999999996"/>
        <n v="585.17000000000007"/>
        <n v="490"/>
        <n v="885.07999999999993"/>
        <n v="201.99"/>
        <n v="262.36"/>
        <n v="541.17000000000007"/>
        <n v="707.88"/>
        <n v="247.4"/>
        <n v="178.36"/>
        <n v="906.85"/>
        <n v="799.04"/>
        <n v="743.71"/>
        <n v="838.43000000000006"/>
        <n v="145.94999999999999"/>
        <n v="129.23000000000002"/>
        <n v="226"/>
        <n v="162.91"/>
        <n v="152.98000000000002"/>
        <n v="356.24"/>
        <n v="410"/>
        <n v="61.36"/>
        <n v="737.79"/>
        <n v="56.74"/>
        <n v="111.29"/>
        <n v="1561.16"/>
        <n v="64.41"/>
        <n v="113.6"/>
        <n v="830.3"/>
        <n v="131.04000000000002"/>
        <n v="102.79"/>
        <n v="240"/>
        <n v="106.65"/>
        <n v="178.93"/>
        <n v="350.06"/>
        <n v="215.9"/>
        <n v="170.36"/>
        <n v="212.51"/>
        <n v="81.09"/>
        <n v="451.26"/>
        <n v="232.75"/>
        <n v="314.76"/>
        <n v="53.57"/>
        <n v="253.94"/>
        <n v="90"/>
        <n v="39"/>
        <n v="95.18"/>
        <n v="1240.1600000000001"/>
        <n v="95.08"/>
        <n v="243.18"/>
        <n v="591.75"/>
        <n v="45.71"/>
        <n v="148.68"/>
        <n v="340.55"/>
        <n v="497.98"/>
        <n v="46.4"/>
        <n v="219.24"/>
        <n v="96.59"/>
        <n v="69.73"/>
        <n v="84.17"/>
        <n v="471.91"/>
        <n v="206.2"/>
        <n v="160.5"/>
        <n v="1346.99"/>
        <n v="118.9"/>
        <n v="48.04"/>
        <n v="431.11"/>
        <n v="106.34"/>
        <n v="106.84"/>
        <n v="76.11"/>
        <n v="345.53"/>
        <n v="157.81"/>
        <n v="245.07"/>
        <n v="130"/>
        <n v="132.59"/>
        <n v="78.240000000000009"/>
        <n v="209.66"/>
        <n v="331.88"/>
        <n v="192.63"/>
        <n v="93.81"/>
        <n v="549.36"/>
        <n v="197.45"/>
        <n v="260.27999999999997"/>
        <n v="316.31"/>
        <n v="320"/>
        <n v="905.73"/>
        <n v="438.28999999999996"/>
        <n v="54.42"/>
        <n v="122.97"/>
        <n v="133.44"/>
        <n v="536"/>
        <n v="144"/>
        <n v="100.05"/>
        <n v="167.64"/>
        <n v="177.44"/>
        <n v="428"/>
        <n v="430"/>
        <n v="307.25"/>
        <n v="217.4"/>
        <n v="79.240000000000009"/>
        <n v="267.47000000000003"/>
        <n v="444.19"/>
        <n v="104.34"/>
        <n v="50.269999999999996"/>
        <n v="529.02"/>
        <n v="191"/>
        <n v="237"/>
        <n v="64.92"/>
        <n v="281.62"/>
        <n v="47.019999999999996"/>
        <n v="69"/>
        <n v="90.57"/>
        <n v="411.79"/>
        <n v="910"/>
        <n v="249.32"/>
        <n v="114.53"/>
        <n v="793.22"/>
        <n v="1210.4000000000001"/>
        <n v="84.42"/>
        <n v="852.55"/>
        <n v="137.97"/>
        <n v="108.51"/>
        <n v="42"/>
        <n v="171.15"/>
        <n v="449.53999999999996"/>
        <n v="697.69"/>
        <n v="66.569999999999993"/>
        <n v="359.6"/>
        <n v="466.29"/>
        <n v="248"/>
        <n v="187.24"/>
        <n v="47.05"/>
        <n v="71.72999999999999"/>
        <n v="515.78"/>
        <n v="205.11"/>
        <n v="198.36"/>
        <n v="147.97"/>
        <n v="350"/>
        <n v="377.6"/>
        <n v="177.05"/>
        <n v="839.68"/>
        <n v="176.49"/>
        <n v="225"/>
        <n v="60.83"/>
        <n v="202.08"/>
        <n v="89.55"/>
        <n v="146.48000000000002"/>
        <n v="72.349999999999994"/>
        <n v="340"/>
        <n v="416.71000000000004"/>
        <n v="85.35"/>
        <n v="125.32"/>
        <n v="102.42"/>
        <n v="394.05"/>
        <n v="352.25"/>
        <n v="104.08"/>
        <n v="127.39"/>
        <n v="352.44"/>
        <n v="311.92"/>
        <n v="628.54999999999995"/>
        <n v="280.59000000000003"/>
        <n v="96.86"/>
        <n v="659.01"/>
        <n v="27.02"/>
        <n v="199.54"/>
        <n v="27.8"/>
        <n v="127.52"/>
        <n v="290"/>
        <n v="42.66"/>
        <n v="20.010000000000002"/>
        <n v="20.46"/>
        <n v="89.2"/>
        <n v="585.9"/>
        <n v="346.24"/>
        <n v="216.76"/>
        <n v="85.88"/>
        <n v="130.42000000000002"/>
        <n v="110.63"/>
        <n v="68.92"/>
        <n v="594.72"/>
        <n v="150"/>
        <n v="122.17"/>
        <n v="61.71"/>
        <n v="1880.24"/>
        <n v="79.95"/>
        <n v="412.5"/>
        <n v="54.5"/>
        <n v="884.06"/>
        <n v="67.84"/>
        <n v="165.87"/>
        <n v="101.9"/>
        <n v="222.54"/>
        <n v="1400"/>
        <n v="28.55"/>
        <n v="160.54000000000002"/>
        <n v="52.35"/>
        <n v="406.71"/>
        <n v="90.53"/>
        <n v="84.4"/>
        <n v="45.4"/>
        <n v="43.15"/>
        <n v="215.22"/>
        <n v="1003"/>
        <n v="30"/>
        <n v="161.08000000000001"/>
        <n v="59.81"/>
        <n v="19.2"/>
        <n v="50.79"/>
        <n v="472.81"/>
        <n v="74.819999999999993"/>
        <n v="786.42"/>
        <n v="100.6"/>
        <n v="17.170000000000002"/>
        <n v="10.31"/>
        <n v="18.63"/>
        <n v="32"/>
        <n v="14.13"/>
        <n v="322"/>
        <n v="50.6"/>
        <n v="694.5"/>
        <n v="118.33"/>
        <n v="322.8"/>
        <n v="107.9"/>
        <n v="424"/>
        <n v="248.36"/>
        <n v="27.31"/>
        <n v="193.84"/>
        <n v="901.5"/>
        <n v="64.34"/>
        <n v="282"/>
        <n v="125.89"/>
        <n v="367.13"/>
        <n v="65.5"/>
        <n v="1137.74"/>
        <n v="273"/>
        <n v="290.45"/>
        <n v="268.95"/>
        <n v="57.58"/>
        <n v="98.28"/>
        <n v="57.29"/>
        <n v="48.59"/>
        <n v="164.4"/>
        <n v="338.06"/>
        <n v="7.5"/>
        <n v="115.19"/>
        <n v="21"/>
        <n v="58.89"/>
        <n v="32.67"/>
        <n v="205.28"/>
        <n v="223.65"/>
        <n v="520"/>
        <n v="415.28"/>
        <n v="307.21000000000004"/>
        <n v="806.65"/>
        <n v="40.07"/>
        <n v="355.99"/>
        <n v="43.01"/>
        <n v="58.5"/>
        <n v="146.72"/>
        <n v="165"/>
        <n v="823.9"/>
        <n v="163.9"/>
        <n v="178.5"/>
        <n v="103.18"/>
        <n v="68.5"/>
        <n v="309.64"/>
        <n v="625.5"/>
        <n v="687.92"/>
        <n v="110.69"/>
        <n v="151.81"/>
        <n v="74.78"/>
        <n v="445.16"/>
        <n v="180.33"/>
        <n v="21.33"/>
        <n v="1630.12"/>
        <n v="142.36000000000001"/>
        <n v="48.79"/>
        <n v="142.38"/>
        <n v="37.29"/>
        <n v="326.86"/>
        <n v="140.13"/>
        <n v="191.69"/>
        <n v="335.62"/>
        <n v="414.86"/>
        <n v="592.19000000000005"/>
        <n v="116.1"/>
        <n v="187.55"/>
        <n v="250.83"/>
        <n v="320.70999999999998"/>
        <n v="134.94999999999999"/>
        <n v="610"/>
        <n v="169.02"/>
        <n v="145"/>
        <n v="399.84"/>
        <n v="464.21"/>
        <n v="123.46"/>
        <n v="61.18"/>
        <n v="220.73"/>
        <n v="66.86"/>
        <n v="166.62"/>
        <n v="336.26"/>
        <n v="1000.45"/>
        <n v="390.93"/>
        <n v="450.2"/>
        <n v="1231.5"/>
        <n v="108"/>
        <n v="201.8"/>
        <n v="61.24"/>
        <n v="440.03"/>
        <n v="351"/>
        <n v="519.01"/>
        <n v="138.08000000000001"/>
        <n v="1073.46"/>
        <n v="48.49"/>
        <n v="45.24"/>
        <n v="288.42"/>
        <n v="38.5"/>
        <n v="142.85"/>
        <n v="85.94"/>
        <n v="602.66"/>
        <n v="66.89"/>
        <n v="472.55"/>
        <n v="147.69999999999999"/>
        <n v="237.21"/>
        <n v="128.81"/>
        <n v="84.89"/>
        <n v="122.32"/>
        <n v="210.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d v="2020-09-15T00:00:00"/>
    <n v="2"/>
    <n v="140"/>
    <m/>
    <m/>
    <n v="0.5"/>
    <n v="360"/>
    <n v="360"/>
    <s v="Account"/>
  </r>
  <r>
    <s v="A00101"/>
    <s v="South"/>
    <s v="Lopez"/>
    <x v="1"/>
    <m/>
    <d v="2020-09-01T00:00:00"/>
    <d v="2020-09-04T00:00:00"/>
    <n v="1"/>
    <n v="80"/>
    <m/>
    <m/>
    <n v="0.5"/>
    <n v="90.04"/>
    <n v="90.04"/>
    <s v="Account"/>
  </r>
  <r>
    <s v="A00102"/>
    <s v="Central"/>
    <n v="0"/>
    <x v="2"/>
    <m/>
    <d v="2020-09-01T00:00:00"/>
    <d v="2020-09-17T00:00:00"/>
    <n v="1"/>
    <n v="80"/>
    <m/>
    <m/>
    <n v="0.25"/>
    <n v="120"/>
    <n v="120"/>
    <s v="P.O."/>
  </r>
  <r>
    <s v="A00103"/>
    <s v="South"/>
    <s v="Lopez"/>
    <x v="2"/>
    <m/>
    <d v="2020-09-01T00:00:00"/>
    <d v="2020-09-17T00:00:00"/>
    <n v="1"/>
    <n v="80"/>
    <m/>
    <m/>
    <n v="0.25"/>
    <n v="16.25"/>
    <n v="16.25"/>
    <s v="Account"/>
  </r>
  <r>
    <s v="A00104"/>
    <s v="Northwest"/>
    <s v="Cartier"/>
    <x v="2"/>
    <s v="Yes"/>
    <d v="2020-09-01T00:00:00"/>
    <d v="2020-09-17T00:00:00"/>
    <n v="1"/>
    <n v="80"/>
    <m/>
    <m/>
    <n v="0.25"/>
    <n v="45.24"/>
    <n v="45.24"/>
    <s v="Account"/>
  </r>
  <r>
    <s v="A00105"/>
    <s v="South"/>
    <s v="Lopez"/>
    <x v="0"/>
    <m/>
    <d v="2020-09-01T00:00:00"/>
    <d v="2020-09-15T00:00:00"/>
    <n v="1"/>
    <n v="80"/>
    <m/>
    <m/>
    <n v="0.25"/>
    <n v="97.63"/>
    <n v="97.63"/>
    <s v="Account"/>
  </r>
  <r>
    <s v="A00106"/>
    <s v="Central"/>
    <s v="Cartier"/>
    <x v="0"/>
    <m/>
    <d v="2020-09-02T00:00:00"/>
    <d v="2020-09-16T00:00:00"/>
    <n v="2"/>
    <n v="140"/>
    <m/>
    <m/>
    <n v="0.25"/>
    <n v="29.13"/>
    <n v="29.13"/>
    <s v="Account"/>
  </r>
  <r>
    <s v="A00107"/>
    <s v="South"/>
    <s v="Lopez"/>
    <x v="1"/>
    <m/>
    <d v="2020-09-02T00:00:00"/>
    <d v="2020-10-02T00:00:00"/>
    <n v="1"/>
    <n v="80"/>
    <m/>
    <m/>
    <n v="0.75"/>
    <n v="35.1"/>
    <n v="35.1"/>
    <s v="Account"/>
  </r>
  <r>
    <s v="A00108"/>
    <s v="Northwest"/>
    <s v="Burton"/>
    <x v="2"/>
    <m/>
    <d v="2020-09-02T00:00:00"/>
    <d v="2020-10-01T00:00:00"/>
    <n v="1"/>
    <n v="80"/>
    <m/>
    <m/>
    <n v="0.25"/>
    <n v="76.7"/>
    <n v="76.7"/>
    <s v="C.O.D."/>
  </r>
  <r>
    <s v="A00109"/>
    <s v="Central"/>
    <s v="Khan"/>
    <x v="3"/>
    <s v="Yes"/>
    <d v="2020-09-02T00:00:00"/>
    <d v="2020-10-06T00:00:00"/>
    <n v="1"/>
    <n v="80"/>
    <m/>
    <m/>
    <n v="1.5"/>
    <n v="374.08"/>
    <n v="374.08"/>
    <s v="C.O.D."/>
  </r>
  <r>
    <s v="A00110"/>
    <s v="West"/>
    <s v="Burton"/>
    <x v="1"/>
    <m/>
    <d v="2020-09-02T00:00:00"/>
    <d v="2020-12-08T00:00:00"/>
    <n v="2"/>
    <n v="140"/>
    <m/>
    <m/>
    <n v="4.75"/>
    <n v="832.16"/>
    <n v="832.16"/>
    <s v="Account"/>
  </r>
  <r>
    <s v="A00111"/>
    <s v="South"/>
    <s v="Lopez"/>
    <x v="2"/>
    <s v="Yes"/>
    <d v="2020-09-03T00:00:00"/>
    <d v="2020-09-23T00:00:00"/>
    <n v="1"/>
    <n v="80"/>
    <m/>
    <m/>
    <n v="0.25"/>
    <n v="70.209999999999994"/>
    <n v="70.209999999999994"/>
    <s v="Account"/>
  </r>
  <r>
    <s v="A00112"/>
    <s v="West"/>
    <s v="Burton"/>
    <x v="0"/>
    <m/>
    <d v="2020-09-04T00:00:00"/>
    <d v="2020-09-30T00:00:00"/>
    <n v="1"/>
    <n v="80"/>
    <m/>
    <m/>
    <n v="0.5"/>
    <n v="150"/>
    <n v="150"/>
    <s v="P.O."/>
  </r>
  <r>
    <s v="A00113"/>
    <s v="Central"/>
    <s v="Michner"/>
    <x v="0"/>
    <m/>
    <d v="2020-09-04T00:00:00"/>
    <d v="2020-10-24T00:00:00"/>
    <n v="2"/>
    <n v="140"/>
    <m/>
    <m/>
    <n v="1.5"/>
    <n v="275"/>
    <n v="275"/>
    <s v="C.O.D."/>
  </r>
  <r>
    <s v="A00114"/>
    <s v="Northwest"/>
    <s v="Khan"/>
    <x v="1"/>
    <s v="Yes"/>
    <d v="2020-09-04T00:00:00"/>
    <d v="2020-11-10T00:00:00"/>
    <n v="1"/>
    <n v="80"/>
    <m/>
    <m/>
    <n v="0.75"/>
    <n v="938"/>
    <n v="938"/>
    <s v="C.O.D."/>
  </r>
  <r>
    <s v="A00115"/>
    <s v="South"/>
    <s v="Lopez"/>
    <x v="0"/>
    <m/>
    <d v="2020-09-05T00:00:00"/>
    <d v="2020-09-21T00:00:00"/>
    <n v="1"/>
    <n v="80"/>
    <m/>
    <m/>
    <n v="0.25"/>
    <n v="61.25"/>
    <n v="61.25"/>
    <s v="Account"/>
  </r>
  <r>
    <s v="A00116"/>
    <s v="West"/>
    <s v="Burton"/>
    <x v="0"/>
    <m/>
    <d v="2020-09-05T00:00:00"/>
    <d v="2020-09-22T00:00:00"/>
    <n v="1"/>
    <n v="80"/>
    <m/>
    <m/>
    <n v="1.5"/>
    <n v="48"/>
    <n v="48"/>
    <s v="C.O.D."/>
  </r>
  <r>
    <s v="A00117"/>
    <s v="Northwest"/>
    <s v="Burton"/>
    <x v="0"/>
    <m/>
    <d v="2020-09-07T00:00:00"/>
    <d v="2020-09-10T00:00:00"/>
    <n v="2"/>
    <n v="140"/>
    <m/>
    <m/>
    <n v="0.25"/>
    <n v="204.28"/>
    <n v="204.28"/>
    <s v="Account"/>
  </r>
  <r>
    <s v="A00118"/>
    <s v="Northwest"/>
    <s v="Cartier"/>
    <x v="1"/>
    <m/>
    <d v="2020-09-08T00:00:00"/>
    <d v="2020-09-15T00:00:00"/>
    <n v="2"/>
    <n v="140"/>
    <m/>
    <m/>
    <n v="0.5"/>
    <n v="240"/>
    <n v="240"/>
    <s v="Account"/>
  </r>
  <r>
    <s v="A00119"/>
    <s v="Southeast"/>
    <s v="Khan"/>
    <x v="1"/>
    <m/>
    <d v="2020-09-08T00:00:00"/>
    <d v="2020-09-17T00:00:00"/>
    <n v="2"/>
    <n v="140"/>
    <m/>
    <m/>
    <n v="0.5"/>
    <n v="120"/>
    <n v="120"/>
    <s v="Account"/>
  </r>
  <r>
    <s v="A00120"/>
    <s v="Central"/>
    <s v="Cartier"/>
    <x v="3"/>
    <m/>
    <d v="2020-09-08T00:00:00"/>
    <d v="2020-09-21T00:00:00"/>
    <n v="1"/>
    <n v="80"/>
    <m/>
    <m/>
    <n v="1.75"/>
    <n v="475"/>
    <n v="475"/>
    <s v="Account"/>
  </r>
  <r>
    <s v="A00121"/>
    <s v="Southeast"/>
    <s v="Khan"/>
    <x v="1"/>
    <m/>
    <d v="2020-09-08T00:00:00"/>
    <d v="2020-09-22T00:00:00"/>
    <n v="1"/>
    <n v="80"/>
    <m/>
    <m/>
    <n v="1.75"/>
    <n v="341"/>
    <n v="341"/>
    <s v="C.O.D."/>
  </r>
  <r>
    <s v="A00122"/>
    <s v="Northwest"/>
    <s v="Khan"/>
    <x v="0"/>
    <m/>
    <d v="2020-09-08T00:00:00"/>
    <d v="2020-10-28T00:00:00"/>
    <n v="1"/>
    <n v="80"/>
    <m/>
    <m/>
    <n v="0.75"/>
    <n v="61.18"/>
    <n v="61.18"/>
    <s v="C.O.D."/>
  </r>
  <r>
    <s v="A00123"/>
    <s v="South"/>
    <s v="Lopez"/>
    <x v="1"/>
    <m/>
    <d v="2020-09-08T00:00:00"/>
    <d v="2020-11-17T00:00:00"/>
    <n v="1"/>
    <n v="80"/>
    <m/>
    <m/>
    <n v="0.5"/>
    <n v="155.38999999999999"/>
    <n v="155.38999999999999"/>
    <s v="Account"/>
  </r>
  <r>
    <s v="A00124"/>
    <s v="Northwest"/>
    <s v="Michner"/>
    <x v="1"/>
    <s v="Yes"/>
    <d v="2020-09-09T00:00:00"/>
    <d v="2020-09-24T00:00:00"/>
    <n v="2"/>
    <n v="140"/>
    <m/>
    <m/>
    <n v="0.5"/>
    <n v="204.28"/>
    <n v="204.28"/>
    <s v="C.O.D."/>
  </r>
  <r>
    <s v="A00125"/>
    <s v="South"/>
    <s v="Lopez"/>
    <x v="0"/>
    <m/>
    <d v="2020-09-09T00:00:00"/>
    <d v="2020-09-29T00:00:00"/>
    <n v="1"/>
    <n v="80"/>
    <m/>
    <m/>
    <n v="0.5"/>
    <n v="37.92"/>
    <n v="37.92"/>
    <s v="Account"/>
  </r>
  <r>
    <s v="A00126"/>
    <s v="Northwest"/>
    <s v="Burton"/>
    <x v="2"/>
    <s v="Yes"/>
    <d v="2020-09-09T00:00:00"/>
    <d v="2020-09-29T00:00:00"/>
    <n v="1"/>
    <n v="80"/>
    <m/>
    <m/>
    <n v="0.25"/>
    <n v="88.41"/>
    <n v="88.41"/>
    <s v="Account"/>
  </r>
  <r>
    <s v="A00127"/>
    <s v="South"/>
    <s v="Lopez"/>
    <x v="2"/>
    <m/>
    <d v="2020-09-09T00:00:00"/>
    <d v="2020-09-29T00:00:00"/>
    <n v="1"/>
    <n v="80"/>
    <m/>
    <m/>
    <n v="0.25"/>
    <n v="202.29"/>
    <n v="202.29"/>
    <s v="Account"/>
  </r>
  <r>
    <s v="A00128"/>
    <s v="West"/>
    <s v="Khan"/>
    <x v="0"/>
    <m/>
    <d v="2020-09-10T00:00:00"/>
    <d v="2020-09-28T00:00:00"/>
    <n v="1"/>
    <n v="80"/>
    <m/>
    <m/>
    <n v="0.5"/>
    <n v="120"/>
    <n v="120"/>
    <s v="P.O."/>
  </r>
  <r>
    <s v="A00129"/>
    <s v="Northwest"/>
    <s v="Michner"/>
    <x v="2"/>
    <m/>
    <d v="2020-09-11T00:00:00"/>
    <d v="2020-09-14T00:00:00"/>
    <n v="1"/>
    <n v="80"/>
    <m/>
    <m/>
    <n v="0.25"/>
    <n v="120"/>
    <n v="120"/>
    <s v="Account"/>
  </r>
  <r>
    <s v="A00130"/>
    <s v="Southwest"/>
    <s v="Cartier"/>
    <x v="1"/>
    <m/>
    <d v="2020-09-11T00:00:00"/>
    <d v="2020-09-15T00:00:00"/>
    <n v="2"/>
    <n v="140"/>
    <m/>
    <m/>
    <n v="0.5"/>
    <n v="535.62"/>
    <n v="535.62"/>
    <s v="C.O.D."/>
  </r>
  <r>
    <s v="A00131"/>
    <s v="Northwest"/>
    <s v="Khan"/>
    <x v="0"/>
    <m/>
    <d v="2020-09-11T00:00:00"/>
    <d v="2020-09-23T00:00:00"/>
    <n v="2"/>
    <n v="140"/>
    <m/>
    <m/>
    <n v="0.25"/>
    <n v="24.63"/>
    <n v="24.63"/>
    <s v="Account"/>
  </r>
  <r>
    <s v="A00132"/>
    <s v="Northwest"/>
    <s v="Khan"/>
    <x v="1"/>
    <m/>
    <d v="2020-09-11T00:00:00"/>
    <d v="2020-09-26T00:00:00"/>
    <n v="2"/>
    <n v="140"/>
    <m/>
    <m/>
    <n v="0.5"/>
    <n v="43.26"/>
    <n v="43.26"/>
    <s v="Account"/>
  </r>
  <r>
    <s v="A00133"/>
    <s v="West"/>
    <s v="Khan"/>
    <x v="0"/>
    <m/>
    <d v="2020-09-11T00:00:00"/>
    <d v="2020-10-06T00:00:00"/>
    <n v="1"/>
    <n v="80"/>
    <m/>
    <m/>
    <n v="0.25"/>
    <n v="21.33"/>
    <n v="21.33"/>
    <s v="Account"/>
  </r>
  <r>
    <s v="A00134"/>
    <s v="West"/>
    <s v="Khan"/>
    <x v="1"/>
    <m/>
    <d v="2020-09-12T00:00:00"/>
    <d v="2020-09-28T00:00:00"/>
    <n v="1"/>
    <n v="80"/>
    <m/>
    <m/>
    <n v="1"/>
    <n v="0.46"/>
    <n v="0.46"/>
    <s v="C.O.D."/>
  </r>
  <r>
    <s v="A00135"/>
    <s v="Northwest"/>
    <s v="Khan"/>
    <x v="0"/>
    <m/>
    <d v="2020-09-14T00:00:00"/>
    <d v="2020-09-24T00:00:00"/>
    <n v="2"/>
    <n v="140"/>
    <m/>
    <m/>
    <n v="0.25"/>
    <n v="126.62"/>
    <n v="126.62"/>
    <s v="C.O.D."/>
  </r>
  <r>
    <s v="A00136"/>
    <s v="West"/>
    <s v="Khan"/>
    <x v="1"/>
    <m/>
    <d v="2020-09-14T00:00:00"/>
    <d v="2020-09-28T00:00:00"/>
    <n v="1"/>
    <n v="80"/>
    <m/>
    <m/>
    <n v="1.5"/>
    <n v="251"/>
    <n v="251"/>
    <s v="Account"/>
  </r>
  <r>
    <s v="A00137"/>
    <s v="Southeast"/>
    <s v="Cartier"/>
    <x v="0"/>
    <s v="Yes"/>
    <d v="2020-09-14T00:00:00"/>
    <d v="2020-10-05T00:00:00"/>
    <n v="1"/>
    <n v="80"/>
    <m/>
    <m/>
    <n v="0.5"/>
    <n v="395.28"/>
    <n v="395.28"/>
    <s v="P.O."/>
  </r>
  <r>
    <s v="A00138"/>
    <s v="Northwest"/>
    <s v="Michner"/>
    <x v="2"/>
    <s v="Yes"/>
    <d v="2020-09-14T00:00:00"/>
    <d v="2020-10-07T00:00:00"/>
    <n v="1"/>
    <n v="80"/>
    <m/>
    <m/>
    <n v="0.25"/>
    <n v="36"/>
    <n v="36"/>
    <s v="Account"/>
  </r>
  <r>
    <s v="A00139"/>
    <s v="South"/>
    <s v="Lopez"/>
    <x v="0"/>
    <m/>
    <d v="2020-09-14T00:00:00"/>
    <d v="2020-11-23T00:00:00"/>
    <n v="1"/>
    <n v="80"/>
    <m/>
    <m/>
    <n v="1.75"/>
    <n v="510.68"/>
    <n v="510.68"/>
    <s v="P.O."/>
  </r>
  <r>
    <s v="A00140"/>
    <s v="Northwest"/>
    <s v="Michner"/>
    <x v="1"/>
    <m/>
    <d v="2020-09-15T00:00:00"/>
    <d v="2020-10-07T00:00:00"/>
    <n v="2"/>
    <n v="140"/>
    <m/>
    <m/>
    <n v="0.5"/>
    <n v="42.66"/>
    <n v="42.66"/>
    <s v="Account"/>
  </r>
  <r>
    <s v="A00141"/>
    <s v="West"/>
    <s v="Khan"/>
    <x v="1"/>
    <m/>
    <d v="2020-09-16T00:00:00"/>
    <d v="2020-09-28T00:00:00"/>
    <n v="1"/>
    <n v="80"/>
    <m/>
    <m/>
    <n v="1"/>
    <n v="5.47"/>
    <n v="5.47"/>
    <s v="C.O.D."/>
  </r>
  <r>
    <s v="A00142"/>
    <s v="Northwest"/>
    <s v="Khan"/>
    <x v="0"/>
    <s v="Yes"/>
    <d v="2020-09-16T00:00:00"/>
    <d v="2020-09-28T00:00:00"/>
    <n v="1"/>
    <n v="80"/>
    <m/>
    <m/>
    <n v="0.25"/>
    <n v="45.24"/>
    <n v="45.24"/>
    <s v="Account"/>
  </r>
  <r>
    <s v="A00143"/>
    <s v="Northwest"/>
    <s v="Burton"/>
    <x v="0"/>
    <m/>
    <d v="2020-09-16T00:00:00"/>
    <d v="2020-10-01T00:00:00"/>
    <n v="2"/>
    <n v="140"/>
    <m/>
    <m/>
    <n v="0.75"/>
    <n v="199.45"/>
    <n v="199.45"/>
    <s v="C.O.D."/>
  </r>
  <r>
    <s v="A00144"/>
    <s v="Southeast"/>
    <s v="Burton"/>
    <x v="0"/>
    <m/>
    <d v="2020-09-16T00:00:00"/>
    <d v="2020-10-05T00:00:00"/>
    <n v="2"/>
    <n v="140"/>
    <m/>
    <m/>
    <n v="0.5"/>
    <n v="144"/>
    <n v="144"/>
    <s v="C.O.D."/>
  </r>
  <r>
    <s v="A00145"/>
    <s v="Southeast"/>
    <s v="Burton"/>
    <x v="2"/>
    <m/>
    <d v="2020-09-17T00:00:00"/>
    <d v="2020-10-06T00:00:00"/>
    <n v="1"/>
    <n v="80"/>
    <m/>
    <m/>
    <n v="0.25"/>
    <n v="6.22"/>
    <n v="6.22"/>
    <s v="C.O.D."/>
  </r>
  <r>
    <s v="A00146"/>
    <s v="Northwest"/>
    <s v="Michner"/>
    <x v="1"/>
    <m/>
    <d v="2020-09-17T00:00:00"/>
    <d v="2020-10-12T00:00:00"/>
    <n v="2"/>
    <n v="140"/>
    <m/>
    <m/>
    <n v="1"/>
    <n v="36"/>
    <n v="36"/>
    <s v="Account"/>
  </r>
  <r>
    <s v="A00147"/>
    <s v="Central"/>
    <s v="Cartier"/>
    <x v="0"/>
    <m/>
    <d v="2020-09-17T00:00:00"/>
    <d v="2020-10-12T00:00:00"/>
    <n v="2"/>
    <n v="140"/>
    <m/>
    <m/>
    <n v="0.75"/>
    <n v="40"/>
    <n v="40"/>
    <s v="C.O.D."/>
  </r>
  <r>
    <s v="A00148"/>
    <s v="South"/>
    <s v="Lopez"/>
    <x v="0"/>
    <m/>
    <d v="2020-09-17T00:00:00"/>
    <d v="2020-11-17T00:00:00"/>
    <n v="1"/>
    <n v="80"/>
    <m/>
    <m/>
    <n v="0.25"/>
    <n v="87.58"/>
    <n v="87.58"/>
    <s v="Account"/>
  </r>
  <r>
    <s v="A00149"/>
    <s v="West"/>
    <s v="Khan"/>
    <x v="1"/>
    <m/>
    <d v="2020-09-21T00:00:00"/>
    <d v="2020-09-28T00:00:00"/>
    <n v="1"/>
    <n v="80"/>
    <m/>
    <m/>
    <n v="0.5"/>
    <n v="30"/>
    <n v="30"/>
    <s v="C.O.D."/>
  </r>
  <r>
    <s v="A00150"/>
    <s v="Southeast"/>
    <s v="Michner"/>
    <x v="2"/>
    <m/>
    <d v="2020-09-21T00:00:00"/>
    <d v="2020-10-19T00:00:00"/>
    <n v="1"/>
    <n v="80"/>
    <m/>
    <m/>
    <n v="0.25"/>
    <n v="144"/>
    <n v="144"/>
    <s v="P.O."/>
  </r>
  <r>
    <s v="A00151"/>
    <s v="West"/>
    <s v="Khan"/>
    <x v="1"/>
    <s v="Yes"/>
    <d v="2020-09-21T00:00:00"/>
    <d v="2020-11-04T00:00:00"/>
    <n v="1"/>
    <n v="80"/>
    <m/>
    <m/>
    <n v="0.75"/>
    <n v="297.51"/>
    <n v="297.51"/>
    <s v="Account"/>
  </r>
  <r>
    <s v="A00152"/>
    <s v="West"/>
    <s v="Michner"/>
    <x v="0"/>
    <m/>
    <d v="2020-09-21T00:00:00"/>
    <d v="2020-11-25T00:00:00"/>
    <n v="1"/>
    <n v="80"/>
    <m/>
    <m/>
    <n v="0.5"/>
    <n v="64.17"/>
    <n v="64.17"/>
    <s v="P.O."/>
  </r>
  <r>
    <s v="A00153"/>
    <s v="South"/>
    <s v="Lopez"/>
    <x v="2"/>
    <m/>
    <d v="2020-09-22T00:00:00"/>
    <d v="2020-10-01T00:00:00"/>
    <n v="1"/>
    <n v="80"/>
    <m/>
    <m/>
    <n v="0.25"/>
    <n v="20.48"/>
    <n v="20.48"/>
    <s v="Account"/>
  </r>
  <r>
    <s v="A00154"/>
    <s v="West"/>
    <s v="Khan"/>
    <x v="3"/>
    <m/>
    <d v="2020-09-23T00:00:00"/>
    <d v="2020-10-07T00:00:00"/>
    <n v="1"/>
    <n v="80"/>
    <m/>
    <m/>
    <n v="1"/>
    <n v="200"/>
    <n v="200"/>
    <s v="C.O.D."/>
  </r>
  <r>
    <s v="A00155"/>
    <s v="Southeast"/>
    <s v="Burton"/>
    <x v="3"/>
    <m/>
    <d v="2020-09-23T00:00:00"/>
    <d v="2020-10-15T00:00:00"/>
    <n v="1"/>
    <n v="80"/>
    <m/>
    <m/>
    <n v="1.5"/>
    <n v="123.96"/>
    <n v="123.96"/>
    <s v="C.O.D."/>
  </r>
  <r>
    <s v="A00156"/>
    <s v="Central"/>
    <s v="Cartier"/>
    <x v="1"/>
    <m/>
    <d v="2020-09-23T00:00:00"/>
    <d v="2020-10-24T00:00:00"/>
    <n v="1"/>
    <n v="80"/>
    <m/>
    <m/>
    <n v="0.5"/>
    <n v="193.88"/>
    <n v="193.88"/>
    <s v="Account"/>
  </r>
  <r>
    <s v="A00157"/>
    <s v="Southeast"/>
    <s v="Khan"/>
    <x v="0"/>
    <m/>
    <d v="2020-09-23T00:00:00"/>
    <d v="2020-10-28T00:00:00"/>
    <n v="2"/>
    <n v="140"/>
    <m/>
    <m/>
    <n v="0.5"/>
    <n v="1.17"/>
    <n v="1.17"/>
    <s v="C.O.D."/>
  </r>
  <r>
    <s v="A00158"/>
    <s v="Central"/>
    <s v="Michner"/>
    <x v="0"/>
    <m/>
    <d v="2020-09-24T00:00:00"/>
    <d v="2020-10-05T00:00:00"/>
    <n v="2"/>
    <n v="140"/>
    <m/>
    <m/>
    <n v="0.75"/>
    <n v="664.79"/>
    <n v="664.79"/>
    <s v="Account"/>
  </r>
  <r>
    <s v="A00159"/>
    <s v="Northwest"/>
    <s v="Khan"/>
    <x v="2"/>
    <m/>
    <d v="2020-09-24T00:00:00"/>
    <d v="2020-10-15T00:00:00"/>
    <n v="1"/>
    <n v="80"/>
    <m/>
    <m/>
    <n v="0.25"/>
    <n v="160"/>
    <n v="160"/>
    <s v="Account"/>
  </r>
  <r>
    <s v="A00160"/>
    <s v="Northwest"/>
    <s v="Burton"/>
    <x v="1"/>
    <m/>
    <d v="2020-09-24T00:00:00"/>
    <d v="2020-11-05T00:00:00"/>
    <n v="2"/>
    <n v="140"/>
    <m/>
    <m/>
    <n v="0.75"/>
    <n v="159.5"/>
    <n v="159.5"/>
    <s v="Account"/>
  </r>
  <r>
    <s v="A00161"/>
    <s v="North"/>
    <s v="Cartier"/>
    <x v="0"/>
    <m/>
    <d v="2020-09-24T00:00:00"/>
    <d v="2020-11-17T00:00:00"/>
    <n v="2"/>
    <n v="140"/>
    <m/>
    <m/>
    <n v="0.75"/>
    <n v="169.64"/>
    <n v="169.64"/>
    <s v="P.O."/>
  </r>
  <r>
    <s v="A00162"/>
    <s v="Southwest"/>
    <s v="Burton"/>
    <x v="1"/>
    <m/>
    <d v="2020-09-28T00:00:00"/>
    <d v="2020-09-30T00:00:00"/>
    <n v="2"/>
    <n v="140"/>
    <m/>
    <m/>
    <n v="0.5"/>
    <n v="202.86"/>
    <n v="202.86"/>
    <s v="Account"/>
  </r>
  <r>
    <s v="A00163"/>
    <s v="South"/>
    <s v="Lopez"/>
    <x v="0"/>
    <m/>
    <d v="2020-09-28T00:00:00"/>
    <d v="2020-10-07T00:00:00"/>
    <n v="1"/>
    <n v="80"/>
    <m/>
    <m/>
    <n v="0.5"/>
    <n v="10.53"/>
    <n v="10.53"/>
    <s v="P.O."/>
  </r>
  <r>
    <s v="A00164"/>
    <s v="Central"/>
    <s v="Michner"/>
    <x v="1"/>
    <m/>
    <d v="2020-09-28T00:00:00"/>
    <d v="2020-10-27T00:00:00"/>
    <n v="2"/>
    <n v="140"/>
    <m/>
    <m/>
    <n v="0.75"/>
    <n v="1.82"/>
    <n v="1.82"/>
    <s v="C.O.D."/>
  </r>
  <r>
    <s v="A00165"/>
    <s v="South"/>
    <s v="Khan"/>
    <x v="0"/>
    <m/>
    <d v="2020-09-29T00:00:00"/>
    <d v="2020-10-08T00:00:00"/>
    <n v="2"/>
    <n v="140"/>
    <m/>
    <m/>
    <n v="0.5"/>
    <n v="54.12"/>
    <n v="54.12"/>
    <s v="Account"/>
  </r>
  <r>
    <s v="A00166"/>
    <s v="Northwest"/>
    <s v="Michner"/>
    <x v="2"/>
    <m/>
    <d v="2020-09-29T00:00:00"/>
    <d v="2020-10-21T00:00:00"/>
    <n v="2"/>
    <n v="140"/>
    <m/>
    <m/>
    <n v="0.25"/>
    <n v="367.71"/>
    <n v="367.71"/>
    <s v="Account"/>
  </r>
  <r>
    <s v="A00167"/>
    <s v="West"/>
    <s v="Lopez"/>
    <x v="0"/>
    <m/>
    <d v="2020-09-29T00:00:00"/>
    <d v="2020-10-19T00:00:00"/>
    <n v="1"/>
    <n v="80"/>
    <m/>
    <m/>
    <n v="1.5"/>
    <n v="139.04"/>
    <n v="139.04"/>
    <s v="Account"/>
  </r>
  <r>
    <s v="A00168"/>
    <s v="West"/>
    <s v="Khan"/>
    <x v="1"/>
    <m/>
    <d v="2020-09-29T00:00:00"/>
    <d v="2020-10-27T00:00:00"/>
    <n v="1"/>
    <n v="80"/>
    <m/>
    <m/>
    <n v="0.5"/>
    <n v="50.32"/>
    <n v="50.32"/>
    <s v="P.O."/>
  </r>
  <r>
    <s v="A00169"/>
    <s v="Central"/>
    <s v="Burton"/>
    <x v="3"/>
    <m/>
    <d v="2020-09-29T00:00:00"/>
    <d v="2020-11-24T00:00:00"/>
    <n v="1"/>
    <n v="80"/>
    <m/>
    <m/>
    <n v="1"/>
    <n v="122.43"/>
    <n v="122.43"/>
    <s v="C.O.D."/>
  </r>
  <r>
    <s v="A00170"/>
    <s v="West"/>
    <s v="Khan"/>
    <x v="0"/>
    <m/>
    <d v="2020-09-29T00:00:00"/>
    <d v="2020-12-02T00:00:00"/>
    <n v="1"/>
    <n v="80"/>
    <m/>
    <m/>
    <n v="1"/>
    <n v="78.55"/>
    <n v="78.55"/>
    <s v="P.O."/>
  </r>
  <r>
    <s v="A00171"/>
    <s v="Northwest"/>
    <s v="Khan"/>
    <x v="2"/>
    <s v="Yes"/>
    <d v="2020-09-30T00:00:00"/>
    <d v="2020-10-07T00:00:00"/>
    <n v="1"/>
    <n v="80"/>
    <m/>
    <m/>
    <n v="0.25"/>
    <n v="239.1"/>
    <n v="239.1"/>
    <s v="Account"/>
  </r>
  <r>
    <s v="A00172"/>
    <s v="Central"/>
    <s v="Cartier"/>
    <x v="1"/>
    <m/>
    <d v="2020-09-30T00:00:00"/>
    <d v="2020-10-19T00:00:00"/>
    <n v="1"/>
    <n v="80"/>
    <m/>
    <m/>
    <n v="0.5"/>
    <n v="61.18"/>
    <n v="61.18"/>
    <s v="C.O.D."/>
  </r>
  <r>
    <s v="A00173"/>
    <s v="Northwest"/>
    <s v="Cartier"/>
    <x v="3"/>
    <m/>
    <d v="2020-09-30T00:00:00"/>
    <d v="2020-11-18T00:00:00"/>
    <n v="2"/>
    <n v="140"/>
    <m/>
    <m/>
    <n v="2.25"/>
    <n v="800.71"/>
    <n v="800.71"/>
    <s v="Account"/>
  </r>
  <r>
    <s v="A00174"/>
    <s v="Northwest"/>
    <s v="Khan"/>
    <x v="0"/>
    <m/>
    <d v="2020-10-01T00:00:00"/>
    <d v="2020-10-26T00:00:00"/>
    <n v="1"/>
    <n v="80"/>
    <m/>
    <m/>
    <n v="0.25"/>
    <n v="19.2"/>
    <n v="19.2"/>
    <s v="Account"/>
  </r>
  <r>
    <s v="A00175"/>
    <s v="South"/>
    <s v="Lopez"/>
    <x v="0"/>
    <m/>
    <d v="2020-10-05T00:00:00"/>
    <d v="2020-10-13T00:00:00"/>
    <n v="1"/>
    <n v="80"/>
    <m/>
    <m/>
    <n v="0.25"/>
    <n v="19.5"/>
    <n v="19.5"/>
    <s v="Account"/>
  </r>
  <r>
    <s v="A00176"/>
    <s v="South"/>
    <s v="Lopez"/>
    <x v="2"/>
    <m/>
    <d v="2020-10-05T00:00:00"/>
    <d v="2020-10-13T00:00:00"/>
    <n v="1"/>
    <n v="80"/>
    <m/>
    <m/>
    <n v="0.25"/>
    <n v="22.43"/>
    <n v="22.43"/>
    <s v="Account"/>
  </r>
  <r>
    <s v="A00177"/>
    <s v="West"/>
    <s v="Burton"/>
    <x v="0"/>
    <m/>
    <d v="2020-10-05T00:00:00"/>
    <d v="2020-10-13T00:00:00"/>
    <n v="1"/>
    <n v="80"/>
    <m/>
    <m/>
    <n v="0.5"/>
    <n v="26.58"/>
    <n v="26.58"/>
    <s v="Account"/>
  </r>
  <r>
    <s v="A00178"/>
    <s v="Central"/>
    <s v="Cartier"/>
    <x v="0"/>
    <m/>
    <d v="2020-10-05T00:00:00"/>
    <d v="2020-10-24T00:00:00"/>
    <n v="1"/>
    <n v="80"/>
    <m/>
    <m/>
    <n v="0.5"/>
    <n v="288.20999999999998"/>
    <n v="288.20999999999998"/>
    <s v="C.O.D."/>
  </r>
  <r>
    <s v="A00179"/>
    <s v="South"/>
    <s v="Lopez"/>
    <x v="1"/>
    <m/>
    <d v="2020-10-05T00:00:00"/>
    <d v="2020-10-19T00:00:00"/>
    <n v="1"/>
    <n v="80"/>
    <m/>
    <m/>
    <n v="0.5"/>
    <n v="54.24"/>
    <n v="54.24"/>
    <s v="Account"/>
  </r>
  <r>
    <s v="A00180"/>
    <s v="West"/>
    <s v="Lopez"/>
    <x v="0"/>
    <m/>
    <d v="2020-10-06T00:00:00"/>
    <d v="2020-10-19T00:00:00"/>
    <n v="1"/>
    <n v="80"/>
    <m/>
    <m/>
    <n v="0.25"/>
    <n v="332.4"/>
    <n v="332.4"/>
    <s v="P.O."/>
  </r>
  <r>
    <s v="A00181"/>
    <s v="Northwest"/>
    <s v="Khan"/>
    <x v="0"/>
    <m/>
    <d v="2020-10-06T00:00:00"/>
    <d v="2020-10-23T00:00:00"/>
    <n v="2"/>
    <n v="140"/>
    <m/>
    <m/>
    <n v="0.75"/>
    <n v="124.16"/>
    <n v="124.16"/>
    <s v="C.O.D."/>
  </r>
  <r>
    <s v="A00182"/>
    <s v="Central"/>
    <s v="Burton"/>
    <x v="2"/>
    <m/>
    <d v="2020-10-06T00:00:00"/>
    <d v="2020-10-26T00:00:00"/>
    <n v="1"/>
    <n v="80"/>
    <m/>
    <m/>
    <n v="0.25"/>
    <n v="21.63"/>
    <n v="21.63"/>
    <s v="Account"/>
  </r>
  <r>
    <s v="A00183"/>
    <s v="Northwest"/>
    <s v="Khan"/>
    <x v="0"/>
    <m/>
    <d v="2020-10-07T00:00:00"/>
    <d v="2020-10-19T00:00:00"/>
    <n v="2"/>
    <n v="140"/>
    <m/>
    <s v="Yes"/>
    <n v="0.25"/>
    <n v="33"/>
    <n v="0"/>
    <s v="C.O.D."/>
  </r>
  <r>
    <s v="A00184"/>
    <s v="Northwest"/>
    <s v="Khan"/>
    <x v="0"/>
    <m/>
    <d v="2020-10-07T00:00:00"/>
    <d v="2020-10-19T00:00:00"/>
    <n v="2"/>
    <n v="140"/>
    <m/>
    <m/>
    <n v="0.5"/>
    <n v="154.5"/>
    <n v="154.5"/>
    <s v="C.O.D."/>
  </r>
  <r>
    <s v="A00185"/>
    <s v="South"/>
    <s v="Lopez"/>
    <x v="3"/>
    <m/>
    <d v="2020-10-07T00:00:00"/>
    <d v="2020-10-20T00:00:00"/>
    <n v="1"/>
    <n v="80"/>
    <m/>
    <m/>
    <n v="1"/>
    <n v="48.75"/>
    <n v="48.75"/>
    <s v="Account"/>
  </r>
  <r>
    <s v="A00186"/>
    <s v="South"/>
    <s v="Lopez"/>
    <x v="2"/>
    <m/>
    <d v="2020-10-08T00:00:00"/>
    <d v="2020-10-20T00:00:00"/>
    <n v="1"/>
    <n v="80"/>
    <m/>
    <m/>
    <n v="0.25"/>
    <n v="76.17"/>
    <n v="76.17"/>
    <s v="Account"/>
  </r>
  <r>
    <s v="A00187"/>
    <s v="Northwest"/>
    <s v="Khan"/>
    <x v="1"/>
    <m/>
    <d v="2020-10-08T00:00:00"/>
    <d v="2020-11-07T00:00:00"/>
    <n v="1"/>
    <n v="80"/>
    <m/>
    <m/>
    <n v="0.75"/>
    <n v="117"/>
    <n v="117"/>
    <s v="C.O.D."/>
  </r>
  <r>
    <s v="A00188"/>
    <s v="Northwest"/>
    <s v="Cartier"/>
    <x v="3"/>
    <m/>
    <d v="2020-10-08T00:00:00"/>
    <d v="2020-11-10T00:00:00"/>
    <n v="2"/>
    <n v="140"/>
    <m/>
    <m/>
    <n v="1.5"/>
    <n v="1575.97"/>
    <n v="1575.97"/>
    <s v="C.O.D."/>
  </r>
  <r>
    <s v="A00189"/>
    <s v="West"/>
    <s v="Khan"/>
    <x v="1"/>
    <m/>
    <d v="2020-10-08T00:00:00"/>
    <d v="2020-11-18T00:00:00"/>
    <n v="1"/>
    <n v="80"/>
    <m/>
    <m/>
    <n v="0.5"/>
    <n v="21.33"/>
    <n v="21.33"/>
    <s v="P.O."/>
  </r>
  <r>
    <s v="A00190"/>
    <s v="Southeast"/>
    <s v="Michner"/>
    <x v="1"/>
    <m/>
    <d v="2020-10-08T00:00:00"/>
    <d v="2020-11-30T00:00:00"/>
    <n v="1"/>
    <n v="80"/>
    <m/>
    <m/>
    <n v="0.5"/>
    <n v="74.790000000000006"/>
    <n v="74.790000000000006"/>
    <s v="Account"/>
  </r>
  <r>
    <s v="A00191"/>
    <s v="Northeast"/>
    <s v="Michner"/>
    <x v="3"/>
    <m/>
    <d v="2020-10-08T00:00:00"/>
    <d v="2020-12-01T00:00:00"/>
    <n v="2"/>
    <n v="140"/>
    <m/>
    <m/>
    <n v="4.75"/>
    <n v="1123.97"/>
    <n v="1123.97"/>
    <s v="C.O.D."/>
  </r>
  <r>
    <s v="A00192"/>
    <s v="Central"/>
    <s v="Burton"/>
    <x v="0"/>
    <m/>
    <d v="2020-10-12T00:00:00"/>
    <d v="2020-10-26T00:00:00"/>
    <n v="2"/>
    <n v="140"/>
    <m/>
    <m/>
    <n v="1"/>
    <n v="128.97999999999999"/>
    <n v="128.97999999999999"/>
    <s v="Account"/>
  </r>
  <r>
    <s v="A00193"/>
    <s v="West"/>
    <s v="Khan"/>
    <x v="1"/>
    <m/>
    <d v="2020-10-12T00:00:00"/>
    <d v="2020-11-04T00:00:00"/>
    <n v="1"/>
    <n v="80"/>
    <m/>
    <m/>
    <n v="0.5"/>
    <n v="144"/>
    <n v="144"/>
    <s v="P.O."/>
  </r>
  <r>
    <s v="A00194"/>
    <s v="Central"/>
    <s v="Michner"/>
    <x v="0"/>
    <m/>
    <d v="2020-10-12T00:00:00"/>
    <d v="2020-11-05T00:00:00"/>
    <n v="2"/>
    <n v="140"/>
    <m/>
    <m/>
    <n v="1"/>
    <n v="1211.83"/>
    <n v="1211.83"/>
    <s v="Account"/>
  </r>
  <r>
    <s v="A00195"/>
    <s v="South"/>
    <s v="Michner"/>
    <x v="1"/>
    <m/>
    <d v="2020-10-12T00:00:00"/>
    <d v="2020-11-18T00:00:00"/>
    <n v="1"/>
    <n v="80"/>
    <m/>
    <m/>
    <n v="0.5"/>
    <n v="54.12"/>
    <n v="54.12"/>
    <s v="Account"/>
  </r>
  <r>
    <s v="A00196"/>
    <s v="Northwest"/>
    <s v="Michner"/>
    <x v="0"/>
    <s v="Yes"/>
    <d v="2020-10-12T00:00:00"/>
    <d v="2020-11-19T00:00:00"/>
    <n v="1"/>
    <n v="80"/>
    <m/>
    <m/>
    <n v="0.5"/>
    <n v="55.94"/>
    <n v="55.94"/>
    <s v="C.O.D."/>
  </r>
  <r>
    <s v="A00197"/>
    <s v="Southeast"/>
    <s v="Michner"/>
    <x v="0"/>
    <s v="Yes"/>
    <d v="2020-10-13T00:00:00"/>
    <d v="2020-10-27T00:00:00"/>
    <n v="1"/>
    <n v="80"/>
    <m/>
    <m/>
    <n v="0.5"/>
    <n v="11.06"/>
    <n v="11.06"/>
    <s v="P.O."/>
  </r>
  <r>
    <s v="A00198"/>
    <s v="West"/>
    <s v="Khan"/>
    <x v="3"/>
    <m/>
    <d v="2020-10-13T00:00:00"/>
    <d v="2020-10-27T00:00:00"/>
    <n v="1"/>
    <n v="80"/>
    <m/>
    <m/>
    <n v="2"/>
    <n v="77.17"/>
    <n v="77.17"/>
    <s v="Account"/>
  </r>
  <r>
    <s v="A00199"/>
    <s v="Northwest"/>
    <s v="Khan"/>
    <x v="0"/>
    <m/>
    <d v="2020-10-14T00:00:00"/>
    <d v="2020-10-19T00:00:00"/>
    <n v="2"/>
    <n v="140"/>
    <m/>
    <m/>
    <n v="0.5"/>
    <n v="66.16"/>
    <n v="66.16"/>
    <s v="Account"/>
  </r>
  <r>
    <s v="A00200"/>
    <s v="Southwest"/>
    <s v="Michner"/>
    <x v="2"/>
    <m/>
    <d v="2020-10-14T00:00:00"/>
    <d v="2020-10-27T00:00:00"/>
    <n v="1"/>
    <n v="80"/>
    <m/>
    <m/>
    <n v="0.25"/>
    <n v="27.95"/>
    <n v="27.95"/>
    <s v="Account"/>
  </r>
  <r>
    <s v="A00201"/>
    <s v="West"/>
    <s v="Khan"/>
    <x v="0"/>
    <m/>
    <d v="2020-10-14T00:00:00"/>
    <d v="2020-10-27T00:00:00"/>
    <n v="1"/>
    <n v="80"/>
    <m/>
    <m/>
    <n v="1"/>
    <n v="216.31"/>
    <n v="216.31"/>
    <s v="C.O.D."/>
  </r>
  <r>
    <s v="A00202"/>
    <s v="Central"/>
    <s v="Burton"/>
    <x v="3"/>
    <m/>
    <d v="2020-10-14T00:00:00"/>
    <d v="2020-11-03T00:00:00"/>
    <n v="2"/>
    <n v="140"/>
    <m/>
    <m/>
    <n v="2"/>
    <n v="619.51"/>
    <n v="619.51"/>
    <s v="P.O."/>
  </r>
  <r>
    <s v="A00203"/>
    <s v="West"/>
    <s v="Michner"/>
    <x v="1"/>
    <m/>
    <d v="2020-10-14T00:00:00"/>
    <d v="2020-11-10T00:00:00"/>
    <n v="1"/>
    <n v="80"/>
    <m/>
    <m/>
    <n v="0.5"/>
    <n v="3.12"/>
    <n v="3.12"/>
    <s v="C.O.D."/>
  </r>
  <r>
    <s v="A00204"/>
    <s v="Central"/>
    <s v="Michner"/>
    <x v="0"/>
    <m/>
    <d v="2020-10-15T00:00:00"/>
    <d v="2020-10-22T00:00:00"/>
    <n v="1"/>
    <n v="80"/>
    <m/>
    <m/>
    <n v="0.75"/>
    <n v="163.26"/>
    <n v="163.26"/>
    <s v="Account"/>
  </r>
  <r>
    <s v="A00205"/>
    <s v="South"/>
    <s v="Lopez"/>
    <x v="2"/>
    <m/>
    <d v="2020-10-15T00:00:00"/>
    <d v="2020-10-28T00:00:00"/>
    <n v="1"/>
    <n v="80"/>
    <m/>
    <m/>
    <n v="0.25"/>
    <n v="65.25"/>
    <n v="65.25"/>
    <s v="Account"/>
  </r>
  <r>
    <s v="A00206"/>
    <s v="West"/>
    <s v="Michner"/>
    <x v="2"/>
    <m/>
    <d v="2020-10-15T00:00:00"/>
    <d v="2020-11-10T00:00:00"/>
    <n v="1"/>
    <n v="80"/>
    <m/>
    <m/>
    <n v="0.25"/>
    <n v="30"/>
    <n v="30"/>
    <s v="P.O."/>
  </r>
  <r>
    <s v="A00207"/>
    <s v="West"/>
    <s v="Michner"/>
    <x v="1"/>
    <m/>
    <d v="2020-10-15T00:00:00"/>
    <d v="2020-11-10T00:00:00"/>
    <n v="1"/>
    <n v="80"/>
    <m/>
    <m/>
    <n v="0.5"/>
    <n v="105.84"/>
    <n v="105.84"/>
    <s v="Account"/>
  </r>
  <r>
    <s v="A00208"/>
    <s v="Northwest"/>
    <s v="Burton"/>
    <x v="1"/>
    <m/>
    <d v="2020-10-19T00:00:00"/>
    <d v="2020-11-05T00:00:00"/>
    <n v="2"/>
    <n v="140"/>
    <m/>
    <m/>
    <n v="1"/>
    <n v="547.09"/>
    <n v="547.09"/>
    <s v="C.O.D."/>
  </r>
  <r>
    <s v="A00209"/>
    <s v="West"/>
    <s v="Michner"/>
    <x v="1"/>
    <m/>
    <d v="2020-10-19T00:00:00"/>
    <d v="2020-11-25T00:00:00"/>
    <n v="1"/>
    <n v="80"/>
    <m/>
    <m/>
    <n v="1"/>
    <n v="120"/>
    <n v="120"/>
    <s v="P.O."/>
  </r>
  <r>
    <s v="A00210"/>
    <s v="Northwest"/>
    <s v="Khan"/>
    <x v="0"/>
    <m/>
    <d v="2020-10-20T00:00:00"/>
    <d v="2020-10-30T00:00:00"/>
    <n v="1"/>
    <n v="80"/>
    <m/>
    <m/>
    <n v="0.25"/>
    <n v="30"/>
    <n v="30"/>
    <s v="Account"/>
  </r>
  <r>
    <s v="A00211"/>
    <s v="Central"/>
    <s v="Cartier"/>
    <x v="2"/>
    <m/>
    <d v="2020-10-20T00:00:00"/>
    <d v="2020-11-24T00:00:00"/>
    <n v="1"/>
    <n v="80"/>
    <m/>
    <m/>
    <n v="0.25"/>
    <n v="27.63"/>
    <n v="27.63"/>
    <s v="Account"/>
  </r>
  <r>
    <s v="A00212"/>
    <s v="Central"/>
    <s v="Burton"/>
    <x v="0"/>
    <m/>
    <d v="2020-10-21T00:00:00"/>
    <d v="2020-11-06T00:00:00"/>
    <n v="1"/>
    <n v="80"/>
    <m/>
    <m/>
    <n v="0.25"/>
    <n v="250.42"/>
    <n v="250.42"/>
    <s v="Account"/>
  </r>
  <r>
    <s v="A00213"/>
    <s v="Northwest"/>
    <s v="Michner"/>
    <x v="0"/>
    <s v="Yes"/>
    <d v="2020-10-21T00:00:00"/>
    <d v="2020-11-05T00:00:00"/>
    <n v="2"/>
    <n v="140"/>
    <m/>
    <m/>
    <n v="0.25"/>
    <n v="38.700000000000003"/>
    <n v="38.700000000000003"/>
    <s v="C.O.D."/>
  </r>
  <r>
    <s v="A00214"/>
    <s v="Northwest"/>
    <s v="Cartier"/>
    <x v="0"/>
    <s v="Yes"/>
    <d v="2020-10-21T00:00:00"/>
    <d v="2020-11-10T00:00:00"/>
    <n v="2"/>
    <n v="140"/>
    <m/>
    <m/>
    <n v="0.25"/>
    <n v="33"/>
    <n v="33"/>
    <s v="Account"/>
  </r>
  <r>
    <s v="A00215"/>
    <s v="West"/>
    <s v="Michner"/>
    <x v="0"/>
    <m/>
    <d v="2020-10-21T00:00:00"/>
    <d v="2020-11-10T00:00:00"/>
    <n v="1"/>
    <n v="80"/>
    <m/>
    <m/>
    <n v="0.75"/>
    <n v="126"/>
    <n v="126"/>
    <s v="P.O."/>
  </r>
  <r>
    <s v="A00216"/>
    <s v="Central"/>
    <s v="Michner"/>
    <x v="4"/>
    <m/>
    <d v="2020-10-21T00:00:00"/>
    <d v="2021-01-25T00:00:00"/>
    <n v="2"/>
    <n v="140"/>
    <m/>
    <m/>
    <n v="8.25"/>
    <n v="4946"/>
    <n v="4946"/>
    <s v="Account"/>
  </r>
  <r>
    <s v="A00217"/>
    <s v="Southeast"/>
    <s v="Michner"/>
    <x v="1"/>
    <s v="Yes"/>
    <d v="2020-10-22T00:00:00"/>
    <d v="2020-10-29T00:00:00"/>
    <n v="1"/>
    <n v="80"/>
    <m/>
    <m/>
    <n v="0.5"/>
    <n v="33.54"/>
    <n v="33.54"/>
    <s v="P.O."/>
  </r>
  <r>
    <s v="A00218"/>
    <s v="Central"/>
    <s v="Burton"/>
    <x v="0"/>
    <m/>
    <d v="2020-10-24T00:00:00"/>
    <d v="2020-11-06T00:00:00"/>
    <n v="2"/>
    <n v="140"/>
    <m/>
    <m/>
    <n v="0.25"/>
    <n v="25"/>
    <n v="25"/>
    <s v="Account"/>
  </r>
  <r>
    <s v="A00219"/>
    <s v="West"/>
    <s v="Khan"/>
    <x v="0"/>
    <m/>
    <d v="2020-10-24T00:00:00"/>
    <d v="2020-11-24T00:00:00"/>
    <n v="1"/>
    <n v="80"/>
    <m/>
    <m/>
    <n v="0.5"/>
    <n v="28.59"/>
    <n v="28.59"/>
    <s v="Account"/>
  </r>
  <r>
    <s v="A00220"/>
    <s v="West"/>
    <s v="Burton"/>
    <x v="1"/>
    <m/>
    <d v="2020-10-24T00:00:00"/>
    <d v="2020-12-14T00:00:00"/>
    <n v="2"/>
    <n v="140"/>
    <m/>
    <m/>
    <n v="2.5"/>
    <n v="213.48"/>
    <n v="213.48"/>
    <s v="Account"/>
  </r>
  <r>
    <s v="A00221"/>
    <s v="West"/>
    <s v="Khan"/>
    <x v="0"/>
    <m/>
    <d v="2020-10-26T00:00:00"/>
    <d v="2020-10-27T00:00:00"/>
    <n v="1"/>
    <n v="80"/>
    <m/>
    <m/>
    <n v="0.5"/>
    <n v="83.44"/>
    <n v="83.44"/>
    <s v="Account"/>
  </r>
  <r>
    <s v="A00222"/>
    <s v="Southeast"/>
    <s v="Khan"/>
    <x v="3"/>
    <m/>
    <d v="2020-10-26T00:00:00"/>
    <d v="2020-11-17T00:00:00"/>
    <n v="2"/>
    <n v="140"/>
    <m/>
    <m/>
    <n v="1"/>
    <n v="25"/>
    <n v="25"/>
    <s v="C.O.D."/>
  </r>
  <r>
    <s v="A00223"/>
    <s v="South"/>
    <s v="Lopez"/>
    <x v="0"/>
    <m/>
    <d v="2020-10-27T00:00:00"/>
    <d v="2020-11-17T00:00:00"/>
    <n v="1"/>
    <n v="80"/>
    <m/>
    <m/>
    <n v="0.25"/>
    <n v="67.959999999999994"/>
    <n v="67.959999999999994"/>
    <s v="Account"/>
  </r>
  <r>
    <s v="A00224"/>
    <s v="West"/>
    <s v="Khan"/>
    <x v="1"/>
    <m/>
    <d v="2020-10-27T00:00:00"/>
    <d v="2020-12-16T00:00:00"/>
    <n v="1"/>
    <n v="80"/>
    <m/>
    <m/>
    <n v="0.5"/>
    <n v="172.02"/>
    <n v="172.02"/>
    <s v="P.O."/>
  </r>
  <r>
    <s v="A00225"/>
    <s v="South"/>
    <s v="Lopez"/>
    <x v="0"/>
    <m/>
    <d v="2020-10-27T00:00:00"/>
    <d v="2021-01-16T00:00:00"/>
    <n v="1"/>
    <n v="80"/>
    <m/>
    <m/>
    <n v="0.5"/>
    <n v="102.22"/>
    <n v="102.22"/>
    <s v="P.O."/>
  </r>
  <r>
    <s v="A00226"/>
    <s v="South"/>
    <s v="Lopez"/>
    <x v="1"/>
    <m/>
    <d v="2020-10-28T00:00:00"/>
    <d v="2020-11-30T00:00:00"/>
    <n v="1"/>
    <n v="80"/>
    <m/>
    <m/>
    <n v="0.5"/>
    <n v="373.55"/>
    <n v="373.55"/>
    <s v="Account"/>
  </r>
  <r>
    <s v="A00227"/>
    <s v="South"/>
    <s v="Lopez"/>
    <x v="4"/>
    <m/>
    <d v="2020-10-28T00:00:00"/>
    <d v="2020-12-01T00:00:00"/>
    <n v="3"/>
    <n v="195"/>
    <m/>
    <m/>
    <n v="2.75"/>
    <n v="1249.0899999999999"/>
    <n v="1249.0899999999999"/>
    <s v="Account"/>
  </r>
  <r>
    <s v="A00228"/>
    <s v="Northwest"/>
    <s v="Khan"/>
    <x v="2"/>
    <m/>
    <d v="2020-10-29T00:00:00"/>
    <d v="2020-11-06T00:00:00"/>
    <n v="1"/>
    <n v="80"/>
    <m/>
    <m/>
    <n v="0.25"/>
    <n v="240"/>
    <n v="240"/>
    <s v="Account"/>
  </r>
  <r>
    <s v="A00229"/>
    <s v="Northwest"/>
    <s v="Cartier"/>
    <x v="2"/>
    <m/>
    <d v="2020-10-29T00:00:00"/>
    <d v="2020-11-18T00:00:00"/>
    <n v="1"/>
    <n v="80"/>
    <m/>
    <m/>
    <n v="0.25"/>
    <n v="27"/>
    <n v="27"/>
    <s v="C.O.D."/>
  </r>
  <r>
    <s v="A00230"/>
    <s v="West"/>
    <s v="Khan"/>
    <x v="1"/>
    <m/>
    <d v="2020-11-02T00:00:00"/>
    <d v="2020-11-04T00:00:00"/>
    <n v="2"/>
    <n v="140"/>
    <m/>
    <m/>
    <n v="1"/>
    <n v="228.63"/>
    <n v="228.63"/>
    <s v="C.O.D."/>
  </r>
  <r>
    <s v="A00231"/>
    <s v="West"/>
    <s v="Michner"/>
    <x v="0"/>
    <m/>
    <d v="2020-11-02T00:00:00"/>
    <d v="2020-11-25T00:00:00"/>
    <n v="1"/>
    <n v="80"/>
    <m/>
    <m/>
    <n v="0.5"/>
    <n v="26.58"/>
    <n v="26.58"/>
    <s v="Account"/>
  </r>
  <r>
    <s v="A00232"/>
    <s v="North"/>
    <s v="Michner"/>
    <x v="1"/>
    <m/>
    <d v="2020-11-02T00:00:00"/>
    <d v="2020-12-07T00:00:00"/>
    <n v="2"/>
    <n v="140"/>
    <m/>
    <m/>
    <n v="0.75"/>
    <n v="5.71"/>
    <n v="5.71"/>
    <s v="Account"/>
  </r>
  <r>
    <s v="A00233"/>
    <s v="Central"/>
    <s v="Michner"/>
    <x v="1"/>
    <m/>
    <d v="2020-11-02T00:00:00"/>
    <d v="2021-01-11T00:00:00"/>
    <n v="2"/>
    <n v="140"/>
    <m/>
    <m/>
    <n v="0.5"/>
    <n v="263.05"/>
    <n v="263.05"/>
    <s v="C.O.D."/>
  </r>
  <r>
    <s v="A00234"/>
    <s v="Southeast"/>
    <s v="Cartier"/>
    <x v="1"/>
    <m/>
    <d v="2020-11-02T00:00:00"/>
    <d v="2021-04-15T00:00:00"/>
    <n v="2"/>
    <n v="140"/>
    <m/>
    <m/>
    <n v="1.75"/>
    <n v="8.25"/>
    <n v="8.25"/>
    <s v="Account"/>
  </r>
  <r>
    <s v="A00235"/>
    <s v="Southeast"/>
    <s v="Khan"/>
    <x v="1"/>
    <m/>
    <d v="2020-11-03T00:00:00"/>
    <d v="2020-11-30T00:00:00"/>
    <n v="1"/>
    <n v="80"/>
    <m/>
    <m/>
    <n v="0.5"/>
    <n v="15.63"/>
    <n v="15.63"/>
    <s v="Account"/>
  </r>
  <r>
    <s v="A00236"/>
    <s v="Central"/>
    <s v="Michner"/>
    <x v="1"/>
    <m/>
    <d v="2020-11-03T00:00:00"/>
    <d v="2020-12-02T00:00:00"/>
    <n v="1"/>
    <n v="80"/>
    <m/>
    <m/>
    <n v="0.5"/>
    <n v="15.63"/>
    <n v="15.63"/>
    <s v="Account"/>
  </r>
  <r>
    <s v="A00237"/>
    <s v="Southeast"/>
    <s v="Burton"/>
    <x v="0"/>
    <m/>
    <d v="2020-11-03T00:00:00"/>
    <d v="2020-12-08T00:00:00"/>
    <n v="1"/>
    <n v="80"/>
    <m/>
    <m/>
    <n v="0.75"/>
    <n v="28.5"/>
    <n v="28.5"/>
    <s v="C.O.D."/>
  </r>
  <r>
    <s v="A00238"/>
    <s v="West"/>
    <s v="Khan"/>
    <x v="1"/>
    <m/>
    <d v="2020-11-04T00:00:00"/>
    <d v="2020-11-09T00:00:00"/>
    <n v="1"/>
    <n v="80"/>
    <m/>
    <m/>
    <n v="0.5"/>
    <n v="748.44"/>
    <n v="748.44"/>
    <s v="Account"/>
  </r>
  <r>
    <s v="A00239"/>
    <s v="West"/>
    <s v="Michner"/>
    <x v="4"/>
    <m/>
    <d v="2020-11-04T00:00:00"/>
    <d v="2020-11-17T00:00:00"/>
    <n v="1"/>
    <n v="80"/>
    <m/>
    <m/>
    <n v="1"/>
    <n v="86.36"/>
    <n v="86.36"/>
    <s v="P.O."/>
  </r>
  <r>
    <s v="A00240"/>
    <s v="North"/>
    <s v="Cartier"/>
    <x v="2"/>
    <m/>
    <d v="2020-11-04T00:00:00"/>
    <d v="2020-11-17T00:00:00"/>
    <n v="1"/>
    <n v="80"/>
    <m/>
    <m/>
    <n v="0.25"/>
    <n v="108"/>
    <n v="108"/>
    <s v="P.O."/>
  </r>
  <r>
    <s v="A00241"/>
    <s v="Central"/>
    <s v="Cartier"/>
    <x v="1"/>
    <m/>
    <d v="2020-11-04T00:00:00"/>
    <d v="2020-11-24T00:00:00"/>
    <n v="2"/>
    <n v="140"/>
    <m/>
    <m/>
    <n v="0.5"/>
    <n v="279.31"/>
    <n v="279.31"/>
    <s v="Account"/>
  </r>
  <r>
    <s v="A00242"/>
    <s v="West"/>
    <s v="Khan"/>
    <x v="0"/>
    <m/>
    <d v="2020-11-04T00:00:00"/>
    <d v="2020-12-02T00:00:00"/>
    <n v="1"/>
    <n v="80"/>
    <m/>
    <m/>
    <n v="0.5"/>
    <n v="25.26"/>
    <n v="25.26"/>
    <s v="Account"/>
  </r>
  <r>
    <s v="A00243"/>
    <s v="Central"/>
    <s v="Cartier"/>
    <x v="1"/>
    <m/>
    <d v="2020-11-05T00:00:00"/>
    <d v="2020-11-18T00:00:00"/>
    <n v="1"/>
    <n v="80"/>
    <m/>
    <m/>
    <n v="1"/>
    <n v="351.02"/>
    <n v="351.02"/>
    <s v="C.O.D."/>
  </r>
  <r>
    <s v="A00244"/>
    <s v="West"/>
    <s v="Michner"/>
    <x v="1"/>
    <m/>
    <d v="2020-11-05T00:00:00"/>
    <d v="2020-11-25T00:00:00"/>
    <n v="1"/>
    <n v="80"/>
    <m/>
    <m/>
    <n v="0.5"/>
    <n v="27.95"/>
    <n v="27.95"/>
    <s v="Account"/>
  </r>
  <r>
    <s v="A00245"/>
    <s v="Northwest"/>
    <s v="Burton"/>
    <x v="0"/>
    <m/>
    <d v="2020-11-07T00:00:00"/>
    <d v="2020-12-09T00:00:00"/>
    <n v="2"/>
    <n v="140"/>
    <m/>
    <m/>
    <n v="0.75"/>
    <n v="62.13"/>
    <n v="62.13"/>
    <s v="Account"/>
  </r>
  <r>
    <s v="A00246"/>
    <s v="South"/>
    <s v="Lopez"/>
    <x v="4"/>
    <m/>
    <d v="2020-11-09T00:00:00"/>
    <d v="2020-11-26T00:00:00"/>
    <n v="1"/>
    <n v="80"/>
    <m/>
    <m/>
    <n v="7"/>
    <n v="3396.25"/>
    <n v="3396.25"/>
    <s v="P.O."/>
  </r>
  <r>
    <s v="A00247"/>
    <s v="East"/>
    <s v="Ling"/>
    <x v="1"/>
    <m/>
    <d v="2020-11-09T00:00:00"/>
    <d v="2021-03-03T00:00:00"/>
    <n v="2"/>
    <n v="140"/>
    <m/>
    <m/>
    <n v="0.5"/>
    <n v="22"/>
    <n v="22"/>
    <s v="Account"/>
  </r>
  <r>
    <s v="A00248"/>
    <s v="West"/>
    <s v="Khan"/>
    <x v="1"/>
    <m/>
    <d v="2020-11-10T00:00:00"/>
    <d v="2020-12-09T00:00:00"/>
    <n v="1"/>
    <n v="80"/>
    <m/>
    <m/>
    <n v="0.5"/>
    <n v="163.37"/>
    <n v="163.37"/>
    <s v="P.O."/>
  </r>
  <r>
    <s v="A00249"/>
    <s v="South"/>
    <s v="Lopez"/>
    <x v="0"/>
    <m/>
    <d v="2020-11-11T00:00:00"/>
    <d v="2020-11-25T00:00:00"/>
    <n v="1"/>
    <n v="80"/>
    <m/>
    <m/>
    <n v="0.25"/>
    <n v="25.41"/>
    <n v="25.41"/>
    <s v="Account"/>
  </r>
  <r>
    <s v="A00250"/>
    <s v="Southeast"/>
    <s v="Cartier"/>
    <x v="1"/>
    <m/>
    <d v="2020-11-11T00:00:00"/>
    <d v="2020-12-03T00:00:00"/>
    <n v="2"/>
    <n v="140"/>
    <m/>
    <m/>
    <n v="0.75"/>
    <n v="182.7"/>
    <n v="182.7"/>
    <s v="C.O.D."/>
  </r>
  <r>
    <s v="A00251"/>
    <s v="Southeast"/>
    <s v="Khan"/>
    <x v="1"/>
    <m/>
    <d v="2020-11-11T00:00:00"/>
    <d v="2020-11-30T00:00:00"/>
    <n v="1"/>
    <n v="80"/>
    <m/>
    <m/>
    <n v="0.5"/>
    <n v="73.510000000000005"/>
    <n v="73.510000000000005"/>
    <s v="C.O.D."/>
  </r>
  <r>
    <s v="A00252"/>
    <s v="Central"/>
    <s v="Cartier"/>
    <x v="1"/>
    <s v="Yes"/>
    <d v="2020-11-11T00:00:00"/>
    <d v="2020-12-01T00:00:00"/>
    <n v="2"/>
    <n v="140"/>
    <m/>
    <m/>
    <n v="0.5"/>
    <n v="115.22"/>
    <n v="115.22"/>
    <s v="Account"/>
  </r>
  <r>
    <s v="A00253"/>
    <s v="Northwest"/>
    <s v="Cartier"/>
    <x v="1"/>
    <m/>
    <d v="2020-11-12T00:00:00"/>
    <d v="2020-11-19T00:00:00"/>
    <n v="2"/>
    <n v="140"/>
    <m/>
    <m/>
    <n v="0.75"/>
    <n v="340.45"/>
    <n v="340.45"/>
    <s v="C.O.D."/>
  </r>
  <r>
    <s v="A00254"/>
    <s v="West"/>
    <s v="Khan"/>
    <x v="0"/>
    <m/>
    <d v="2020-11-12T00:00:00"/>
    <d v="2020-11-26T00:00:00"/>
    <n v="1"/>
    <n v="80"/>
    <m/>
    <m/>
    <n v="0.5"/>
    <n v="12"/>
    <n v="12"/>
    <s v="Account"/>
  </r>
  <r>
    <s v="A00255"/>
    <s v="Southeast"/>
    <s v="Khan"/>
    <x v="1"/>
    <m/>
    <d v="2020-11-13T00:00:00"/>
    <d v="2020-11-24T00:00:00"/>
    <n v="1"/>
    <n v="80"/>
    <m/>
    <m/>
    <n v="0.5"/>
    <n v="36.75"/>
    <n v="36.75"/>
    <s v="Account"/>
  </r>
  <r>
    <s v="A00256"/>
    <s v="South"/>
    <s v="Lopez"/>
    <x v="4"/>
    <m/>
    <d v="2020-11-14T00:00:00"/>
    <d v="2020-12-05T00:00:00"/>
    <n v="1"/>
    <n v="80"/>
    <m/>
    <m/>
    <n v="1.75"/>
    <n v="183.95"/>
    <n v="183.95"/>
    <s v="P.O."/>
  </r>
  <r>
    <s v="A00257"/>
    <s v="West"/>
    <s v="Khan"/>
    <x v="0"/>
    <s v="Yes"/>
    <d v="2020-11-14T00:00:00"/>
    <d v="2020-12-02T00:00:00"/>
    <n v="1"/>
    <n v="80"/>
    <m/>
    <m/>
    <n v="0.25"/>
    <n v="26.58"/>
    <n v="26.58"/>
    <s v="P.O."/>
  </r>
  <r>
    <s v="A00258"/>
    <s v="West"/>
    <s v="Khan"/>
    <x v="0"/>
    <m/>
    <d v="2020-11-16T00:00:00"/>
    <d v="2020-12-02T00:00:00"/>
    <n v="1"/>
    <n v="80"/>
    <m/>
    <m/>
    <n v="0.5"/>
    <n v="13.42"/>
    <n v="13.42"/>
    <s v="C.O.D."/>
  </r>
  <r>
    <s v="A00259"/>
    <s v="West"/>
    <s v="Khan"/>
    <x v="4"/>
    <m/>
    <d v="2020-11-16T00:00:00"/>
    <d v="2020-12-03T00:00:00"/>
    <n v="1"/>
    <n v="80"/>
    <m/>
    <m/>
    <n v="1"/>
    <n v="324"/>
    <n v="324"/>
    <s v="P.O."/>
  </r>
  <r>
    <s v="A00260"/>
    <s v="Southeast"/>
    <s v="Khan"/>
    <x v="1"/>
    <m/>
    <d v="2020-11-17T00:00:00"/>
    <d v="2020-12-09T00:00:00"/>
    <n v="2"/>
    <n v="140"/>
    <m/>
    <m/>
    <n v="0.5"/>
    <n v="504.21"/>
    <n v="504.21"/>
    <s v="C.O.D."/>
  </r>
  <r>
    <s v="A00261"/>
    <s v="Central"/>
    <s v="Khan"/>
    <x v="0"/>
    <s v="Yes"/>
    <d v="2020-11-17T00:00:00"/>
    <d v="2020-12-15T00:00:00"/>
    <n v="2"/>
    <n v="140"/>
    <m/>
    <m/>
    <n v="0.5"/>
    <n v="338.07"/>
    <n v="338.07"/>
    <s v="Account"/>
  </r>
  <r>
    <s v="A00262"/>
    <s v="Southeast"/>
    <s v="Burton"/>
    <x v="0"/>
    <m/>
    <d v="2020-11-18T00:00:00"/>
    <d v="2020-11-30T00:00:00"/>
    <n v="2"/>
    <n v="140"/>
    <m/>
    <m/>
    <n v="1.5"/>
    <n v="0.98"/>
    <n v="0.98"/>
    <s v="C.O.D."/>
  </r>
  <r>
    <s v="A00263"/>
    <s v="Southeast"/>
    <s v="Khan"/>
    <x v="0"/>
    <m/>
    <d v="2020-11-18T00:00:00"/>
    <d v="2020-11-30T00:00:00"/>
    <n v="1"/>
    <n v="80"/>
    <m/>
    <m/>
    <n v="0.5"/>
    <n v="14.88"/>
    <n v="14.88"/>
    <s v="Account"/>
  </r>
  <r>
    <s v="A00264"/>
    <s v="South"/>
    <s v="Lopez"/>
    <x v="0"/>
    <m/>
    <d v="2020-11-19T00:00:00"/>
    <d v="2020-11-30T00:00:00"/>
    <n v="1"/>
    <n v="80"/>
    <m/>
    <m/>
    <n v="0.5"/>
    <n v="81.900000000000006"/>
    <n v="81.900000000000006"/>
    <s v="Account"/>
  </r>
  <r>
    <s v="A00265"/>
    <s v="Northwest"/>
    <s v="Burton"/>
    <x v="0"/>
    <m/>
    <d v="2020-11-19T00:00:00"/>
    <d v="2020-12-03T00:00:00"/>
    <n v="2"/>
    <n v="140"/>
    <m/>
    <m/>
    <n v="0.25"/>
    <n v="21.33"/>
    <n v="21.33"/>
    <s v="Account"/>
  </r>
  <r>
    <s v="A00266"/>
    <s v="Central"/>
    <s v="Khan"/>
    <x v="0"/>
    <m/>
    <d v="2020-11-19T00:00:00"/>
    <d v="2020-12-03T00:00:00"/>
    <n v="1"/>
    <n v="80"/>
    <m/>
    <m/>
    <n v="0.25"/>
    <n v="120"/>
    <n v="120"/>
    <s v="P.O."/>
  </r>
  <r>
    <s v="A00267"/>
    <s v="Northwest"/>
    <s v="Michner"/>
    <x v="1"/>
    <m/>
    <d v="2020-11-19T00:00:00"/>
    <d v="2020-12-17T00:00:00"/>
    <n v="2"/>
    <n v="140"/>
    <m/>
    <m/>
    <n v="0.5"/>
    <n v="1579.4"/>
    <n v="1579.4"/>
    <s v="Account"/>
  </r>
  <r>
    <s v="A00268"/>
    <s v="South"/>
    <s v="Khan"/>
    <x v="1"/>
    <m/>
    <d v="2020-11-21T00:00:00"/>
    <d v="2020-11-30T00:00:00"/>
    <n v="2"/>
    <n v="140"/>
    <m/>
    <m/>
    <n v="0.5"/>
    <n v="174.18"/>
    <n v="174.18"/>
    <s v="C.O.D."/>
  </r>
  <r>
    <s v="A00269"/>
    <s v="Central"/>
    <s v="Burton"/>
    <x v="1"/>
    <m/>
    <d v="2020-11-23T00:00:00"/>
    <d v="2020-12-07T00:00:00"/>
    <n v="1"/>
    <n v="80"/>
    <m/>
    <m/>
    <n v="0.75"/>
    <n v="20"/>
    <n v="20"/>
    <s v="Account"/>
  </r>
  <r>
    <s v="A00270"/>
    <s v="Northwest"/>
    <s v="Khan"/>
    <x v="4"/>
    <m/>
    <d v="2020-11-23T00:00:00"/>
    <d v="2021-01-05T00:00:00"/>
    <n v="1"/>
    <n v="80"/>
    <m/>
    <m/>
    <n v="2.5"/>
    <n v="689.15"/>
    <n v="689.15"/>
    <s v="P.O."/>
  </r>
  <r>
    <s v="A00271"/>
    <s v="Southeast"/>
    <s v="Michner"/>
    <x v="0"/>
    <m/>
    <d v="2020-11-23T00:00:00"/>
    <d v="2021-01-07T00:00:00"/>
    <n v="1"/>
    <n v="80"/>
    <m/>
    <m/>
    <n v="0.25"/>
    <n v="156"/>
    <n v="156"/>
    <s v="Account"/>
  </r>
  <r>
    <s v="A00272"/>
    <s v="South"/>
    <s v="Lopez"/>
    <x v="0"/>
    <m/>
    <d v="2020-11-23T00:00:00"/>
    <d v="2021-01-16T00:00:00"/>
    <n v="1"/>
    <n v="80"/>
    <m/>
    <m/>
    <n v="0.25"/>
    <n v="45.73"/>
    <n v="45.73"/>
    <s v="Account"/>
  </r>
  <r>
    <s v="A00273"/>
    <s v="East"/>
    <s v="Ling"/>
    <x v="1"/>
    <m/>
    <d v="2020-11-23T00:00:00"/>
    <d v="2021-02-09T00:00:00"/>
    <n v="2"/>
    <n v="140"/>
    <m/>
    <m/>
    <n v="0.5"/>
    <n v="204.28"/>
    <n v="204.28"/>
    <s v="Account"/>
  </r>
  <r>
    <s v="A00274"/>
    <s v="Northwest"/>
    <s v="Khan"/>
    <x v="2"/>
    <s v="Yes"/>
    <d v="2020-11-24T00:00:00"/>
    <d v="2020-11-26T00:00:00"/>
    <n v="1"/>
    <n v="80"/>
    <m/>
    <m/>
    <n v="0.25"/>
    <n v="21.33"/>
    <n v="21.33"/>
    <s v="Account"/>
  </r>
  <r>
    <s v="A00275"/>
    <s v="Southeast"/>
    <s v="Khan"/>
    <x v="1"/>
    <m/>
    <d v="2020-11-24T00:00:00"/>
    <d v="2020-12-03T00:00:00"/>
    <n v="1"/>
    <n v="80"/>
    <m/>
    <m/>
    <n v="0.5"/>
    <n v="34.08"/>
    <n v="34.08"/>
    <s v="P.O."/>
  </r>
  <r>
    <s v="A00276"/>
    <s v="Northwest"/>
    <s v="Michner"/>
    <x v="1"/>
    <m/>
    <d v="2020-11-24T00:00:00"/>
    <d v="2020-12-03T00:00:00"/>
    <n v="2"/>
    <n v="140"/>
    <m/>
    <m/>
    <n v="0.75"/>
    <n v="212.01"/>
    <n v="212.01"/>
    <s v="Account"/>
  </r>
  <r>
    <s v="A00277"/>
    <s v="Northwest"/>
    <s v="Khan"/>
    <x v="3"/>
    <m/>
    <d v="2020-11-24T00:00:00"/>
    <d v="2020-12-07T00:00:00"/>
    <n v="1"/>
    <n v="80"/>
    <m/>
    <m/>
    <n v="1"/>
    <n v="341.27"/>
    <n v="341.27"/>
    <s v="C.O.D."/>
  </r>
  <r>
    <s v="A00278"/>
    <s v="Central"/>
    <s v="Cartier"/>
    <x v="1"/>
    <m/>
    <d v="2020-11-24T00:00:00"/>
    <d v="2021-02-18T00:00:00"/>
    <n v="1"/>
    <n v="80"/>
    <m/>
    <m/>
    <n v="0.5"/>
    <n v="25.77"/>
    <n v="25.77"/>
    <s v="Account"/>
  </r>
  <r>
    <s v="A00279"/>
    <s v="Southeast"/>
    <s v="Khan"/>
    <x v="0"/>
    <s v="Yes"/>
    <d v="2020-11-25T00:00:00"/>
    <d v="2020-12-07T00:00:00"/>
    <n v="1"/>
    <n v="80"/>
    <m/>
    <m/>
    <n v="0.5"/>
    <n v="133.37"/>
    <n v="133.37"/>
    <s v="Account"/>
  </r>
  <r>
    <s v="A00280"/>
    <s v="West"/>
    <s v="Khan"/>
    <x v="0"/>
    <m/>
    <d v="2020-11-25T00:00:00"/>
    <d v="2021-01-04T00:00:00"/>
    <n v="1"/>
    <n v="80"/>
    <m/>
    <m/>
    <n v="0.5"/>
    <n v="66.86"/>
    <n v="66.86"/>
    <s v="Account"/>
  </r>
  <r>
    <s v="A00281"/>
    <s v="West"/>
    <s v="Khan"/>
    <x v="0"/>
    <m/>
    <d v="2020-11-25T00:00:00"/>
    <d v="2021-01-04T00:00:00"/>
    <n v="1"/>
    <n v="80"/>
    <m/>
    <m/>
    <n v="0.75"/>
    <n v="94.26"/>
    <n v="94.26"/>
    <s v="P.O."/>
  </r>
  <r>
    <s v="A00282"/>
    <s v="West"/>
    <s v="Khan"/>
    <x v="0"/>
    <m/>
    <d v="2020-11-25T00:00:00"/>
    <d v="2021-01-04T00:00:00"/>
    <n v="1"/>
    <n v="80"/>
    <m/>
    <m/>
    <n v="0.25"/>
    <n v="120"/>
    <n v="120"/>
    <s v="C.O.D."/>
  </r>
  <r>
    <s v="A00283"/>
    <s v="West"/>
    <s v="Khan"/>
    <x v="2"/>
    <m/>
    <d v="2020-11-26T00:00:00"/>
    <d v="2020-12-02T00:00:00"/>
    <n v="1"/>
    <n v="80"/>
    <m/>
    <m/>
    <n v="0.25"/>
    <n v="120"/>
    <n v="120"/>
    <s v="Account"/>
  </r>
  <r>
    <s v="A00284"/>
    <s v="Northwest"/>
    <s v="Burton"/>
    <x v="2"/>
    <s v="Yes"/>
    <d v="2020-11-26T00:00:00"/>
    <d v="2020-12-03T00:00:00"/>
    <n v="1"/>
    <n v="80"/>
    <m/>
    <m/>
    <n v="0.25"/>
    <n v="45.99"/>
    <n v="45.99"/>
    <s v="P.O."/>
  </r>
  <r>
    <s v="A00285"/>
    <s v="Southeast"/>
    <s v="Burton"/>
    <x v="0"/>
    <m/>
    <d v="2020-11-26T00:00:00"/>
    <d v="2020-12-10T00:00:00"/>
    <n v="1"/>
    <n v="80"/>
    <m/>
    <m/>
    <n v="0.5"/>
    <n v="33"/>
    <n v="33"/>
    <s v="C.O.D."/>
  </r>
  <r>
    <s v="A00286"/>
    <s v="Northwest"/>
    <s v="Michner"/>
    <x v="0"/>
    <m/>
    <d v="2020-11-26T00:00:00"/>
    <d v="2021-01-11T00:00:00"/>
    <n v="1"/>
    <n v="80"/>
    <m/>
    <m/>
    <n v="0.25"/>
    <n v="21.33"/>
    <n v="21.33"/>
    <s v="C.O.D."/>
  </r>
  <r>
    <s v="A00287"/>
    <s v="Northwest"/>
    <s v="Cartier"/>
    <x v="2"/>
    <s v="Yes"/>
    <d v="2020-11-26T00:00:00"/>
    <d v="2021-02-17T00:00:00"/>
    <n v="1"/>
    <n v="80"/>
    <m/>
    <m/>
    <n v="0.25"/>
    <n v="37.26"/>
    <n v="37.26"/>
    <s v="Account"/>
  </r>
  <r>
    <s v="A00288"/>
    <s v="Southeast"/>
    <s v="Khan"/>
    <x v="1"/>
    <m/>
    <d v="2020-11-27T00:00:00"/>
    <d v="2020-12-22T00:00:00"/>
    <n v="1"/>
    <n v="80"/>
    <m/>
    <m/>
    <n v="1"/>
    <n v="81.89"/>
    <n v="81.89"/>
    <s v="C.O.D."/>
  </r>
  <r>
    <s v="A00289"/>
    <s v="Central"/>
    <s v="Khan"/>
    <x v="2"/>
    <s v="Yes"/>
    <d v="2020-11-30T00:00:00"/>
    <d v="2020-12-08T00:00:00"/>
    <n v="1"/>
    <n v="80"/>
    <m/>
    <m/>
    <n v="0.25"/>
    <n v="10.1"/>
    <n v="10.1"/>
    <s v="C.O.D."/>
  </r>
  <r>
    <s v="A00290"/>
    <s v="Southeast"/>
    <s v="Khan"/>
    <x v="2"/>
    <m/>
    <d v="2020-11-30T00:00:00"/>
    <d v="2020-12-08T00:00:00"/>
    <n v="1"/>
    <n v="80"/>
    <m/>
    <m/>
    <n v="0.25"/>
    <n v="17.88"/>
    <n v="17.88"/>
    <s v="Account"/>
  </r>
  <r>
    <s v="A00291"/>
    <s v="Northeast"/>
    <s v="Michner"/>
    <x v="3"/>
    <m/>
    <d v="2020-11-30T00:00:00"/>
    <d v="2020-12-08T00:00:00"/>
    <n v="2"/>
    <n v="140"/>
    <m/>
    <m/>
    <n v="2.75"/>
    <n v="1204.6400000000001"/>
    <n v="1204.6400000000001"/>
    <s v="C.O.D."/>
  </r>
  <r>
    <s v="A00292"/>
    <s v="Northeast"/>
    <s v="Burton"/>
    <x v="3"/>
    <m/>
    <d v="2020-11-30T00:00:00"/>
    <d v="2020-12-17T00:00:00"/>
    <n v="2"/>
    <n v="140"/>
    <m/>
    <m/>
    <n v="3"/>
    <n v="111"/>
    <n v="111"/>
    <s v="C.O.D."/>
  </r>
  <r>
    <s v="A00293"/>
    <s v="West"/>
    <s v="Khan"/>
    <x v="0"/>
    <m/>
    <d v="2020-11-30T00:00:00"/>
    <d v="2021-01-04T00:00:00"/>
    <n v="1"/>
    <n v="80"/>
    <m/>
    <m/>
    <n v="0.25"/>
    <n v="21.21"/>
    <n v="21.21"/>
    <s v="P.O."/>
  </r>
  <r>
    <s v="A00294"/>
    <s v="Northeast"/>
    <s v="Ling"/>
    <x v="0"/>
    <m/>
    <d v="2020-11-30T00:00:00"/>
    <d v="2021-02-25T00:00:00"/>
    <n v="2"/>
    <n v="140"/>
    <m/>
    <m/>
    <n v="0.5"/>
    <n v="158.31"/>
    <n v="158.31"/>
    <s v="C.O.D."/>
  </r>
  <r>
    <s v="A00295"/>
    <s v="Southeast"/>
    <s v="Burton"/>
    <x v="0"/>
    <m/>
    <d v="2020-12-01T00:00:00"/>
    <d v="2021-01-11T00:00:00"/>
    <n v="1"/>
    <n v="80"/>
    <m/>
    <m/>
    <n v="0.5"/>
    <n v="36.75"/>
    <n v="36.75"/>
    <s v="C.O.D."/>
  </r>
  <r>
    <s v="A00296"/>
    <s v="North"/>
    <s v="Ling"/>
    <x v="1"/>
    <m/>
    <d v="2020-12-01T00:00:00"/>
    <d v="2021-05-04T00:00:00"/>
    <n v="2"/>
    <n v="140"/>
    <m/>
    <m/>
    <n v="0.5"/>
    <n v="242.07"/>
    <n v="242.07"/>
    <s v="C.O.D."/>
  </r>
  <r>
    <s v="A00297"/>
    <s v="Northwest"/>
    <s v="Khan"/>
    <x v="0"/>
    <m/>
    <d v="2020-12-02T00:00:00"/>
    <d v="2020-12-17T00:00:00"/>
    <n v="1"/>
    <n v="80"/>
    <m/>
    <m/>
    <n v="0.5"/>
    <n v="30"/>
    <n v="30"/>
    <s v="C.O.D."/>
  </r>
  <r>
    <s v="A00298"/>
    <s v="Northwest"/>
    <s v="Khan"/>
    <x v="0"/>
    <s v="Yes"/>
    <d v="2020-12-02T00:00:00"/>
    <d v="2020-12-15T00:00:00"/>
    <n v="1"/>
    <n v="80"/>
    <m/>
    <m/>
    <n v="0.5"/>
    <n v="52.9"/>
    <n v="52.9"/>
    <s v="C.O.D."/>
  </r>
  <r>
    <s v="A00299"/>
    <s v="Northwest"/>
    <s v="Cartier"/>
    <x v="2"/>
    <s v="Yes"/>
    <d v="2020-12-02T00:00:00"/>
    <d v="2020-12-17T00:00:00"/>
    <n v="1"/>
    <n v="80"/>
    <m/>
    <m/>
    <n v="0.25"/>
    <n v="36.75"/>
    <n v="36.75"/>
    <s v="Account"/>
  </r>
  <r>
    <s v="A00300"/>
    <s v="Southeast"/>
    <s v="Michner"/>
    <x v="2"/>
    <m/>
    <d v="2020-12-02T00:00:00"/>
    <d v="2021-01-07T00:00:00"/>
    <n v="1"/>
    <n v="80"/>
    <m/>
    <m/>
    <n v="0.25"/>
    <n v="45.24"/>
    <n v="45.24"/>
    <s v="C.O.D."/>
  </r>
  <r>
    <s v="A00301"/>
    <s v="Northwest"/>
    <s v="Cartier"/>
    <x v="1"/>
    <s v="Yes"/>
    <d v="2020-12-02T00:00:00"/>
    <d v="2021-01-27T00:00:00"/>
    <n v="1"/>
    <n v="80"/>
    <m/>
    <m/>
    <n v="0.75"/>
    <n v="42.66"/>
    <n v="42.66"/>
    <s v="Account"/>
  </r>
  <r>
    <s v="A00302"/>
    <s v="North"/>
    <s v="Ling"/>
    <x v="1"/>
    <m/>
    <d v="2020-12-02T00:00:00"/>
    <d v="2021-02-15T00:00:00"/>
    <n v="2"/>
    <n v="140"/>
    <m/>
    <m/>
    <n v="1"/>
    <n v="226"/>
    <n v="226"/>
    <s v="Account"/>
  </r>
  <r>
    <s v="A00303"/>
    <s v="South"/>
    <s v="Michner"/>
    <x v="0"/>
    <m/>
    <d v="2020-12-03T00:00:00"/>
    <d v="2021-01-06T00:00:00"/>
    <n v="2"/>
    <n v="140"/>
    <m/>
    <m/>
    <n v="0.5"/>
    <n v="45.24"/>
    <n v="45.24"/>
    <s v="Account"/>
  </r>
  <r>
    <s v="A00304"/>
    <s v="Northwest"/>
    <s v="Burton"/>
    <x v="2"/>
    <s v="Yes"/>
    <d v="2020-12-03T00:00:00"/>
    <d v="2021-01-25T00:00:00"/>
    <n v="1"/>
    <n v="80"/>
    <m/>
    <m/>
    <n v="0.25"/>
    <n v="36.97"/>
    <n v="36.97"/>
    <s v="C.O.D."/>
  </r>
  <r>
    <s v="A00305"/>
    <s v="South"/>
    <s v="Lopez"/>
    <x v="0"/>
    <m/>
    <d v="2020-12-05T00:00:00"/>
    <d v="2020-12-23T00:00:00"/>
    <n v="1"/>
    <n v="80"/>
    <m/>
    <m/>
    <n v="0.5"/>
    <n v="138.57"/>
    <n v="138.57"/>
    <s v="Account"/>
  </r>
  <r>
    <s v="A00306"/>
    <s v="South"/>
    <s v="Lopez"/>
    <x v="2"/>
    <m/>
    <d v="2020-12-05T00:00:00"/>
    <d v="2021-01-06T00:00:00"/>
    <n v="1"/>
    <n v="80"/>
    <m/>
    <m/>
    <n v="0.25"/>
    <n v="126.56"/>
    <n v="126.56"/>
    <s v="Account"/>
  </r>
  <r>
    <s v="A00307"/>
    <s v="West"/>
    <s v="Burton"/>
    <x v="4"/>
    <m/>
    <d v="2020-12-07T00:00:00"/>
    <d v="2021-01-05T00:00:00"/>
    <n v="2"/>
    <n v="140"/>
    <m/>
    <m/>
    <n v="1"/>
    <n v="51.45"/>
    <n v="51.45"/>
    <s v="P.O."/>
  </r>
  <r>
    <s v="A00308"/>
    <s v="South"/>
    <s v="Lopez"/>
    <x v="2"/>
    <m/>
    <d v="2020-12-07T00:00:00"/>
    <d v="2021-01-07T00:00:00"/>
    <n v="1"/>
    <n v="80"/>
    <m/>
    <m/>
    <n v="0.25"/>
    <n v="227.94"/>
    <n v="227.94"/>
    <s v="Account"/>
  </r>
  <r>
    <s v="A00309"/>
    <s v="Northwest"/>
    <s v="Michner"/>
    <x v="1"/>
    <m/>
    <d v="2020-12-07T00:00:00"/>
    <d v="2021-01-11T00:00:00"/>
    <n v="1"/>
    <n v="80"/>
    <m/>
    <m/>
    <n v="0.5"/>
    <n v="367.71"/>
    <n v="367.71"/>
    <s v="P.O."/>
  </r>
  <r>
    <s v="A00310"/>
    <s v="North"/>
    <s v="Khan"/>
    <x v="1"/>
    <m/>
    <d v="2020-12-07T00:00:00"/>
    <d v="2021-01-12T00:00:00"/>
    <n v="2"/>
    <n v="140"/>
    <m/>
    <m/>
    <n v="1.25"/>
    <n v="637.53"/>
    <n v="637.53"/>
    <s v="Account"/>
  </r>
  <r>
    <s v="A00311"/>
    <s v="Central"/>
    <s v="Khan"/>
    <x v="1"/>
    <m/>
    <d v="2020-12-08T00:00:00"/>
    <d v="2020-12-15T00:00:00"/>
    <n v="2"/>
    <n v="140"/>
    <m/>
    <m/>
    <n v="3"/>
    <n v="21.33"/>
    <n v="21.33"/>
    <s v="Account"/>
  </r>
  <r>
    <s v="A00312"/>
    <s v="West"/>
    <s v="Cartier"/>
    <x v="1"/>
    <m/>
    <d v="2020-12-08T00:00:00"/>
    <d v="2020-12-16T00:00:00"/>
    <n v="2"/>
    <n v="140"/>
    <m/>
    <m/>
    <n v="1.5"/>
    <n v="318.73"/>
    <n v="318.73"/>
    <s v="Account"/>
  </r>
  <r>
    <s v="A00313"/>
    <s v="Northwest"/>
    <s v="Cartier"/>
    <x v="1"/>
    <s v="Yes"/>
    <d v="2020-12-08T00:00:00"/>
    <d v="2021-02-12T00:00:00"/>
    <n v="2"/>
    <n v="140"/>
    <m/>
    <m/>
    <n v="0.75"/>
    <n v="35.450000000000003"/>
    <n v="35.450000000000003"/>
    <s v="Account"/>
  </r>
  <r>
    <s v="A00314"/>
    <s v="South"/>
    <s v="Lopez"/>
    <x v="4"/>
    <m/>
    <d v="2020-12-09T00:00:00"/>
    <d v="2020-12-17T00:00:00"/>
    <n v="1"/>
    <n v="80"/>
    <m/>
    <m/>
    <n v="1.75"/>
    <n v="131.30000000000001"/>
    <n v="131.30000000000001"/>
    <s v="P.O."/>
  </r>
  <r>
    <s v="A00315"/>
    <s v="Northwest"/>
    <s v="Cartier"/>
    <x v="2"/>
    <m/>
    <d v="2020-12-09T00:00:00"/>
    <d v="2021-01-11T00:00:00"/>
    <n v="1"/>
    <n v="80"/>
    <m/>
    <m/>
    <n v="0.25"/>
    <n v="37.26"/>
    <n v="37.26"/>
    <s v="C.O.D."/>
  </r>
  <r>
    <s v="A00316"/>
    <s v="Northeast"/>
    <s v="Michner"/>
    <x v="4"/>
    <m/>
    <d v="2020-12-09T00:00:00"/>
    <d v="2021-01-12T00:00:00"/>
    <n v="2"/>
    <n v="140"/>
    <m/>
    <m/>
    <n v="3"/>
    <n v="1193.75"/>
    <n v="1193.75"/>
    <s v="C.O.D."/>
  </r>
  <r>
    <s v="A00317"/>
    <s v="Southeast"/>
    <s v="Michner"/>
    <x v="1"/>
    <s v="Yes"/>
    <d v="2020-12-10T00:00:00"/>
    <d v="2020-12-14T00:00:00"/>
    <n v="1"/>
    <n v="80"/>
    <m/>
    <m/>
    <n v="0.5"/>
    <n v="250.42"/>
    <n v="250.42"/>
    <s v="C.O.D."/>
  </r>
  <r>
    <s v="A00318"/>
    <s v="South"/>
    <s v="Lopez"/>
    <x v="2"/>
    <m/>
    <d v="2020-12-10T00:00:00"/>
    <d v="2021-01-07T00:00:00"/>
    <n v="1"/>
    <n v="80"/>
    <m/>
    <m/>
    <n v="0.25"/>
    <n v="67.7"/>
    <n v="67.7"/>
    <s v="P.O."/>
  </r>
  <r>
    <s v="A00319"/>
    <s v="Central"/>
    <s v="Burton"/>
    <x v="4"/>
    <m/>
    <d v="2020-12-10T00:00:00"/>
    <d v="2021-01-07T00:00:00"/>
    <n v="2"/>
    <n v="140"/>
    <m/>
    <m/>
    <n v="1.25"/>
    <n v="58.24"/>
    <n v="58.24"/>
    <s v="Account"/>
  </r>
  <r>
    <s v="A00320"/>
    <s v="West"/>
    <s v="Lopez"/>
    <x v="0"/>
    <m/>
    <d v="2020-12-10T00:00:00"/>
    <d v="2021-01-14T00:00:00"/>
    <n v="1"/>
    <n v="80"/>
    <m/>
    <m/>
    <n v="0.5"/>
    <n v="32.229999999999997"/>
    <n v="32.229999999999997"/>
    <s v="P.O."/>
  </r>
  <r>
    <s v="A00321"/>
    <s v="Central"/>
    <s v="Khan"/>
    <x v="1"/>
    <m/>
    <d v="2020-12-10T00:00:00"/>
    <d v="2021-01-23T00:00:00"/>
    <n v="1"/>
    <n v="80"/>
    <m/>
    <m/>
    <n v="2.25"/>
    <n v="180"/>
    <n v="180"/>
    <s v="Account"/>
  </r>
  <r>
    <s v="A00322"/>
    <s v="West"/>
    <s v="Khan"/>
    <x v="0"/>
    <s v="Yes"/>
    <d v="2020-12-12T00:00:00"/>
    <d v="2021-01-28T00:00:00"/>
    <n v="1"/>
    <n v="80"/>
    <m/>
    <m/>
    <n v="1"/>
    <n v="337.92"/>
    <n v="337.92"/>
    <s v="Account"/>
  </r>
  <r>
    <s v="A00323"/>
    <s v="Northwest"/>
    <s v="Michner"/>
    <x v="0"/>
    <s v="Yes"/>
    <d v="2020-12-14T00:00:00"/>
    <d v="2020-12-15T00:00:00"/>
    <n v="1"/>
    <n v="80"/>
    <m/>
    <m/>
    <n v="0.75"/>
    <n v="63.99"/>
    <n v="63.99"/>
    <s v="Account"/>
  </r>
  <r>
    <s v="A00324"/>
    <s v="West"/>
    <s v="Khan"/>
    <x v="0"/>
    <m/>
    <d v="2020-12-14T00:00:00"/>
    <d v="2020-12-16T00:00:00"/>
    <n v="1"/>
    <n v="80"/>
    <m/>
    <m/>
    <n v="0.5"/>
    <n v="145.88999999999999"/>
    <n v="145.88999999999999"/>
    <s v="P.O."/>
  </r>
  <r>
    <s v="A00325"/>
    <s v="West"/>
    <s v="Khan"/>
    <x v="2"/>
    <m/>
    <d v="2020-12-14T00:00:00"/>
    <d v="2021-01-04T00:00:00"/>
    <n v="1"/>
    <n v="80"/>
    <m/>
    <m/>
    <n v="0.25"/>
    <n v="30"/>
    <n v="30"/>
    <s v="P.O."/>
  </r>
  <r>
    <s v="A00326"/>
    <s v="West"/>
    <s v="Khan"/>
    <x v="1"/>
    <m/>
    <d v="2020-12-14T00:00:00"/>
    <d v="2021-01-04T00:00:00"/>
    <n v="1"/>
    <n v="80"/>
    <m/>
    <m/>
    <n v="0.5"/>
    <n v="57.1"/>
    <n v="57.1"/>
    <s v="Account"/>
  </r>
  <r>
    <s v="A00327"/>
    <s v="North"/>
    <s v="Khan"/>
    <x v="4"/>
    <m/>
    <d v="2020-12-14T00:00:00"/>
    <d v="2021-01-13T00:00:00"/>
    <n v="2"/>
    <n v="140"/>
    <m/>
    <m/>
    <n v="3.5"/>
    <n v="262.44"/>
    <n v="262.44"/>
    <s v="Account"/>
  </r>
  <r>
    <s v="A00328"/>
    <s v="West"/>
    <s v="Khan"/>
    <x v="0"/>
    <m/>
    <d v="2020-12-14T00:00:00"/>
    <d v="2021-01-19T00:00:00"/>
    <n v="1"/>
    <n v="80"/>
    <m/>
    <m/>
    <n v="0.5"/>
    <n v="21.33"/>
    <n v="21.33"/>
    <s v="P.O."/>
  </r>
  <r>
    <s v="A00329"/>
    <s v="South"/>
    <s v="Lopez"/>
    <x v="3"/>
    <m/>
    <d v="2020-12-14T00:00:00"/>
    <d v="2021-05-04T00:00:00"/>
    <n v="1"/>
    <n v="80"/>
    <m/>
    <m/>
    <n v="4"/>
    <n v="1769.63"/>
    <n v="1769.63"/>
    <s v="P.O."/>
  </r>
  <r>
    <s v="A00330"/>
    <s v="South"/>
    <s v="Lopez"/>
    <x v="1"/>
    <m/>
    <d v="2020-12-15T00:00:00"/>
    <d v="2021-01-13T00:00:00"/>
    <n v="1"/>
    <n v="80"/>
    <m/>
    <m/>
    <n v="0.75"/>
    <n v="82.88"/>
    <n v="82.88"/>
    <s v="P.O."/>
  </r>
  <r>
    <s v="A00331"/>
    <s v="Central"/>
    <s v="Michner"/>
    <x v="0"/>
    <m/>
    <d v="2020-12-15T00:00:00"/>
    <d v="2021-01-25T00:00:00"/>
    <n v="2"/>
    <n v="140"/>
    <m/>
    <m/>
    <n v="0.75"/>
    <n v="2294"/>
    <n v="2294"/>
    <s v="Account"/>
  </r>
  <r>
    <s v="A00332"/>
    <s v="Southeast"/>
    <s v="Khan"/>
    <x v="0"/>
    <m/>
    <d v="2020-12-16T00:00:00"/>
    <d v="2020-12-23T00:00:00"/>
    <n v="1"/>
    <n v="80"/>
    <m/>
    <m/>
    <n v="1"/>
    <n v="348.74"/>
    <n v="348.74"/>
    <s v="Account"/>
  </r>
  <r>
    <s v="A00333"/>
    <s v="South"/>
    <s v="Lopez"/>
    <x v="0"/>
    <m/>
    <d v="2020-12-16T00:00:00"/>
    <d v="2021-01-14T00:00:00"/>
    <n v="1"/>
    <n v="80"/>
    <m/>
    <m/>
    <n v="0.25"/>
    <n v="140.4"/>
    <n v="140.4"/>
    <s v="Account"/>
  </r>
  <r>
    <s v="A00334"/>
    <s v="East"/>
    <s v="Ling"/>
    <x v="0"/>
    <m/>
    <d v="2020-12-16T00:00:00"/>
    <d v="2021-02-01T00:00:00"/>
    <n v="2"/>
    <n v="140"/>
    <m/>
    <m/>
    <n v="0.5"/>
    <n v="134"/>
    <n v="134"/>
    <s v="Account"/>
  </r>
  <r>
    <s v="A00335"/>
    <s v="Northwest"/>
    <s v="Burton"/>
    <x v="3"/>
    <m/>
    <d v="2020-12-21T00:00:00"/>
    <d v="2021-01-26T00:00:00"/>
    <n v="2"/>
    <n v="140"/>
    <m/>
    <m/>
    <n v="1"/>
    <n v="305.63"/>
    <n v="305.63"/>
    <s v="Account"/>
  </r>
  <r>
    <s v="A00336"/>
    <s v="Northwest"/>
    <s v="Michner"/>
    <x v="0"/>
    <s v="Yes"/>
    <d v="2021-01-04T00:00:00"/>
    <d v="2021-01-11T00:00:00"/>
    <n v="1"/>
    <n v="80"/>
    <m/>
    <m/>
    <n v="0.25"/>
    <n v="19.2"/>
    <n v="19.2"/>
    <s v="Account"/>
  </r>
  <r>
    <s v="A00337"/>
    <s v="South"/>
    <s v="Lopez"/>
    <x v="0"/>
    <m/>
    <d v="2021-01-04T00:00:00"/>
    <d v="2021-01-13T00:00:00"/>
    <n v="1"/>
    <n v="80"/>
    <m/>
    <m/>
    <n v="0.5"/>
    <n v="18.53"/>
    <n v="18.53"/>
    <s v="P.O."/>
  </r>
  <r>
    <s v="A00338"/>
    <s v="West"/>
    <s v="Lopez"/>
    <x v="2"/>
    <m/>
    <d v="2021-01-04T00:00:00"/>
    <d v="2021-01-13T00:00:00"/>
    <n v="1"/>
    <n v="80"/>
    <m/>
    <m/>
    <n v="0.25"/>
    <n v="39"/>
    <n v="39"/>
    <s v="Account"/>
  </r>
  <r>
    <s v="A00339"/>
    <s v="South"/>
    <s v="Lopez"/>
    <x v="0"/>
    <m/>
    <d v="2021-01-04T00:00:00"/>
    <d v="2021-01-14T00:00:00"/>
    <n v="2"/>
    <n v="140"/>
    <m/>
    <m/>
    <n v="0.25"/>
    <n v="36.5"/>
    <n v="36.5"/>
    <s v="P.O."/>
  </r>
  <r>
    <s v="A00340"/>
    <s v="Central"/>
    <s v="Cartier"/>
    <x v="0"/>
    <m/>
    <d v="2021-01-04T00:00:00"/>
    <d v="2021-01-14T00:00:00"/>
    <n v="2"/>
    <n v="140"/>
    <m/>
    <m/>
    <n v="0.5"/>
    <n v="29.81"/>
    <n v="29.81"/>
    <s v="C.O.D."/>
  </r>
  <r>
    <s v="A00341"/>
    <s v="Central"/>
    <s v="Michner"/>
    <x v="0"/>
    <m/>
    <d v="2021-01-04T00:00:00"/>
    <d v="2021-01-14T00:00:00"/>
    <n v="1"/>
    <n v="80"/>
    <m/>
    <m/>
    <n v="0.25"/>
    <n v="43.02"/>
    <n v="43.02"/>
    <s v="Account"/>
  </r>
  <r>
    <s v="A00342"/>
    <s v="Northwest"/>
    <s v="Burton"/>
    <x v="2"/>
    <m/>
    <d v="2021-01-04T00:00:00"/>
    <d v="2021-01-21T00:00:00"/>
    <n v="1"/>
    <n v="80"/>
    <m/>
    <m/>
    <n v="0.25"/>
    <n v="66.86"/>
    <n v="66.86"/>
    <s v="Account"/>
  </r>
  <r>
    <s v="A00343"/>
    <s v="Northwest"/>
    <s v="Burton"/>
    <x v="1"/>
    <m/>
    <d v="2021-01-04T00:00:00"/>
    <d v="2021-02-11T00:00:00"/>
    <n v="1"/>
    <n v="80"/>
    <m/>
    <m/>
    <n v="0.75"/>
    <n v="408.57"/>
    <n v="408.57"/>
    <s v="Account"/>
  </r>
  <r>
    <s v="A00344"/>
    <s v="South"/>
    <s v="Lopez"/>
    <x v="0"/>
    <m/>
    <d v="2021-01-05T00:00:00"/>
    <d v="2021-01-14T00:00:00"/>
    <n v="1"/>
    <n v="80"/>
    <m/>
    <m/>
    <n v="0.25"/>
    <n v="25.25"/>
    <n v="25.25"/>
    <s v="P.O."/>
  </r>
  <r>
    <s v="A00345"/>
    <s v="Central"/>
    <s v="Cartier"/>
    <x v="1"/>
    <m/>
    <d v="2021-01-05T00:00:00"/>
    <d v="2021-01-25T00:00:00"/>
    <n v="1"/>
    <n v="80"/>
    <m/>
    <m/>
    <n v="1.25"/>
    <n v="646"/>
    <n v="646"/>
    <s v="Account"/>
  </r>
  <r>
    <s v="A00346"/>
    <s v="Central"/>
    <s v="Michner"/>
    <x v="2"/>
    <m/>
    <d v="2021-01-05T00:00:00"/>
    <d v="2021-01-30T00:00:00"/>
    <n v="1"/>
    <n v="80"/>
    <m/>
    <m/>
    <n v="0.25"/>
    <n v="125.42"/>
    <n v="125.42"/>
    <s v="C.O.D."/>
  </r>
  <r>
    <s v="A00347"/>
    <s v="Northwest"/>
    <s v="Khan"/>
    <x v="0"/>
    <m/>
    <d v="2021-01-05T00:00:00"/>
    <d v="2021-02-02T00:00:00"/>
    <n v="2"/>
    <n v="140"/>
    <m/>
    <m/>
    <n v="0.75"/>
    <n v="286.73"/>
    <n v="286.73"/>
    <s v="Account"/>
  </r>
  <r>
    <s v="A00348"/>
    <s v="South"/>
    <s v="Michner"/>
    <x v="4"/>
    <m/>
    <d v="2021-01-05T00:00:00"/>
    <d v="2021-02-02T00:00:00"/>
    <n v="1"/>
    <n v="80"/>
    <m/>
    <m/>
    <n v="2.5"/>
    <n v="258.02999999999997"/>
    <n v="258.02999999999997"/>
    <s v="C.O.D."/>
  </r>
  <r>
    <s v="A00349"/>
    <s v="South"/>
    <s v="Lopez"/>
    <x v="0"/>
    <m/>
    <d v="2021-01-05T00:00:00"/>
    <d v="2021-05-04T00:00:00"/>
    <n v="1"/>
    <n v="80"/>
    <m/>
    <m/>
    <n v="0.25"/>
    <n v="14.3"/>
    <n v="14.3"/>
    <s v="P.O."/>
  </r>
  <r>
    <s v="A00350"/>
    <s v="South"/>
    <s v="Lopez"/>
    <x v="0"/>
    <m/>
    <d v="2021-01-06T00:00:00"/>
    <d v="2021-01-18T00:00:00"/>
    <n v="1"/>
    <n v="80"/>
    <m/>
    <m/>
    <n v="0.25"/>
    <n v="44.85"/>
    <n v="44.85"/>
    <s v="P.O."/>
  </r>
  <r>
    <s v="A00351"/>
    <s v="Northwest"/>
    <s v="Michner"/>
    <x v="0"/>
    <m/>
    <d v="2021-01-06T00:00:00"/>
    <d v="2021-01-21T00:00:00"/>
    <n v="2"/>
    <n v="140"/>
    <m/>
    <m/>
    <n v="0.5"/>
    <n v="74.61"/>
    <n v="74.61"/>
    <s v="C.O.D."/>
  </r>
  <r>
    <s v="A00352"/>
    <s v="North"/>
    <s v="Ling"/>
    <x v="1"/>
    <s v="Yes"/>
    <d v="2021-01-06T00:00:00"/>
    <d v="2021-02-03T00:00:00"/>
    <n v="2"/>
    <n v="140"/>
    <m/>
    <m/>
    <n v="0.5"/>
    <n v="126.71"/>
    <n v="126.71"/>
    <s v="Account"/>
  </r>
  <r>
    <s v="A00353"/>
    <s v="North"/>
    <s v="Ling"/>
    <x v="1"/>
    <m/>
    <d v="2021-01-06T00:00:00"/>
    <d v="2021-03-04T00:00:00"/>
    <n v="2"/>
    <n v="140"/>
    <m/>
    <m/>
    <n v="1.25"/>
    <n v="256.83999999999997"/>
    <n v="256.83999999999997"/>
    <s v="Account"/>
  </r>
  <r>
    <s v="A00354"/>
    <s v="Southeast"/>
    <s v="Cartier"/>
    <x v="2"/>
    <m/>
    <d v="2021-01-07T00:00:00"/>
    <d v="2021-01-19T00:00:00"/>
    <n v="1"/>
    <n v="80"/>
    <m/>
    <m/>
    <n v="0.25"/>
    <n v="32.67"/>
    <n v="32.67"/>
    <s v="P.O."/>
  </r>
  <r>
    <s v="A00355"/>
    <s v="Northwest"/>
    <s v="Cartier"/>
    <x v="0"/>
    <s v="Yes"/>
    <d v="2021-01-07T00:00:00"/>
    <d v="2021-02-01T00:00:00"/>
    <n v="2"/>
    <n v="140"/>
    <m/>
    <m/>
    <n v="0.5"/>
    <n v="72.349999999999994"/>
    <n v="72.349999999999994"/>
    <s v="Account"/>
  </r>
  <r>
    <s v="A00356"/>
    <s v="North"/>
    <s v="Ling"/>
    <x v="1"/>
    <m/>
    <d v="2021-01-07T00:00:00"/>
    <d v="2021-02-05T00:00:00"/>
    <n v="2"/>
    <n v="140"/>
    <m/>
    <m/>
    <n v="0.5"/>
    <n v="178.5"/>
    <n v="178.5"/>
    <s v="C.O.D."/>
  </r>
  <r>
    <s v="A00357"/>
    <s v="Northwest"/>
    <s v="Burton"/>
    <x v="1"/>
    <m/>
    <d v="2021-01-07T00:00:00"/>
    <d v="2021-02-22T00:00:00"/>
    <n v="1"/>
    <n v="80"/>
    <m/>
    <m/>
    <n v="0.5"/>
    <n v="18.25"/>
    <n v="18.25"/>
    <s v="C.O.D."/>
  </r>
  <r>
    <s v="A00358"/>
    <s v="North"/>
    <s v="Ling"/>
    <x v="0"/>
    <m/>
    <d v="2021-01-07T00:00:00"/>
    <d v="2021-02-22T00:00:00"/>
    <n v="2"/>
    <n v="140"/>
    <m/>
    <m/>
    <n v="1.75"/>
    <n v="151.81"/>
    <n v="151.81"/>
    <s v="C.O.D."/>
  </r>
  <r>
    <s v="A00359"/>
    <s v="Southeast"/>
    <s v="Burton"/>
    <x v="2"/>
    <m/>
    <d v="2021-01-08T00:00:00"/>
    <d v="2021-01-16T00:00:00"/>
    <n v="1"/>
    <n v="80"/>
    <m/>
    <m/>
    <n v="0.25"/>
    <n v="85.09"/>
    <n v="85.09"/>
    <s v="C.O.D."/>
  </r>
  <r>
    <s v="A00360"/>
    <s v="South"/>
    <s v="Lopez"/>
    <x v="0"/>
    <m/>
    <d v="2021-01-08T00:00:00"/>
    <d v="2021-02-01T00:00:00"/>
    <n v="1"/>
    <n v="80"/>
    <m/>
    <m/>
    <n v="0.25"/>
    <n v="67.069999999999993"/>
    <n v="67.069999999999993"/>
    <s v="Account"/>
  </r>
  <r>
    <s v="A00361"/>
    <s v="South"/>
    <s v="Lopez"/>
    <x v="2"/>
    <m/>
    <d v="2021-01-11T00:00:00"/>
    <d v="2021-01-21T00:00:00"/>
    <n v="1"/>
    <n v="80"/>
    <m/>
    <m/>
    <n v="0.25"/>
    <n v="162.21"/>
    <n v="162.21"/>
    <s v="Account"/>
  </r>
  <r>
    <s v="A00362"/>
    <s v="Southeast"/>
    <s v="Burton"/>
    <x v="4"/>
    <m/>
    <d v="2021-01-11T00:00:00"/>
    <d v="2021-01-28T00:00:00"/>
    <n v="1"/>
    <n v="80"/>
    <m/>
    <m/>
    <n v="1.25"/>
    <n v="53.69"/>
    <n v="53.69"/>
    <s v="Account"/>
  </r>
  <r>
    <s v="A00363"/>
    <s v="Southeast"/>
    <s v="Michner"/>
    <x v="0"/>
    <m/>
    <d v="2021-01-11T00:00:00"/>
    <d v="2021-02-01T00:00:00"/>
    <n v="2"/>
    <n v="140"/>
    <m/>
    <m/>
    <n v="1"/>
    <n v="211.85"/>
    <n v="211.85"/>
    <s v="C.O.D."/>
  </r>
  <r>
    <s v="A00364"/>
    <s v="South"/>
    <s v="Lopez"/>
    <x v="0"/>
    <m/>
    <d v="2021-01-11T00:00:00"/>
    <d v="2021-02-01T00:00:00"/>
    <n v="1"/>
    <n v="80"/>
    <m/>
    <m/>
    <n v="0.25"/>
    <n v="150.32"/>
    <n v="150.32"/>
    <s v="P.O."/>
  </r>
  <r>
    <s v="A00365"/>
    <s v="East"/>
    <s v="Ling"/>
    <x v="0"/>
    <m/>
    <d v="2021-01-11T00:00:00"/>
    <d v="2021-02-23T00:00:00"/>
    <n v="2"/>
    <n v="140"/>
    <m/>
    <m/>
    <n v="0.25"/>
    <n v="46.86"/>
    <n v="46.86"/>
    <s v="Account"/>
  </r>
  <r>
    <s v="A00366"/>
    <s v="South"/>
    <s v="Lopez"/>
    <x v="0"/>
    <m/>
    <d v="2021-01-12T00:00:00"/>
    <d v="2021-01-21T00:00:00"/>
    <n v="1"/>
    <n v="80"/>
    <m/>
    <m/>
    <n v="0.25"/>
    <n v="19.5"/>
    <n v="19.5"/>
    <s v="P.O."/>
  </r>
  <r>
    <s v="A00367"/>
    <s v="Central"/>
    <s v="Cartier"/>
    <x v="1"/>
    <m/>
    <d v="2021-01-12T00:00:00"/>
    <d v="2021-01-19T00:00:00"/>
    <n v="1"/>
    <n v="80"/>
    <m/>
    <m/>
    <n v="1.25"/>
    <n v="256.72000000000003"/>
    <n v="256.72000000000003"/>
    <s v="C.O.D."/>
  </r>
  <r>
    <s v="A00368"/>
    <s v="Northwest"/>
    <s v="Khan"/>
    <x v="1"/>
    <m/>
    <d v="2021-01-13T00:00:00"/>
    <d v="2021-01-30T00:00:00"/>
    <n v="1"/>
    <n v="80"/>
    <m/>
    <m/>
    <n v="1"/>
    <n v="86.29"/>
    <n v="86.29"/>
    <s v="C.O.D."/>
  </r>
  <r>
    <s v="A00369"/>
    <s v="South"/>
    <s v="Lopez"/>
    <x v="0"/>
    <m/>
    <d v="2021-01-14T00:00:00"/>
    <d v="2021-01-19T00:00:00"/>
    <n v="1"/>
    <n v="80"/>
    <m/>
    <m/>
    <n v="0.25"/>
    <n v="108.31"/>
    <n v="108.31"/>
    <s v="P.O."/>
  </r>
  <r>
    <s v="A00370"/>
    <s v="Southeast"/>
    <s v="Cartier"/>
    <x v="0"/>
    <m/>
    <d v="2021-01-14T00:00:00"/>
    <d v="2021-01-25T00:00:00"/>
    <n v="1"/>
    <n v="80"/>
    <m/>
    <m/>
    <n v="0.25"/>
    <n v="70.819999999999993"/>
    <n v="70.819999999999993"/>
    <s v="C.O.D."/>
  </r>
  <r>
    <s v="A00371"/>
    <s v="South"/>
    <s v="Lopez"/>
    <x v="0"/>
    <s v="Yes"/>
    <d v="2021-01-14T00:00:00"/>
    <d v="2021-02-01T00:00:00"/>
    <n v="1"/>
    <n v="80"/>
    <m/>
    <m/>
    <n v="0.5"/>
    <n v="56.92"/>
    <n v="56.92"/>
    <s v="Account"/>
  </r>
  <r>
    <s v="A00372"/>
    <s v="Northwest"/>
    <s v="Burton"/>
    <x v="0"/>
    <m/>
    <d v="2021-01-14T00:00:00"/>
    <d v="2021-02-05T00:00:00"/>
    <n v="2"/>
    <n v="140"/>
    <m/>
    <m/>
    <n v="0.5"/>
    <n v="74.53"/>
    <n v="74.53"/>
    <s v="C.O.D."/>
  </r>
  <r>
    <s v="A00373"/>
    <s v="North"/>
    <s v="Ling"/>
    <x v="0"/>
    <m/>
    <d v="2021-01-14T00:00:00"/>
    <d v="2021-02-15T00:00:00"/>
    <n v="2"/>
    <n v="140"/>
    <m/>
    <m/>
    <n v="0.5"/>
    <n v="137.22"/>
    <n v="137.22"/>
    <s v="Account"/>
  </r>
  <r>
    <s v="A00374"/>
    <s v="Northwest"/>
    <s v="Cartier"/>
    <x v="0"/>
    <s v="Yes"/>
    <d v="2021-01-15T00:00:00"/>
    <d v="2021-02-01T00:00:00"/>
    <n v="2"/>
    <n v="140"/>
    <m/>
    <m/>
    <n v="0.5"/>
    <n v="83.46"/>
    <n v="83.46"/>
    <s v="Account"/>
  </r>
  <r>
    <s v="A00375"/>
    <s v="West"/>
    <s v="Khan"/>
    <x v="0"/>
    <m/>
    <d v="2021-01-16T00:00:00"/>
    <d v="2021-02-03T00:00:00"/>
    <n v="1"/>
    <n v="80"/>
    <m/>
    <m/>
    <n v="1"/>
    <n v="9.92"/>
    <n v="9.92"/>
    <s v="P.O."/>
  </r>
  <r>
    <s v="A00376"/>
    <s v="Southeast"/>
    <s v="Cartier"/>
    <x v="0"/>
    <m/>
    <d v="2021-01-18T00:00:00"/>
    <d v="2021-01-25T00:00:00"/>
    <n v="1"/>
    <n v="80"/>
    <m/>
    <m/>
    <n v="0.25"/>
    <n v="72.349999999999994"/>
    <n v="72.349999999999994"/>
    <s v="C.O.D."/>
  </r>
  <r>
    <s v="A00377"/>
    <s v="Northwest"/>
    <s v="Cartier"/>
    <x v="2"/>
    <s v="Yes"/>
    <d v="2021-01-18T00:00:00"/>
    <d v="2021-01-27T00:00:00"/>
    <n v="1"/>
    <n v="80"/>
    <m/>
    <m/>
    <n v="0.25"/>
    <n v="19.98"/>
    <n v="19.98"/>
    <s v="Account"/>
  </r>
  <r>
    <s v="A00378"/>
    <s v="East"/>
    <s v="Ling"/>
    <x v="3"/>
    <m/>
    <d v="2021-01-18T00:00:00"/>
    <d v="2021-02-02T00:00:00"/>
    <n v="2"/>
    <n v="140"/>
    <m/>
    <m/>
    <n v="1.25"/>
    <n v="85.32"/>
    <n v="85.32"/>
    <s v="Account"/>
  </r>
  <r>
    <s v="A00379"/>
    <s v="West"/>
    <s v="Khan"/>
    <x v="0"/>
    <m/>
    <d v="2021-01-18T00:00:00"/>
    <d v="2021-03-01T00:00:00"/>
    <n v="1"/>
    <n v="80"/>
    <m/>
    <m/>
    <n v="0.5"/>
    <n v="180"/>
    <n v="180"/>
    <s v="P.O."/>
  </r>
  <r>
    <s v="A00380"/>
    <s v="East"/>
    <s v="Ling"/>
    <x v="0"/>
    <m/>
    <d v="2021-01-19T00:00:00"/>
    <d v="2021-02-04T00:00:00"/>
    <n v="2"/>
    <n v="140"/>
    <m/>
    <m/>
    <n v="0.25"/>
    <n v="52.35"/>
    <n v="52.35"/>
    <s v="Account"/>
  </r>
  <r>
    <s v="A00381"/>
    <s v="East"/>
    <s v="Ling"/>
    <x v="0"/>
    <m/>
    <d v="2021-01-19T00:00:00"/>
    <d v="2021-02-09T00:00:00"/>
    <n v="2"/>
    <n v="140"/>
    <m/>
    <m/>
    <n v="0.5"/>
    <n v="45.29"/>
    <n v="45.29"/>
    <s v="Account"/>
  </r>
  <r>
    <s v="A00382"/>
    <s v="South"/>
    <s v="Lopez"/>
    <x v="2"/>
    <m/>
    <d v="2021-01-20T00:00:00"/>
    <d v="2021-01-28T00:00:00"/>
    <n v="1"/>
    <n v="80"/>
    <m/>
    <m/>
    <n v="0.25"/>
    <n v="11.7"/>
    <n v="11.7"/>
    <s v="Account"/>
  </r>
  <r>
    <s v="A00383"/>
    <s v="Central"/>
    <s v="Khan"/>
    <x v="2"/>
    <m/>
    <d v="2021-01-20T00:00:00"/>
    <d v="2021-05-13T00:00:00"/>
    <n v="1"/>
    <n v="80"/>
    <m/>
    <m/>
    <n v="0.25"/>
    <n v="37.71"/>
    <n v="37.71"/>
    <s v="P.O."/>
  </r>
  <r>
    <s v="A00384"/>
    <s v="Central"/>
    <s v="Michner"/>
    <x v="4"/>
    <m/>
    <d v="2021-01-21T00:00:00"/>
    <d v="2021-02-02T00:00:00"/>
    <n v="1"/>
    <n v="80"/>
    <m/>
    <m/>
    <n v="1"/>
    <n v="155.04"/>
    <n v="155.04"/>
    <s v="C.O.D."/>
  </r>
  <r>
    <s v="A00385"/>
    <s v="South"/>
    <s v="Lopez"/>
    <x v="0"/>
    <m/>
    <d v="2021-01-21T00:00:00"/>
    <d v="2021-02-12T00:00:00"/>
    <n v="1"/>
    <n v="80"/>
    <m/>
    <m/>
    <n v="1.25"/>
    <n v="93.6"/>
    <n v="93.6"/>
    <s v="P.O."/>
  </r>
  <r>
    <s v="A00386"/>
    <s v="North"/>
    <s v="Ling"/>
    <x v="2"/>
    <m/>
    <d v="2021-01-21T00:00:00"/>
    <d v="2021-02-10T00:00:00"/>
    <n v="1"/>
    <n v="80"/>
    <m/>
    <m/>
    <n v="0.25"/>
    <n v="21.33"/>
    <n v="21.33"/>
    <s v="Account"/>
  </r>
  <r>
    <s v="A00387"/>
    <s v="Central"/>
    <s v="Burton"/>
    <x v="3"/>
    <m/>
    <d v="2021-01-21T00:00:00"/>
    <d v="2021-03-23T00:00:00"/>
    <n v="1"/>
    <n v="80"/>
    <m/>
    <m/>
    <n v="2.5"/>
    <n v="357.11"/>
    <n v="357.11"/>
    <s v="Account"/>
  </r>
  <r>
    <s v="A00388"/>
    <s v="Northwest"/>
    <s v="Burton"/>
    <x v="2"/>
    <m/>
    <d v="2021-01-22T00:00:00"/>
    <d v="2021-01-30T00:00:00"/>
    <n v="1"/>
    <n v="80"/>
    <m/>
    <m/>
    <n v="0.25"/>
    <n v="120"/>
    <n v="120"/>
    <s v="C.O.D."/>
  </r>
  <r>
    <s v="A00389"/>
    <s v="Southeast"/>
    <s v="Burton"/>
    <x v="1"/>
    <m/>
    <d v="2021-01-25T00:00:00"/>
    <d v="2021-02-09T00:00:00"/>
    <n v="1"/>
    <n v="80"/>
    <m/>
    <m/>
    <n v="0.5"/>
    <n v="52.35"/>
    <n v="52.35"/>
    <s v="C.O.D."/>
  </r>
  <r>
    <s v="A00390"/>
    <s v="Northwest"/>
    <s v="Cartier"/>
    <x v="1"/>
    <m/>
    <d v="2021-01-25T00:00:00"/>
    <d v="2021-02-15T00:00:00"/>
    <n v="1"/>
    <n v="80"/>
    <m/>
    <m/>
    <n v="3.25"/>
    <n v="511.88"/>
    <n v="511.88"/>
    <s v="Account"/>
  </r>
  <r>
    <s v="A00391"/>
    <s v="North"/>
    <s v="Ling"/>
    <x v="1"/>
    <m/>
    <d v="2021-01-25T00:00:00"/>
    <d v="2021-03-20T00:00:00"/>
    <n v="2"/>
    <n v="140"/>
    <m/>
    <m/>
    <n v="2"/>
    <n v="368.87"/>
    <n v="368.87"/>
    <s v="Account"/>
  </r>
  <r>
    <s v="A00392"/>
    <s v="North"/>
    <s v="Ling"/>
    <x v="2"/>
    <m/>
    <d v="2021-01-27T00:00:00"/>
    <d v="2021-02-04T00:00:00"/>
    <n v="1"/>
    <n v="80"/>
    <m/>
    <m/>
    <n v="0.25"/>
    <n v="120"/>
    <n v="120"/>
    <s v="Account"/>
  </r>
  <r>
    <s v="A00393"/>
    <s v="North"/>
    <s v="Ling"/>
    <x v="1"/>
    <s v="Yes"/>
    <d v="2021-01-27T00:00:00"/>
    <d v="2021-02-22T00:00:00"/>
    <n v="2"/>
    <n v="140"/>
    <m/>
    <m/>
    <n v="0.5"/>
    <n v="5.47"/>
    <n v="5.47"/>
    <s v="C.O.D."/>
  </r>
  <r>
    <s v="A00394"/>
    <s v="Southeast"/>
    <s v="Khan"/>
    <x v="0"/>
    <m/>
    <d v="2021-01-28T00:00:00"/>
    <d v="2021-02-08T00:00:00"/>
    <n v="1"/>
    <n v="80"/>
    <m/>
    <m/>
    <n v="1"/>
    <n v="60"/>
    <n v="60"/>
    <s v="C.O.D."/>
  </r>
  <r>
    <s v="A00395"/>
    <s v="Northwest"/>
    <s v="Burton"/>
    <x v="1"/>
    <m/>
    <d v="2021-01-28T00:00:00"/>
    <d v="2021-02-10T00:00:00"/>
    <n v="1"/>
    <n v="80"/>
    <m/>
    <m/>
    <n v="0.75"/>
    <n v="114.89"/>
    <n v="114.89"/>
    <s v="P.O."/>
  </r>
  <r>
    <s v="A00396"/>
    <s v="North"/>
    <s v="Ling"/>
    <x v="0"/>
    <m/>
    <d v="2021-01-28T00:00:00"/>
    <d v="2021-02-18T00:00:00"/>
    <n v="2"/>
    <n v="140"/>
    <m/>
    <m/>
    <n v="0.25"/>
    <n v="23.9"/>
    <n v="23.9"/>
    <s v="C.O.D."/>
  </r>
  <r>
    <s v="A00397"/>
    <s v="South"/>
    <s v="Lopez"/>
    <x v="0"/>
    <m/>
    <d v="2021-01-28T00:00:00"/>
    <d v="2021-02-18T00:00:00"/>
    <n v="1"/>
    <n v="80"/>
    <m/>
    <m/>
    <n v="0.25"/>
    <n v="57.2"/>
    <n v="57.2"/>
    <s v="P.O."/>
  </r>
  <r>
    <s v="A00398"/>
    <s v="Northwest"/>
    <s v="Burton"/>
    <x v="1"/>
    <m/>
    <d v="2021-01-28T00:00:00"/>
    <d v="2021-03-03T00:00:00"/>
    <n v="2"/>
    <n v="140"/>
    <m/>
    <m/>
    <n v="8.5"/>
    <n v="653.99"/>
    <n v="653.99"/>
    <s v="Account"/>
  </r>
  <r>
    <s v="A00399"/>
    <s v="South"/>
    <s v="Lopez"/>
    <x v="0"/>
    <m/>
    <d v="2021-01-28T00:00:00"/>
    <d v="2021-03-16T00:00:00"/>
    <n v="1"/>
    <n v="80"/>
    <m/>
    <m/>
    <n v="0.5"/>
    <n v="9.75"/>
    <n v="9.75"/>
    <s v="Account"/>
  </r>
  <r>
    <s v="A00400"/>
    <s v="North"/>
    <s v="Ling"/>
    <x v="1"/>
    <m/>
    <d v="2021-01-30T00:00:00"/>
    <d v="2021-02-02T00:00:00"/>
    <n v="2"/>
    <n v="140"/>
    <m/>
    <m/>
    <n v="0.5"/>
    <n v="134"/>
    <n v="134"/>
    <s v="Account"/>
  </r>
  <r>
    <s v="A00401"/>
    <s v="North"/>
    <s v="Ling"/>
    <x v="0"/>
    <m/>
    <d v="2021-02-01T00:00:00"/>
    <d v="2021-02-10T00:00:00"/>
    <n v="2"/>
    <n v="140"/>
    <m/>
    <m/>
    <n v="0.25"/>
    <n v="144"/>
    <n v="144"/>
    <s v="Account"/>
  </r>
  <r>
    <s v="A00402"/>
    <s v="Northwest"/>
    <s v="Burton"/>
    <x v="0"/>
    <m/>
    <d v="2021-02-01T00:00:00"/>
    <d v="2021-02-10T00:00:00"/>
    <n v="1"/>
    <n v="80"/>
    <m/>
    <m/>
    <n v="0.5"/>
    <n v="205.19"/>
    <n v="205.19"/>
    <s v="C.O.D."/>
  </r>
  <r>
    <s v="A00403"/>
    <s v="West"/>
    <s v="Lopez"/>
    <x v="1"/>
    <m/>
    <d v="2021-02-01T00:00:00"/>
    <d v="2021-02-25T00:00:00"/>
    <n v="1"/>
    <n v="80"/>
    <m/>
    <m/>
    <n v="0.5"/>
    <n v="42.9"/>
    <n v="42.9"/>
    <s v="Account"/>
  </r>
  <r>
    <s v="A00404"/>
    <s v="East"/>
    <s v="Ling"/>
    <x v="1"/>
    <m/>
    <d v="2021-02-01T00:00:00"/>
    <d v="2021-03-03T00:00:00"/>
    <n v="2"/>
    <n v="140"/>
    <m/>
    <m/>
    <n v="1.5"/>
    <n v="319.82"/>
    <n v="319.82"/>
    <s v="Account"/>
  </r>
  <r>
    <s v="A00405"/>
    <s v="Northeast"/>
    <s v="Ling"/>
    <x v="0"/>
    <m/>
    <d v="2021-02-01T00:00:00"/>
    <d v="2021-03-11T00:00:00"/>
    <n v="1"/>
    <n v="80"/>
    <m/>
    <m/>
    <n v="0.25"/>
    <n v="21.33"/>
    <n v="21.33"/>
    <s v="Account"/>
  </r>
  <r>
    <s v="A00406"/>
    <s v="North"/>
    <s v="Ling"/>
    <x v="0"/>
    <m/>
    <d v="2021-02-02T00:00:00"/>
    <d v="2021-02-02T00:00:00"/>
    <n v="2"/>
    <n v="140"/>
    <m/>
    <m/>
    <n v="0.5"/>
    <n v="21.33"/>
    <n v="21.33"/>
    <s v="Account"/>
  </r>
  <r>
    <s v="A00407"/>
    <s v="East"/>
    <s v="Ling"/>
    <x v="1"/>
    <m/>
    <d v="2021-02-02T00:00:00"/>
    <d v="2021-02-09T00:00:00"/>
    <n v="2"/>
    <n v="140"/>
    <m/>
    <m/>
    <n v="0.5"/>
    <n v="1231.2"/>
    <n v="1231.2"/>
    <s v="C.O.D."/>
  </r>
  <r>
    <s v="A00408"/>
    <s v="North"/>
    <s v="Ling"/>
    <x v="1"/>
    <m/>
    <d v="2021-02-02T00:00:00"/>
    <d v="2021-02-17T00:00:00"/>
    <n v="2"/>
    <n v="140"/>
    <m/>
    <m/>
    <n v="0.5"/>
    <n v="56.5"/>
    <n v="56.5"/>
    <s v="C.O.D."/>
  </r>
  <r>
    <s v="A00409"/>
    <s v="North"/>
    <s v="Ling"/>
    <x v="1"/>
    <m/>
    <d v="2021-02-02T00:00:00"/>
    <d v="2021-02-18T00:00:00"/>
    <n v="2"/>
    <n v="140"/>
    <m/>
    <m/>
    <n v="0.5"/>
    <n v="269.95"/>
    <n v="269.95"/>
    <s v="Account"/>
  </r>
  <r>
    <s v="A00410"/>
    <s v="East"/>
    <s v="Ling"/>
    <x v="1"/>
    <m/>
    <d v="2021-02-02T00:00:00"/>
    <d v="2021-03-03T00:00:00"/>
    <n v="2"/>
    <n v="140"/>
    <m/>
    <m/>
    <n v="0.5"/>
    <n v="83.23"/>
    <n v="83.23"/>
    <s v="Account"/>
  </r>
  <r>
    <s v="A00411"/>
    <s v="Southeast"/>
    <s v="Burton"/>
    <x v="2"/>
    <m/>
    <d v="2021-02-02T00:00:00"/>
    <d v="2021-03-18T00:00:00"/>
    <n v="1"/>
    <n v="80"/>
    <m/>
    <m/>
    <n v="0.25"/>
    <n v="88.62"/>
    <n v="88.62"/>
    <s v="Account"/>
  </r>
  <r>
    <s v="A00412"/>
    <s v="West"/>
    <s v="Khan"/>
    <x v="2"/>
    <m/>
    <d v="2021-02-02T00:00:00"/>
    <d v="2021-05-25T00:00:00"/>
    <n v="1"/>
    <n v="80"/>
    <m/>
    <m/>
    <n v="0.25"/>
    <n v="40"/>
    <n v="40"/>
    <s v="P.O."/>
  </r>
  <r>
    <s v="A00413"/>
    <s v="South"/>
    <s v="Lopez"/>
    <x v="0"/>
    <m/>
    <d v="2021-02-04T00:00:00"/>
    <d v="2021-02-15T00:00:00"/>
    <n v="1"/>
    <n v="80"/>
    <m/>
    <m/>
    <n v="1.5"/>
    <n v="33.479999999999997"/>
    <n v="33.479999999999997"/>
    <s v="P.O."/>
  </r>
  <r>
    <s v="A00414"/>
    <s v="West"/>
    <s v="Burton"/>
    <x v="0"/>
    <m/>
    <d v="2021-02-04T00:00:00"/>
    <d v="2021-02-20T00:00:00"/>
    <n v="2"/>
    <n v="140"/>
    <m/>
    <m/>
    <n v="0.25"/>
    <n v="33.86"/>
    <n v="33.86"/>
    <s v="Account"/>
  </r>
  <r>
    <s v="A00415"/>
    <s v="South"/>
    <s v="Lopez"/>
    <x v="2"/>
    <m/>
    <d v="2021-02-04T00:00:00"/>
    <d v="2021-02-23T00:00:00"/>
    <n v="1"/>
    <n v="80"/>
    <m/>
    <m/>
    <n v="0.25"/>
    <n v="33.96"/>
    <n v="33.96"/>
    <s v="Account"/>
  </r>
  <r>
    <s v="A00416"/>
    <s v="West"/>
    <s v="Khan"/>
    <x v="0"/>
    <m/>
    <d v="2021-02-04T00:00:00"/>
    <d v="2021-03-05T00:00:00"/>
    <n v="1"/>
    <n v="80"/>
    <m/>
    <m/>
    <n v="0.5"/>
    <n v="36.89"/>
    <n v="36.89"/>
    <s v="C.O.D."/>
  </r>
  <r>
    <s v="A00417"/>
    <s v="Southeast"/>
    <s v="Khan"/>
    <x v="0"/>
    <m/>
    <d v="2021-02-04T00:00:00"/>
    <d v="2021-03-09T00:00:00"/>
    <n v="1"/>
    <n v="80"/>
    <m/>
    <m/>
    <n v="0.5"/>
    <n v="25.34"/>
    <n v="25.34"/>
    <s v="C.O.D."/>
  </r>
  <r>
    <s v="A00418"/>
    <s v="Northeast"/>
    <s v="Ling"/>
    <x v="2"/>
    <m/>
    <d v="2021-02-04T00:00:00"/>
    <d v="2021-03-15T00:00:00"/>
    <n v="1"/>
    <n v="80"/>
    <m/>
    <m/>
    <n v="0.25"/>
    <n v="30"/>
    <n v="30"/>
    <s v="Account"/>
  </r>
  <r>
    <s v="A00419"/>
    <s v="Southeast"/>
    <s v="Burton"/>
    <x v="0"/>
    <s v="Yes"/>
    <d v="2021-02-05T00:00:00"/>
    <d v="2021-03-13T00:00:00"/>
    <n v="1"/>
    <n v="80"/>
    <m/>
    <m/>
    <n v="0.5"/>
    <n v="31.81"/>
    <n v="31.81"/>
    <s v="Account"/>
  </r>
  <r>
    <s v="A00420"/>
    <s v="Northwest"/>
    <s v="Khan"/>
    <x v="1"/>
    <s v="Yes"/>
    <d v="2021-02-05T00:00:00"/>
    <d v="2021-06-30T00:00:00"/>
    <n v="1"/>
    <n v="80"/>
    <m/>
    <m/>
    <n v="0.5"/>
    <n v="61.17"/>
    <n v="61.17"/>
    <s v="P.O."/>
  </r>
  <r>
    <s v="A00421"/>
    <s v="West"/>
    <s v="Khan"/>
    <x v="0"/>
    <m/>
    <d v="2021-02-06T00:00:00"/>
    <d v="2021-03-23T00:00:00"/>
    <n v="1"/>
    <n v="80"/>
    <m/>
    <m/>
    <n v="0.5"/>
    <n v="15.54"/>
    <n v="15.54"/>
    <s v="P.O."/>
  </r>
  <r>
    <s v="A00422"/>
    <s v="West"/>
    <s v="Khan"/>
    <x v="2"/>
    <m/>
    <d v="2021-02-06T00:00:00"/>
    <d v="2021-03-31T00:00:00"/>
    <n v="1"/>
    <n v="80"/>
    <m/>
    <m/>
    <n v="0.25"/>
    <n v="72.349999999999994"/>
    <n v="72.349999999999994"/>
    <s v="Account"/>
  </r>
  <r>
    <s v="A00423"/>
    <s v="North"/>
    <s v="Ling"/>
    <x v="2"/>
    <s v="Yes"/>
    <d v="2021-02-08T00:00:00"/>
    <d v="2021-02-19T00:00:00"/>
    <n v="1"/>
    <n v="80"/>
    <m/>
    <m/>
    <n v="0.25"/>
    <n v="96.71"/>
    <n v="96.71"/>
    <s v="Account"/>
  </r>
  <r>
    <s v="A00424"/>
    <s v="Northwest"/>
    <s v="Cartier"/>
    <x v="1"/>
    <m/>
    <d v="2021-02-08T00:00:00"/>
    <d v="2021-02-16T00:00:00"/>
    <n v="1"/>
    <n v="80"/>
    <m/>
    <m/>
    <n v="0.5"/>
    <n v="207.9"/>
    <n v="207.9"/>
    <s v="C.O.D."/>
  </r>
  <r>
    <s v="A00425"/>
    <s v="South"/>
    <s v="Lopez"/>
    <x v="4"/>
    <m/>
    <d v="2021-02-08T00:00:00"/>
    <d v="2021-02-18T00:00:00"/>
    <n v="3"/>
    <n v="195"/>
    <m/>
    <m/>
    <n v="3.5"/>
    <n v="821.87"/>
    <n v="821.87"/>
    <s v="Account"/>
  </r>
  <r>
    <s v="A00426"/>
    <s v="North"/>
    <s v="Ling"/>
    <x v="3"/>
    <m/>
    <d v="2021-02-08T00:00:00"/>
    <d v="2021-02-22T00:00:00"/>
    <n v="2"/>
    <n v="140"/>
    <m/>
    <m/>
    <n v="1"/>
    <n v="118.56"/>
    <n v="118.56"/>
    <s v="Account"/>
  </r>
  <r>
    <s v="A00427"/>
    <s v="Northwest"/>
    <s v="Cartier"/>
    <x v="0"/>
    <s v="Yes"/>
    <d v="2021-02-09T00:00:00"/>
    <d v="2021-02-10T00:00:00"/>
    <n v="1"/>
    <n v="80"/>
    <m/>
    <m/>
    <n v="0.25"/>
    <n v="54.46"/>
    <n v="54.46"/>
    <s v="P.O."/>
  </r>
  <r>
    <s v="A00428"/>
    <s v="North"/>
    <s v="Ling"/>
    <x v="0"/>
    <m/>
    <d v="2021-02-09T00:00:00"/>
    <d v="2021-02-22T00:00:00"/>
    <n v="2"/>
    <n v="140"/>
    <m/>
    <m/>
    <n v="0.25"/>
    <n v="83.44"/>
    <n v="83.44"/>
    <s v="Account"/>
  </r>
  <r>
    <s v="A00429"/>
    <s v="North"/>
    <s v="Ling"/>
    <x v="0"/>
    <m/>
    <d v="2021-02-09T00:00:00"/>
    <d v="2021-02-24T00:00:00"/>
    <n v="2"/>
    <n v="140"/>
    <m/>
    <m/>
    <n v="0.75"/>
    <n v="36"/>
    <n v="36"/>
    <s v="Account"/>
  </r>
  <r>
    <s v="A00430"/>
    <s v="South"/>
    <s v="Lopez"/>
    <x v="1"/>
    <m/>
    <d v="2021-02-09T00:00:00"/>
    <d v="2021-04-13T00:00:00"/>
    <n v="1"/>
    <n v="80"/>
    <m/>
    <m/>
    <n v="0.5"/>
    <n v="53.43"/>
    <n v="53.43"/>
    <s v="Account"/>
  </r>
  <r>
    <s v="A00431"/>
    <s v="North"/>
    <s v="Ling"/>
    <x v="0"/>
    <m/>
    <d v="2021-02-10T00:00:00"/>
    <d v="2021-02-17T00:00:00"/>
    <n v="1"/>
    <n v="80"/>
    <m/>
    <m/>
    <n v="0.5"/>
    <n v="76.790000000000006"/>
    <n v="76.790000000000006"/>
    <s v="Account"/>
  </r>
  <r>
    <s v="A00432"/>
    <s v="Southeast"/>
    <s v="Burton"/>
    <x v="0"/>
    <m/>
    <d v="2021-02-10T00:00:00"/>
    <d v="2021-02-22T00:00:00"/>
    <n v="1"/>
    <n v="80"/>
    <s v="Yes"/>
    <s v="Yes"/>
    <n v="0.25"/>
    <n v="78"/>
    <n v="0"/>
    <s v="Warranty"/>
  </r>
  <r>
    <s v="A00433"/>
    <s v="Northwest"/>
    <s v="Burton"/>
    <x v="1"/>
    <m/>
    <d v="2021-02-10T00:00:00"/>
    <d v="2021-02-25T00:00:00"/>
    <n v="2"/>
    <n v="140"/>
    <m/>
    <m/>
    <n v="2.75"/>
    <n v="666.44"/>
    <n v="666.44"/>
    <s v="C.O.D."/>
  </r>
  <r>
    <s v="A00434"/>
    <s v="Northwest"/>
    <s v="Burton"/>
    <x v="2"/>
    <s v="Yes"/>
    <d v="2021-02-11T00:00:00"/>
    <d v="2021-02-27T00:00:00"/>
    <n v="1"/>
    <n v="80"/>
    <m/>
    <m/>
    <n v="0.25"/>
    <n v="19.2"/>
    <n v="19.2"/>
    <s v="C.O.D."/>
  </r>
  <r>
    <s v="A00435"/>
    <s v="South"/>
    <s v="Lopez"/>
    <x v="0"/>
    <m/>
    <d v="2021-02-11T00:00:00"/>
    <d v="2021-03-11T00:00:00"/>
    <n v="1"/>
    <n v="80"/>
    <m/>
    <m/>
    <n v="0.75"/>
    <n v="414.54"/>
    <n v="414.54"/>
    <s v="P.O."/>
  </r>
  <r>
    <s v="A00436"/>
    <s v="Southeast"/>
    <s v="Khan"/>
    <x v="3"/>
    <m/>
    <d v="2021-02-13T00:00:00"/>
    <d v="2021-04-08T00:00:00"/>
    <n v="1"/>
    <n v="80"/>
    <m/>
    <m/>
    <n v="1"/>
    <n v="19.2"/>
    <n v="19.2"/>
    <s v="Account"/>
  </r>
  <r>
    <s v="A00437"/>
    <s v="North"/>
    <s v="Ling"/>
    <x v="4"/>
    <m/>
    <d v="2021-02-15T00:00:00"/>
    <d v="2021-02-18T00:00:00"/>
    <n v="2"/>
    <n v="140"/>
    <m/>
    <m/>
    <n v="1"/>
    <n v="157.86000000000001"/>
    <n v="157.86000000000001"/>
    <s v="Account"/>
  </r>
  <r>
    <s v="A00438"/>
    <s v="North"/>
    <s v="Ling"/>
    <x v="0"/>
    <m/>
    <d v="2021-02-15T00:00:00"/>
    <d v="2021-02-24T00:00:00"/>
    <n v="2"/>
    <n v="140"/>
    <m/>
    <m/>
    <n v="0.25"/>
    <n v="160.38999999999999"/>
    <n v="160.38999999999999"/>
    <s v="Account"/>
  </r>
  <r>
    <s v="A00439"/>
    <s v="North"/>
    <s v="Ling"/>
    <x v="0"/>
    <m/>
    <d v="2021-02-15T00:00:00"/>
    <d v="2021-02-25T00:00:00"/>
    <n v="2"/>
    <n v="140"/>
    <m/>
    <m/>
    <n v="0.25"/>
    <n v="46.85"/>
    <n v="46.85"/>
    <s v="Account"/>
  </r>
  <r>
    <s v="A00440"/>
    <s v="Southwest"/>
    <s v="Cartier"/>
    <x v="1"/>
    <s v="Yes"/>
    <d v="2021-02-15T00:00:00"/>
    <d v="2021-03-01T00:00:00"/>
    <n v="2"/>
    <n v="140"/>
    <m/>
    <m/>
    <n v="1.25"/>
    <n v="952.06"/>
    <n v="952.06"/>
    <s v="C.O.D."/>
  </r>
  <r>
    <s v="A00441"/>
    <s v="West"/>
    <s v="Khan"/>
    <x v="2"/>
    <m/>
    <d v="2021-02-16T00:00:00"/>
    <d v="2021-03-03T00:00:00"/>
    <n v="1"/>
    <n v="80"/>
    <m/>
    <m/>
    <n v="0.25"/>
    <n v="17.420000000000002"/>
    <n v="17.420000000000002"/>
    <s v="Account"/>
  </r>
  <r>
    <s v="A00442"/>
    <s v="Northwest"/>
    <s v="Cartier"/>
    <x v="1"/>
    <m/>
    <d v="2021-02-16T00:00:00"/>
    <d v="2021-03-08T00:00:00"/>
    <n v="2"/>
    <n v="140"/>
    <m/>
    <m/>
    <n v="0.5"/>
    <n v="202"/>
    <n v="202"/>
    <s v="C.O.D."/>
  </r>
  <r>
    <s v="A00443"/>
    <s v="Southeast"/>
    <s v="Burton"/>
    <x v="0"/>
    <m/>
    <d v="2021-02-17T00:00:00"/>
    <d v="2021-02-22T00:00:00"/>
    <n v="1"/>
    <n v="80"/>
    <m/>
    <m/>
    <n v="0.75"/>
    <n v="137.13"/>
    <n v="137.13"/>
    <s v="Account"/>
  </r>
  <r>
    <s v="A00444"/>
    <s v="West"/>
    <s v="Khan"/>
    <x v="0"/>
    <m/>
    <d v="2021-02-17T00:00:00"/>
    <d v="2021-03-01T00:00:00"/>
    <n v="1"/>
    <n v="80"/>
    <m/>
    <m/>
    <n v="0.5"/>
    <n v="180"/>
    <n v="180"/>
    <s v="C.O.D."/>
  </r>
  <r>
    <s v="A00445"/>
    <s v="Central"/>
    <s v="Khan"/>
    <x v="0"/>
    <m/>
    <d v="2021-02-17T00:00:00"/>
    <d v="2021-03-01T00:00:00"/>
    <n v="1"/>
    <n v="80"/>
    <m/>
    <m/>
    <n v="0.25"/>
    <n v="255.34"/>
    <n v="255.34"/>
    <s v="C.O.D."/>
  </r>
  <r>
    <s v="A00446"/>
    <s v="Northwest"/>
    <s v="Khan"/>
    <x v="2"/>
    <m/>
    <d v="2021-02-17T00:00:00"/>
    <d v="2021-03-02T00:00:00"/>
    <n v="1"/>
    <n v="80"/>
    <m/>
    <m/>
    <n v="0.25"/>
    <n v="48.37"/>
    <n v="48.37"/>
    <s v="P.O."/>
  </r>
  <r>
    <s v="A00447"/>
    <s v="North"/>
    <s v="Ling"/>
    <x v="2"/>
    <m/>
    <d v="2021-02-17T00:00:00"/>
    <d v="2021-03-08T00:00:00"/>
    <n v="1"/>
    <n v="80"/>
    <m/>
    <m/>
    <n v="0.25"/>
    <n v="40.200000000000003"/>
    <n v="40.200000000000003"/>
    <s v="Account"/>
  </r>
  <r>
    <s v="A00448"/>
    <s v="Central"/>
    <s v="Cartier"/>
    <x v="2"/>
    <m/>
    <d v="2021-02-18T00:00:00"/>
    <d v="2021-03-06T00:00:00"/>
    <n v="1"/>
    <n v="80"/>
    <m/>
    <m/>
    <n v="0.25"/>
    <n v="61.5"/>
    <n v="61.5"/>
    <s v="Account"/>
  </r>
  <r>
    <s v="A00449"/>
    <s v="Northwest"/>
    <s v="Khan"/>
    <x v="1"/>
    <m/>
    <d v="2021-02-18T00:00:00"/>
    <d v="2021-03-02T00:00:00"/>
    <n v="1"/>
    <n v="80"/>
    <m/>
    <m/>
    <n v="0.5"/>
    <n v="42.66"/>
    <n v="42.66"/>
    <s v="Account"/>
  </r>
  <r>
    <s v="A00450"/>
    <s v="North"/>
    <s v="Ling"/>
    <x v="1"/>
    <m/>
    <d v="2021-02-18T00:00:00"/>
    <d v="2021-03-10T00:00:00"/>
    <n v="1"/>
    <n v="80"/>
    <m/>
    <m/>
    <n v="0.5"/>
    <n v="16.420000000000002"/>
    <n v="16.420000000000002"/>
    <s v="Credit"/>
  </r>
  <r>
    <s v="A00451"/>
    <s v="Southeast"/>
    <s v="Burton"/>
    <x v="0"/>
    <m/>
    <d v="2021-02-19T00:00:00"/>
    <d v="2021-03-09T00:00:00"/>
    <n v="2"/>
    <n v="140"/>
    <m/>
    <m/>
    <n v="0.5"/>
    <n v="31.81"/>
    <n v="31.81"/>
    <s v="Account"/>
  </r>
  <r>
    <s v="A00452"/>
    <s v="North"/>
    <s v="Ling"/>
    <x v="0"/>
    <m/>
    <d v="2021-02-22T00:00:00"/>
    <d v="2021-03-29T00:00:00"/>
    <n v="2"/>
    <n v="140"/>
    <m/>
    <m/>
    <n v="0.5"/>
    <n v="239.97"/>
    <n v="239.97"/>
    <s v="Account"/>
  </r>
  <r>
    <s v="A00453"/>
    <s v="Central"/>
    <s v="Burton"/>
    <x v="3"/>
    <m/>
    <d v="2021-02-23T00:00:00"/>
    <d v="2021-03-02T00:00:00"/>
    <n v="1"/>
    <n v="80"/>
    <m/>
    <m/>
    <n v="1"/>
    <n v="90"/>
    <n v="90"/>
    <s v="C.O.D."/>
  </r>
  <r>
    <s v="A00454"/>
    <s v="South"/>
    <s v="Lopez"/>
    <x v="2"/>
    <m/>
    <d v="2021-02-23T00:00:00"/>
    <d v="2021-03-16T00:00:00"/>
    <n v="1"/>
    <n v="80"/>
    <m/>
    <m/>
    <n v="0.25"/>
    <n v="16.25"/>
    <n v="16.25"/>
    <s v="Account"/>
  </r>
  <r>
    <s v="A00455"/>
    <s v="Central"/>
    <s v="Cartier"/>
    <x v="0"/>
    <m/>
    <d v="2021-02-23T00:00:00"/>
    <d v="2021-04-01T00:00:00"/>
    <n v="2"/>
    <n v="140"/>
    <m/>
    <m/>
    <n v="0.25"/>
    <n v="269.39999999999998"/>
    <n v="269.39999999999998"/>
    <s v="C.O.D."/>
  </r>
  <r>
    <s v="A00456"/>
    <s v="South"/>
    <s v="Lopez"/>
    <x v="2"/>
    <m/>
    <d v="2021-02-24T00:00:00"/>
    <d v="2021-03-15T00:00:00"/>
    <n v="1"/>
    <n v="80"/>
    <m/>
    <m/>
    <n v="0.25"/>
    <n v="33.5"/>
    <n v="33.5"/>
    <s v="Account"/>
  </r>
  <r>
    <s v="A00457"/>
    <s v="Central"/>
    <s v="Burton"/>
    <x v="0"/>
    <m/>
    <d v="2021-02-25T00:00:00"/>
    <d v="2021-03-08T00:00:00"/>
    <n v="1"/>
    <n v="80"/>
    <m/>
    <m/>
    <n v="0.25"/>
    <n v="305.45999999999998"/>
    <n v="305.45999999999998"/>
    <s v="Account"/>
  </r>
  <r>
    <s v="A00458"/>
    <s v="South"/>
    <s v="Lopez"/>
    <x v="1"/>
    <m/>
    <d v="2021-02-25T00:00:00"/>
    <d v="2021-03-15T00:00:00"/>
    <n v="1"/>
    <n v="80"/>
    <m/>
    <m/>
    <n v="0.75"/>
    <n v="50.67"/>
    <n v="50.67"/>
    <s v="P.O."/>
  </r>
  <r>
    <s v="A00459"/>
    <s v="South"/>
    <s v="Lopez"/>
    <x v="1"/>
    <m/>
    <d v="2021-02-25T00:00:00"/>
    <d v="2021-03-16T00:00:00"/>
    <n v="1"/>
    <n v="80"/>
    <m/>
    <m/>
    <n v="0.5"/>
    <n v="45.63"/>
    <n v="45.63"/>
    <s v="P.O."/>
  </r>
  <r>
    <s v="A00460"/>
    <s v="West"/>
    <s v="Khan"/>
    <x v="1"/>
    <m/>
    <d v="2021-02-25T00:00:00"/>
    <d v="2021-03-24T00:00:00"/>
    <n v="1"/>
    <n v="80"/>
    <m/>
    <m/>
    <n v="1"/>
    <n v="42.66"/>
    <n v="42.66"/>
    <s v="C.O.D."/>
  </r>
  <r>
    <s v="A00461"/>
    <s v="Central"/>
    <s v="Burton"/>
    <x v="0"/>
    <m/>
    <d v="2021-02-25T00:00:00"/>
    <d v="2021-04-07T00:00:00"/>
    <n v="1"/>
    <n v="80"/>
    <m/>
    <m/>
    <n v="0.25"/>
    <n v="38.700000000000003"/>
    <n v="38.700000000000003"/>
    <s v="P.O."/>
  </r>
  <r>
    <s v="A00462"/>
    <s v="Central"/>
    <s v="Cartier"/>
    <x v="0"/>
    <m/>
    <d v="2021-03-01T00:00:00"/>
    <d v="2021-03-15T00:00:00"/>
    <n v="1"/>
    <n v="80"/>
    <m/>
    <m/>
    <n v="0.25"/>
    <n v="164.22"/>
    <n v="164.22"/>
    <s v="Account"/>
  </r>
  <r>
    <s v="A00463"/>
    <s v="West"/>
    <s v="Khan"/>
    <x v="1"/>
    <m/>
    <d v="2021-03-01T00:00:00"/>
    <d v="2021-03-15T00:00:00"/>
    <n v="2"/>
    <n v="140"/>
    <m/>
    <m/>
    <n v="0.5"/>
    <n v="24.38"/>
    <n v="24.38"/>
    <s v="Account"/>
  </r>
  <r>
    <s v="A00464"/>
    <s v="South"/>
    <s v="Lopez"/>
    <x v="0"/>
    <m/>
    <d v="2021-03-01T00:00:00"/>
    <d v="2021-03-24T00:00:00"/>
    <n v="1"/>
    <n v="80"/>
    <m/>
    <m/>
    <n v="0.25"/>
    <n v="267.94"/>
    <n v="267.94"/>
    <s v="P.O."/>
  </r>
  <r>
    <s v="A00465"/>
    <s v="East"/>
    <s v="Ling"/>
    <x v="0"/>
    <m/>
    <d v="2021-03-01T00:00:00"/>
    <d v="2021-04-13T00:00:00"/>
    <n v="2"/>
    <n v="140"/>
    <m/>
    <m/>
    <n v="0.5"/>
    <n v="175.87"/>
    <n v="175.87"/>
    <s v="Account"/>
  </r>
  <r>
    <s v="A00466"/>
    <s v="Central"/>
    <s v="Cartier"/>
    <x v="2"/>
    <m/>
    <d v="2021-03-01T00:00:00"/>
    <d v="2021-04-20T00:00:00"/>
    <n v="1"/>
    <n v="80"/>
    <s v="Yes"/>
    <s v="Yes"/>
    <n v="0.25"/>
    <n v="81.12"/>
    <n v="0"/>
    <s v="Warranty"/>
  </r>
  <r>
    <s v="A00467"/>
    <s v="North"/>
    <s v="Ling"/>
    <x v="0"/>
    <m/>
    <d v="2021-03-01T00:00:00"/>
    <d v="2021-04-29T00:00:00"/>
    <n v="2"/>
    <n v="140"/>
    <s v="Yes"/>
    <s v="Yes"/>
    <n v="1"/>
    <n v="9.98"/>
    <n v="0"/>
    <s v="Warranty"/>
  </r>
  <r>
    <s v="A00468"/>
    <s v="Northwest"/>
    <s v="Khan"/>
    <x v="0"/>
    <m/>
    <d v="2021-03-02T00:00:00"/>
    <d v="2021-03-09T00:00:00"/>
    <n v="1"/>
    <n v="80"/>
    <m/>
    <m/>
    <n v="1.25"/>
    <n v="340.7"/>
    <n v="340.7"/>
    <s v="Account"/>
  </r>
  <r>
    <s v="A00469"/>
    <s v="Northwest"/>
    <s v="Khan"/>
    <x v="1"/>
    <s v="Yes"/>
    <d v="2021-03-02T00:00:00"/>
    <d v="2021-03-10T00:00:00"/>
    <n v="1"/>
    <n v="80"/>
    <m/>
    <m/>
    <n v="0.75"/>
    <n v="22.84"/>
    <n v="22.84"/>
    <s v="P.O."/>
  </r>
  <r>
    <s v="A00470"/>
    <s v="South"/>
    <s v="Lopez"/>
    <x v="1"/>
    <m/>
    <d v="2021-03-02T00:00:00"/>
    <d v="2021-03-11T00:00:00"/>
    <n v="1"/>
    <n v="80"/>
    <m/>
    <m/>
    <n v="0.5"/>
    <n v="3.58"/>
    <n v="3.58"/>
    <s v="Account"/>
  </r>
  <r>
    <s v="A00471"/>
    <s v="South"/>
    <s v="Lopez"/>
    <x v="0"/>
    <m/>
    <d v="2021-03-02T00:00:00"/>
    <d v="2021-03-11T00:00:00"/>
    <n v="1"/>
    <n v="80"/>
    <m/>
    <m/>
    <n v="0.25"/>
    <n v="16.25"/>
    <n v="16.25"/>
    <s v="Account"/>
  </r>
  <r>
    <s v="A00472"/>
    <s v="Central"/>
    <s v="Burton"/>
    <x v="1"/>
    <m/>
    <d v="2021-03-02T00:00:00"/>
    <d v="2021-03-20T00:00:00"/>
    <n v="1"/>
    <n v="80"/>
    <m/>
    <m/>
    <n v="0.75"/>
    <n v="19.2"/>
    <n v="19.2"/>
    <s v="P.O."/>
  </r>
  <r>
    <s v="A00473"/>
    <s v="Southeast"/>
    <s v="Cartier"/>
    <x v="2"/>
    <m/>
    <d v="2021-03-02T00:00:00"/>
    <d v="2021-03-16T00:00:00"/>
    <n v="1"/>
    <n v="80"/>
    <m/>
    <m/>
    <n v="0.25"/>
    <n v="73.510000000000005"/>
    <n v="73.510000000000005"/>
    <s v="P.O."/>
  </r>
  <r>
    <s v="A00474"/>
    <s v="Central"/>
    <s v="Burton"/>
    <x v="0"/>
    <m/>
    <d v="2021-03-02T00:00:00"/>
    <d v="2021-03-23T00:00:00"/>
    <n v="1"/>
    <n v="80"/>
    <m/>
    <m/>
    <n v="0.25"/>
    <n v="144"/>
    <n v="144"/>
    <s v="P.O."/>
  </r>
  <r>
    <s v="A00475"/>
    <s v="Southeast"/>
    <s v="Burton"/>
    <x v="4"/>
    <m/>
    <d v="2021-03-02T00:00:00"/>
    <d v="2021-03-23T00:00:00"/>
    <n v="1"/>
    <n v="80"/>
    <m/>
    <s v="Yes"/>
    <n v="2"/>
    <n v="94.71"/>
    <n v="0"/>
    <s v="C.O.D."/>
  </r>
  <r>
    <s v="A00476"/>
    <s v="Central"/>
    <s v="Burton"/>
    <x v="0"/>
    <s v="Yes"/>
    <d v="2021-03-03T00:00:00"/>
    <d v="2021-03-09T00:00:00"/>
    <n v="2"/>
    <n v="140"/>
    <m/>
    <m/>
    <n v="0.25"/>
    <n v="41.15"/>
    <n v="41.15"/>
    <s v="C.O.D."/>
  </r>
  <r>
    <s v="A00477"/>
    <s v="East"/>
    <s v="Ling"/>
    <x v="1"/>
    <m/>
    <d v="2021-03-03T00:00:00"/>
    <d v="2021-04-06T00:00:00"/>
    <n v="2"/>
    <n v="140"/>
    <m/>
    <m/>
    <n v="0.5"/>
    <n v="76.95"/>
    <n v="76.95"/>
    <s v="C.O.D."/>
  </r>
  <r>
    <s v="A00478"/>
    <s v="West"/>
    <s v="Khan"/>
    <x v="0"/>
    <m/>
    <d v="2021-03-03T00:00:00"/>
    <d v="2021-04-26T00:00:00"/>
    <n v="1"/>
    <n v="80"/>
    <m/>
    <m/>
    <n v="0.5"/>
    <n v="25.24"/>
    <n v="25.24"/>
    <s v="P.O."/>
  </r>
  <r>
    <s v="A00479"/>
    <s v="Northwest"/>
    <s v="Burton"/>
    <x v="0"/>
    <s v="Yes"/>
    <d v="2021-03-03T00:00:00"/>
    <d v="2021-05-13T00:00:00"/>
    <n v="2"/>
    <n v="140"/>
    <m/>
    <m/>
    <n v="0.75"/>
    <n v="572.63"/>
    <n v="572.63"/>
    <s v="C.O.D."/>
  </r>
  <r>
    <s v="A00480"/>
    <s v="South"/>
    <s v="Burton"/>
    <x v="1"/>
    <m/>
    <d v="2021-03-03T00:00:00"/>
    <d v="2021-07-12T00:00:00"/>
    <n v="2"/>
    <n v="140"/>
    <m/>
    <m/>
    <n v="1.25"/>
    <n v="361.9"/>
    <n v="361.9"/>
    <s v="Account"/>
  </r>
  <r>
    <s v="A00481"/>
    <s v="Northwest"/>
    <s v="Cartier"/>
    <x v="0"/>
    <m/>
    <d v="2021-03-04T00:00:00"/>
    <d v="2021-03-08T00:00:00"/>
    <n v="1"/>
    <n v="80"/>
    <m/>
    <m/>
    <n v="0.25"/>
    <n v="110.23"/>
    <n v="110.23"/>
    <s v="Account"/>
  </r>
  <r>
    <s v="A00482"/>
    <s v="South"/>
    <s v="Lopez"/>
    <x v="0"/>
    <m/>
    <d v="2021-03-04T00:00:00"/>
    <d v="2021-03-15T00:00:00"/>
    <n v="1"/>
    <n v="80"/>
    <m/>
    <m/>
    <n v="0.25"/>
    <n v="33.909999999999997"/>
    <n v="33.909999999999997"/>
    <s v="Account"/>
  </r>
  <r>
    <s v="A00483"/>
    <s v="North"/>
    <s v="Ling"/>
    <x v="0"/>
    <m/>
    <d v="2021-03-04T00:00:00"/>
    <d v="2021-03-24T00:00:00"/>
    <n v="2"/>
    <n v="140"/>
    <m/>
    <m/>
    <n v="0.25"/>
    <n v="19"/>
    <n v="19"/>
    <s v="Account"/>
  </r>
  <r>
    <s v="A00484"/>
    <s v="West"/>
    <s v="Khan"/>
    <x v="4"/>
    <m/>
    <d v="2021-03-04T00:00:00"/>
    <d v="2021-03-24T00:00:00"/>
    <n v="1"/>
    <n v="80"/>
    <m/>
    <m/>
    <n v="1.25"/>
    <n v="294.77999999999997"/>
    <n v="294.77999999999997"/>
    <s v="P.O."/>
  </r>
  <r>
    <s v="A00485"/>
    <s v="East"/>
    <s v="Ling"/>
    <x v="0"/>
    <m/>
    <d v="2021-03-04T00:00:00"/>
    <d v="2021-04-26T00:00:00"/>
    <n v="2"/>
    <n v="140"/>
    <m/>
    <m/>
    <n v="0.25"/>
    <n v="83.23"/>
    <n v="83.23"/>
    <s v="Account"/>
  </r>
  <r>
    <s v="A00486"/>
    <s v="South"/>
    <s v="Lopez"/>
    <x v="0"/>
    <m/>
    <d v="2021-03-08T00:00:00"/>
    <d v="2021-03-16T00:00:00"/>
    <n v="1"/>
    <n v="80"/>
    <m/>
    <m/>
    <n v="0.75"/>
    <n v="103.08"/>
    <n v="103.08"/>
    <s v="Account"/>
  </r>
  <r>
    <s v="A00487"/>
    <s v="Central"/>
    <s v="Cartier"/>
    <x v="1"/>
    <m/>
    <d v="2021-03-08T00:00:00"/>
    <d v="2021-03-16T00:00:00"/>
    <n v="2"/>
    <n v="140"/>
    <m/>
    <m/>
    <n v="0.5"/>
    <n v="144.31"/>
    <n v="144.31"/>
    <s v="C.O.D."/>
  </r>
  <r>
    <s v="A00488"/>
    <s v="North"/>
    <s v="Ling"/>
    <x v="0"/>
    <m/>
    <d v="2021-03-08T00:00:00"/>
    <d v="2021-03-25T00:00:00"/>
    <n v="2"/>
    <n v="140"/>
    <m/>
    <m/>
    <n v="0.25"/>
    <n v="39"/>
    <n v="39"/>
    <s v="Account"/>
  </r>
  <r>
    <s v="A00489"/>
    <s v="Central"/>
    <s v="Burton"/>
    <x v="4"/>
    <m/>
    <d v="2021-03-08T00:00:00"/>
    <d v="2021-03-27T00:00:00"/>
    <n v="2"/>
    <n v="140"/>
    <m/>
    <m/>
    <n v="2.5"/>
    <n v="224"/>
    <n v="224"/>
    <s v="C.O.D."/>
  </r>
  <r>
    <s v="A00490"/>
    <s v="South"/>
    <s v="Lopez"/>
    <x v="0"/>
    <m/>
    <d v="2021-03-08T00:00:00"/>
    <d v="2021-06-12T00:00:00"/>
    <n v="1"/>
    <n v="80"/>
    <m/>
    <m/>
    <n v="0.5"/>
    <n v="475.54"/>
    <n v="475.54"/>
    <s v="Account"/>
  </r>
  <r>
    <s v="A00491"/>
    <s v="Central"/>
    <s v="Khan"/>
    <x v="0"/>
    <m/>
    <d v="2021-03-09T00:00:00"/>
    <d v="2021-03-16T00:00:00"/>
    <n v="1"/>
    <n v="80"/>
    <m/>
    <m/>
    <n v="1"/>
    <n v="46.04"/>
    <n v="46.04"/>
    <s v="C.O.D."/>
  </r>
  <r>
    <s v="A00492"/>
    <s v="South"/>
    <s v="Lopez"/>
    <x v="0"/>
    <m/>
    <d v="2021-03-09T00:00:00"/>
    <d v="2021-03-16T00:00:00"/>
    <n v="1"/>
    <n v="80"/>
    <m/>
    <m/>
    <n v="0.75"/>
    <n v="294.55"/>
    <n v="294.55"/>
    <s v="Account"/>
  </r>
  <r>
    <s v="A00493"/>
    <s v="West"/>
    <s v="Khan"/>
    <x v="1"/>
    <m/>
    <d v="2021-03-09T00:00:00"/>
    <d v="2021-05-25T00:00:00"/>
    <n v="2"/>
    <n v="140"/>
    <m/>
    <m/>
    <n v="1"/>
    <n v="28.5"/>
    <n v="28.5"/>
    <s v="P.O."/>
  </r>
  <r>
    <s v="A00494"/>
    <s v="East"/>
    <s v="Ling"/>
    <x v="4"/>
    <m/>
    <d v="2021-03-10T00:00:00"/>
    <d v="2021-03-12T00:00:00"/>
    <n v="2"/>
    <n v="140"/>
    <m/>
    <m/>
    <n v="1.5"/>
    <n v="50"/>
    <n v="50"/>
    <s v="Account"/>
  </r>
  <r>
    <s v="A00495"/>
    <s v="Southeast"/>
    <s v="Khan"/>
    <x v="0"/>
    <m/>
    <d v="2021-03-10T00:00:00"/>
    <d v="2021-03-10T00:00:00"/>
    <n v="1"/>
    <n v="80"/>
    <m/>
    <m/>
    <n v="0.5"/>
    <n v="10"/>
    <n v="10"/>
    <s v="Account"/>
  </r>
  <r>
    <s v="A00496"/>
    <s v="North"/>
    <s v="Ling"/>
    <x v="4"/>
    <s v="Yes"/>
    <d v="2021-03-10T00:00:00"/>
    <d v="2021-03-17T00:00:00"/>
    <n v="2"/>
    <n v="140"/>
    <m/>
    <m/>
    <n v="1.5"/>
    <n v="29.33"/>
    <n v="29.33"/>
    <s v="Account"/>
  </r>
  <r>
    <s v="A00497"/>
    <s v="South"/>
    <s v="Burton"/>
    <x v="0"/>
    <s v="Yes"/>
    <d v="2021-03-10T00:00:00"/>
    <d v="2021-03-17T00:00:00"/>
    <n v="1"/>
    <n v="80"/>
    <m/>
    <s v="Yes"/>
    <n v="0.25"/>
    <n v="19.2"/>
    <n v="0"/>
    <s v="C.O.D."/>
  </r>
  <r>
    <s v="A00498"/>
    <s v="West"/>
    <s v="Khan"/>
    <x v="1"/>
    <m/>
    <d v="2021-03-10T00:00:00"/>
    <d v="2021-03-17T00:00:00"/>
    <n v="2"/>
    <n v="140"/>
    <m/>
    <m/>
    <n v="0.5"/>
    <n v="24.19"/>
    <n v="24.19"/>
    <s v="C.O.D."/>
  </r>
  <r>
    <s v="A00499"/>
    <s v="East"/>
    <s v="Ling"/>
    <x v="0"/>
    <m/>
    <d v="2021-03-10T00:00:00"/>
    <d v="2021-03-18T00:00:00"/>
    <n v="2"/>
    <n v="140"/>
    <m/>
    <m/>
    <n v="0.5"/>
    <n v="159"/>
    <n v="159"/>
    <s v="Account"/>
  </r>
  <r>
    <s v="A00500"/>
    <s v="Southeast"/>
    <s v="Burton"/>
    <x v="0"/>
    <m/>
    <d v="2021-03-10T00:00:00"/>
    <d v="2021-03-24T00:00:00"/>
    <n v="2"/>
    <n v="140"/>
    <m/>
    <s v="Yes"/>
    <n v="0.5"/>
    <n v="411.1"/>
    <n v="0"/>
    <s v="C.O.D."/>
  </r>
  <r>
    <s v="A00501"/>
    <s v="North"/>
    <s v="Ling"/>
    <x v="0"/>
    <m/>
    <d v="2021-03-10T00:00:00"/>
    <d v="2021-04-08T00:00:00"/>
    <n v="1"/>
    <n v="80"/>
    <m/>
    <m/>
    <n v="0.75"/>
    <n v="58.36"/>
    <n v="58.36"/>
    <s v="Account"/>
  </r>
  <r>
    <s v="A00502"/>
    <s v="Southeast"/>
    <s v="Burton"/>
    <x v="3"/>
    <m/>
    <d v="2021-03-10T00:00:00"/>
    <d v="2021-04-20T00:00:00"/>
    <n v="1"/>
    <n v="80"/>
    <m/>
    <s v="Yes"/>
    <n v="1.75"/>
    <n v="98.55"/>
    <n v="0"/>
    <s v="C.O.D."/>
  </r>
  <r>
    <s v="A00503"/>
    <s v="East"/>
    <s v="Ling"/>
    <x v="3"/>
    <m/>
    <d v="2021-03-10T00:00:00"/>
    <d v="2021-04-21T00:00:00"/>
    <n v="2"/>
    <n v="140"/>
    <s v="Yes"/>
    <s v="Yes"/>
    <n v="2"/>
    <n v="145.15"/>
    <n v="0"/>
    <s v="Warranty"/>
  </r>
  <r>
    <s v="A00504"/>
    <s v="Southeast"/>
    <s v="Burton"/>
    <x v="1"/>
    <m/>
    <d v="2021-03-11T00:00:00"/>
    <d v="2021-03-11T00:00:00"/>
    <n v="2"/>
    <n v="140"/>
    <m/>
    <m/>
    <n v="0.75"/>
    <n v="125.73"/>
    <n v="125.73"/>
    <s v="Account"/>
  </r>
  <r>
    <s v="A00505"/>
    <s v="Northwest"/>
    <s v="Khan"/>
    <x v="0"/>
    <s v="Yes"/>
    <d v="2021-03-11T00:00:00"/>
    <d v="2021-06-01T00:00:00"/>
    <n v="1"/>
    <n v="80"/>
    <m/>
    <m/>
    <n v="0.25"/>
    <n v="204.28"/>
    <n v="204.28"/>
    <s v="C.O.D."/>
  </r>
  <r>
    <s v="A00506"/>
    <s v="Central"/>
    <s v="Cartier"/>
    <x v="2"/>
    <m/>
    <d v="2021-03-11T00:00:00"/>
    <d v="2021-07-17T00:00:00"/>
    <n v="1"/>
    <n v="80"/>
    <m/>
    <m/>
    <n v="0.25"/>
    <n v="120"/>
    <n v="120"/>
    <s v="Account"/>
  </r>
  <r>
    <s v="A00507"/>
    <s v="North"/>
    <s v="Ling"/>
    <x v="0"/>
    <m/>
    <d v="2021-03-15T00:00:00"/>
    <d v="2021-03-27T00:00:00"/>
    <n v="2"/>
    <n v="140"/>
    <m/>
    <m/>
    <n v="1"/>
    <n v="203"/>
    <n v="203"/>
    <s v="Account"/>
  </r>
  <r>
    <s v="A00508"/>
    <s v="East"/>
    <s v="Ling"/>
    <x v="0"/>
    <m/>
    <d v="2021-03-15T00:00:00"/>
    <d v="2021-03-23T00:00:00"/>
    <n v="2"/>
    <n v="140"/>
    <s v="Yes"/>
    <s v="Yes"/>
    <n v="0.75"/>
    <n v="222.33"/>
    <n v="0"/>
    <s v="Warranty"/>
  </r>
  <r>
    <s v="A00509"/>
    <s v="Northwest"/>
    <s v="Cartier"/>
    <x v="4"/>
    <m/>
    <d v="2021-03-15T00:00:00"/>
    <d v="2021-03-24T00:00:00"/>
    <n v="2"/>
    <n v="140"/>
    <m/>
    <m/>
    <n v="4.75"/>
    <n v="56.4"/>
    <n v="56.4"/>
    <s v="Account"/>
  </r>
  <r>
    <s v="A00510"/>
    <s v="North"/>
    <s v="Ling"/>
    <x v="4"/>
    <m/>
    <d v="2021-03-15T00:00:00"/>
    <d v="2021-03-29T00:00:00"/>
    <n v="2"/>
    <n v="140"/>
    <m/>
    <s v="Yes"/>
    <n v="1"/>
    <n v="60"/>
    <n v="0"/>
    <s v="C.O.D."/>
  </r>
  <r>
    <s v="A00511"/>
    <s v="North"/>
    <s v="Ling"/>
    <x v="0"/>
    <m/>
    <d v="2021-03-15T00:00:00"/>
    <d v="2021-03-31T00:00:00"/>
    <n v="1"/>
    <n v="80"/>
    <m/>
    <m/>
    <n v="0.75"/>
    <n v="21.33"/>
    <n v="21.33"/>
    <s v="Account"/>
  </r>
  <r>
    <s v="A00512"/>
    <s v="North"/>
    <s v="Ling"/>
    <x v="2"/>
    <m/>
    <d v="2021-03-15T00:00:00"/>
    <d v="2021-03-30T00:00:00"/>
    <n v="1"/>
    <n v="80"/>
    <m/>
    <m/>
    <n v="0.25"/>
    <n v="204.28"/>
    <n v="204.28"/>
    <s v="Account"/>
  </r>
  <r>
    <s v="A00513"/>
    <s v="Central"/>
    <s v="Burton"/>
    <x v="3"/>
    <m/>
    <d v="2021-03-15T00:00:00"/>
    <d v="2021-04-07T00:00:00"/>
    <n v="1"/>
    <n v="80"/>
    <m/>
    <s v="Yes"/>
    <n v="1.5"/>
    <n v="95.04"/>
    <n v="0"/>
    <s v="C.O.D."/>
  </r>
  <r>
    <s v="A00514"/>
    <s v="Northwest"/>
    <s v="Cartier"/>
    <x v="2"/>
    <s v="Yes"/>
    <d v="2021-03-15T00:00:00"/>
    <d v="2021-04-19T00:00:00"/>
    <n v="1"/>
    <n v="80"/>
    <m/>
    <m/>
    <n v="0.25"/>
    <n v="23.4"/>
    <n v="23.4"/>
    <s v="Account"/>
  </r>
  <r>
    <s v="A00515"/>
    <s v="Central"/>
    <s v="Ling"/>
    <x v="3"/>
    <m/>
    <d v="2021-03-15T00:00:00"/>
    <d v="2021-05-08T00:00:00"/>
    <n v="2"/>
    <n v="140"/>
    <s v="Yes"/>
    <s v="Yes"/>
    <n v="2.25"/>
    <n v="934.45"/>
    <n v="0"/>
    <s v="Warranty"/>
  </r>
  <r>
    <s v="A00516"/>
    <s v="West"/>
    <s v="Khan"/>
    <x v="1"/>
    <m/>
    <d v="2021-03-16T00:00:00"/>
    <d v="2021-03-17T00:00:00"/>
    <n v="1"/>
    <n v="80"/>
    <m/>
    <m/>
    <n v="0.5"/>
    <n v="18"/>
    <n v="18"/>
    <s v="P.O."/>
  </r>
  <r>
    <s v="A00517"/>
    <s v="Southeast"/>
    <s v="Cartier"/>
    <x v="0"/>
    <s v="Yes"/>
    <d v="2021-03-16T00:00:00"/>
    <d v="2021-03-25T00:00:00"/>
    <n v="1"/>
    <n v="80"/>
    <m/>
    <m/>
    <n v="0.25"/>
    <n v="134.85"/>
    <n v="134.85"/>
    <s v="C.O.D."/>
  </r>
  <r>
    <s v="A00518"/>
    <s v="Northwest"/>
    <s v="Cartier"/>
    <x v="0"/>
    <s v="Yes"/>
    <d v="2021-03-16T00:00:00"/>
    <d v="2021-03-23T00:00:00"/>
    <n v="1"/>
    <n v="80"/>
    <m/>
    <m/>
    <n v="0.5"/>
    <n v="61.26"/>
    <n v="61.26"/>
    <s v="Account"/>
  </r>
  <r>
    <s v="A00519"/>
    <s v="Central"/>
    <s v="Burton"/>
    <x v="1"/>
    <m/>
    <d v="2021-03-16T00:00:00"/>
    <d v="2021-04-02T00:00:00"/>
    <n v="2"/>
    <n v="140"/>
    <m/>
    <m/>
    <n v="4.5"/>
    <n v="658.68"/>
    <n v="658.68"/>
    <s v="Account"/>
  </r>
  <r>
    <s v="A00520"/>
    <s v="Central"/>
    <s v="Burton"/>
    <x v="3"/>
    <m/>
    <d v="2021-03-16T00:00:00"/>
    <d v="2021-04-03T00:00:00"/>
    <n v="2"/>
    <n v="140"/>
    <m/>
    <m/>
    <n v="8"/>
    <n v="1468.52"/>
    <n v="1468.52"/>
    <s v="Account"/>
  </r>
  <r>
    <s v="A00521"/>
    <s v="South"/>
    <s v="Lopez"/>
    <x v="1"/>
    <m/>
    <d v="2021-03-16T00:00:00"/>
    <d v="2021-03-31T00:00:00"/>
    <n v="1"/>
    <n v="80"/>
    <m/>
    <m/>
    <n v="0.75"/>
    <n v="82.59"/>
    <n v="82.59"/>
    <s v="Account"/>
  </r>
  <r>
    <s v="A00522"/>
    <s v="Northeast"/>
    <s v="Ling"/>
    <x v="4"/>
    <m/>
    <d v="2021-03-16T00:00:00"/>
    <d v="2021-04-16T00:00:00"/>
    <n v="2"/>
    <n v="140"/>
    <m/>
    <s v="Yes"/>
    <n v="2.75"/>
    <n v="340.55"/>
    <n v="0"/>
    <s v="C.O.D."/>
  </r>
  <r>
    <s v="A00523"/>
    <s v="Southeast"/>
    <s v="Khan"/>
    <x v="0"/>
    <m/>
    <d v="2021-03-16T00:00:00"/>
    <d v="2021-05-06T00:00:00"/>
    <n v="1"/>
    <n v="80"/>
    <m/>
    <m/>
    <n v="0.25"/>
    <n v="72.06"/>
    <n v="72.06"/>
    <s v="C.O.D."/>
  </r>
  <r>
    <s v="A00524"/>
    <s v="Northeast"/>
    <s v="Burton"/>
    <x v="0"/>
    <m/>
    <d v="2021-03-17T00:00:00"/>
    <d v="2021-04-10T00:00:00"/>
    <n v="1"/>
    <n v="80"/>
    <m/>
    <m/>
    <n v="0.5"/>
    <n v="48.99"/>
    <n v="48.99"/>
    <s v="Account"/>
  </r>
  <r>
    <s v="A00525"/>
    <s v="North"/>
    <s v="Ling"/>
    <x v="2"/>
    <m/>
    <d v="2021-03-17T00:00:00"/>
    <d v="2021-04-10T00:00:00"/>
    <n v="1"/>
    <n v="80"/>
    <m/>
    <m/>
    <n v="0.25"/>
    <n v="15.4"/>
    <n v="15.4"/>
    <s v="Account"/>
  </r>
  <r>
    <s v="A00526"/>
    <s v="East"/>
    <s v="Khan"/>
    <x v="1"/>
    <m/>
    <d v="2021-03-19T00:00:00"/>
    <d v="2021-05-06T00:00:00"/>
    <n v="1"/>
    <n v="80"/>
    <m/>
    <m/>
    <n v="0.75"/>
    <n v="204.1"/>
    <n v="204.1"/>
    <s v="C.O.D."/>
  </r>
  <r>
    <s v="A00527"/>
    <s v="North"/>
    <s v="Ling"/>
    <x v="0"/>
    <m/>
    <d v="2021-03-20T00:00:00"/>
    <d v="2021-04-10T00:00:00"/>
    <n v="1"/>
    <n v="80"/>
    <m/>
    <m/>
    <n v="0.25"/>
    <n v="12.63"/>
    <n v="12.63"/>
    <s v="Account"/>
  </r>
  <r>
    <s v="A00528"/>
    <s v="Northeast"/>
    <s v="Ling"/>
    <x v="0"/>
    <m/>
    <d v="2021-03-20T00:00:00"/>
    <d v="2021-04-13T00:00:00"/>
    <n v="1"/>
    <n v="80"/>
    <m/>
    <m/>
    <n v="0.25"/>
    <n v="15.24"/>
    <n v="15.24"/>
    <s v="P.O."/>
  </r>
  <r>
    <s v="A00529"/>
    <s v="West"/>
    <s v="Khan"/>
    <x v="0"/>
    <m/>
    <d v="2021-03-22T00:00:00"/>
    <d v="2021-03-31T00:00:00"/>
    <n v="1"/>
    <n v="80"/>
    <s v="Yes"/>
    <s v="Yes"/>
    <n v="0.5"/>
    <n v="50"/>
    <n v="0"/>
    <s v="Warranty"/>
  </r>
  <r>
    <s v="A00530"/>
    <s v="South"/>
    <s v="Burton"/>
    <x v="3"/>
    <m/>
    <d v="2021-03-22T00:00:00"/>
    <d v="2021-04-20T00:00:00"/>
    <n v="1"/>
    <n v="80"/>
    <m/>
    <s v="Yes"/>
    <n v="1.5"/>
    <n v="272.55"/>
    <n v="0"/>
    <s v="C.O.D."/>
  </r>
  <r>
    <s v="A00531"/>
    <s v="Northwest"/>
    <s v="Cartier"/>
    <x v="1"/>
    <m/>
    <d v="2021-03-22T00:00:00"/>
    <d v="2021-04-20T00:00:00"/>
    <n v="2"/>
    <n v="140"/>
    <m/>
    <m/>
    <n v="6.25"/>
    <n v="27"/>
    <n v="27"/>
    <s v="C.O.D."/>
  </r>
  <r>
    <s v="A00532"/>
    <s v="Southeast"/>
    <s v="Khan"/>
    <x v="0"/>
    <m/>
    <d v="2021-03-22T00:00:00"/>
    <d v="2021-04-22T00:00:00"/>
    <n v="1"/>
    <n v="80"/>
    <s v="Yes"/>
    <s v="Yes"/>
    <n v="0.25"/>
    <n v="65.430000000000007"/>
    <n v="0"/>
    <s v="Warranty"/>
  </r>
  <r>
    <s v="A00533"/>
    <s v="North"/>
    <s v="Ling"/>
    <x v="0"/>
    <m/>
    <d v="2021-03-22T00:00:00"/>
    <d v="2021-05-06T00:00:00"/>
    <n v="2"/>
    <n v="140"/>
    <m/>
    <m/>
    <n v="0.5"/>
    <n v="85.32"/>
    <n v="85.32"/>
    <s v="Account"/>
  </r>
  <r>
    <s v="A00534"/>
    <s v="South"/>
    <s v="Burton"/>
    <x v="4"/>
    <m/>
    <d v="2021-03-22T00:00:00"/>
    <d v="2021-05-10T00:00:00"/>
    <n v="2"/>
    <n v="140"/>
    <m/>
    <s v="Yes"/>
    <n v="1.5"/>
    <n v="572.16999999999996"/>
    <n v="0"/>
    <s v="C.O.D."/>
  </r>
  <r>
    <s v="A00535"/>
    <s v="South"/>
    <s v="Burton"/>
    <x v="3"/>
    <m/>
    <d v="2021-03-22T00:00:00"/>
    <d v="2021-05-10T00:00:00"/>
    <n v="2"/>
    <n v="140"/>
    <m/>
    <s v="Yes"/>
    <n v="4.5"/>
    <n v="937.98"/>
    <n v="0"/>
    <s v="C.O.D."/>
  </r>
  <r>
    <s v="A00536"/>
    <s v="Central"/>
    <s v="Burton"/>
    <x v="1"/>
    <m/>
    <d v="2021-03-23T00:00:00"/>
    <d v="2021-03-23T00:00:00"/>
    <n v="1"/>
    <n v="80"/>
    <s v="Yes"/>
    <s v="Yes"/>
    <n v="0.5"/>
    <n v="165"/>
    <n v="0"/>
    <s v="Warranty"/>
  </r>
  <r>
    <s v="A00537"/>
    <s v="North"/>
    <s v="Ling"/>
    <x v="0"/>
    <m/>
    <d v="2021-03-23T00:00:00"/>
    <d v="2021-04-03T00:00:00"/>
    <n v="2"/>
    <n v="140"/>
    <s v="Yes"/>
    <s v="Yes"/>
    <n v="0.25"/>
    <n v="55.3"/>
    <n v="0"/>
    <s v="Warranty"/>
  </r>
  <r>
    <s v="A00538"/>
    <s v="Southeast"/>
    <s v="Cartier"/>
    <x v="1"/>
    <m/>
    <d v="2021-03-23T00:00:00"/>
    <d v="2021-04-10T00:00:00"/>
    <n v="1"/>
    <n v="80"/>
    <m/>
    <s v="Yes"/>
    <n v="2.75"/>
    <n v="534.57000000000005"/>
    <n v="0"/>
    <s v="C.O.D."/>
  </r>
  <r>
    <s v="A00539"/>
    <s v="Central"/>
    <s v="Burton"/>
    <x v="0"/>
    <m/>
    <d v="2021-03-23T00:00:00"/>
    <d v="2021-04-08T00:00:00"/>
    <n v="1"/>
    <n v="80"/>
    <m/>
    <s v="Yes"/>
    <n v="1"/>
    <n v="448.26"/>
    <n v="0"/>
    <s v="C.O.D."/>
  </r>
  <r>
    <s v="A00540"/>
    <s v="Southwest"/>
    <s v="Burton"/>
    <x v="0"/>
    <m/>
    <d v="2021-03-23T00:00:00"/>
    <d v="2021-04-14T00:00:00"/>
    <n v="2"/>
    <n v="140"/>
    <m/>
    <m/>
    <n v="1"/>
    <n v="123.21"/>
    <n v="123.21"/>
    <s v="C.O.D."/>
  </r>
  <r>
    <s v="A00541"/>
    <s v="Central"/>
    <s v="Khan"/>
    <x v="2"/>
    <m/>
    <d v="2021-03-23T00:00:00"/>
    <d v="2021-04-12T00:00:00"/>
    <n v="1"/>
    <n v="80"/>
    <m/>
    <m/>
    <n v="0.25"/>
    <n v="77.290000000000006"/>
    <n v="77.290000000000006"/>
    <s v="C.O.D."/>
  </r>
  <r>
    <s v="A00542"/>
    <s v="North"/>
    <s v="Ling"/>
    <x v="4"/>
    <m/>
    <d v="2021-03-23T00:00:00"/>
    <d v="2021-04-12T00:00:00"/>
    <n v="2"/>
    <n v="140"/>
    <s v="Yes"/>
    <s v="Yes"/>
    <n v="1"/>
    <n v="360"/>
    <n v="0"/>
    <s v="Warranty"/>
  </r>
  <r>
    <s v="A00543"/>
    <s v="Northwest"/>
    <s v="Burton"/>
    <x v="3"/>
    <m/>
    <d v="2021-03-23T00:00:00"/>
    <d v="2021-05-13T00:00:00"/>
    <n v="2"/>
    <n v="140"/>
    <m/>
    <m/>
    <n v="3.5"/>
    <n v="653"/>
    <n v="653"/>
    <s v="C.O.D."/>
  </r>
  <r>
    <s v="A00544"/>
    <s v="South"/>
    <s v="Lopez"/>
    <x v="4"/>
    <m/>
    <d v="2021-03-24T00:00:00"/>
    <d v="2021-04-06T00:00:00"/>
    <n v="1"/>
    <n v="80"/>
    <m/>
    <m/>
    <n v="1.5"/>
    <n v="118.3"/>
    <n v="118.3"/>
    <s v="Account"/>
  </r>
  <r>
    <s v="A00545"/>
    <s v="Southwest"/>
    <s v="Ling"/>
    <x v="3"/>
    <m/>
    <d v="2021-03-24T00:00:00"/>
    <d v="2021-06-11T00:00:00"/>
    <n v="2"/>
    <n v="140"/>
    <m/>
    <s v="Yes"/>
    <n v="2.5"/>
    <n v="1480.36"/>
    <n v="0"/>
    <s v="C.O.D."/>
  </r>
  <r>
    <s v="A00546"/>
    <s v="East"/>
    <s v="Ling"/>
    <x v="3"/>
    <m/>
    <d v="2021-03-25T00:00:00"/>
    <d v="2021-05-11T00:00:00"/>
    <n v="2"/>
    <n v="140"/>
    <m/>
    <m/>
    <n v="2.5"/>
    <n v="837.16"/>
    <n v="837.16"/>
    <s v="C.O.D."/>
  </r>
  <r>
    <s v="A00547"/>
    <s v="North"/>
    <s v="Ling"/>
    <x v="3"/>
    <m/>
    <d v="2021-03-27T00:00:00"/>
    <d v="2021-06-30T00:00:00"/>
    <n v="2"/>
    <n v="140"/>
    <m/>
    <m/>
    <n v="1.75"/>
    <n v="242.64"/>
    <n v="242.64"/>
    <s v="C.O.D."/>
  </r>
  <r>
    <s v="A00548"/>
    <s v="Southeast"/>
    <s v="Cartier"/>
    <x v="3"/>
    <m/>
    <d v="2021-03-29T00:00:00"/>
    <d v="2021-04-07T00:00:00"/>
    <n v="1"/>
    <n v="80"/>
    <m/>
    <s v="Yes"/>
    <n v="2"/>
    <n v="262.02999999999997"/>
    <n v="0"/>
    <s v="C.O.D."/>
  </r>
  <r>
    <s v="A00549"/>
    <s v="Southeast"/>
    <s v="Khan"/>
    <x v="4"/>
    <m/>
    <d v="2021-03-29T00:00:00"/>
    <d v="2021-06-28T00:00:00"/>
    <n v="1"/>
    <n v="80"/>
    <m/>
    <m/>
    <n v="1.75"/>
    <n v="473.6"/>
    <n v="473.6"/>
    <s v="C.O.D."/>
  </r>
  <r>
    <s v="A00550"/>
    <s v="Central"/>
    <s v="Khan"/>
    <x v="3"/>
    <m/>
    <d v="2021-03-30T00:00:00"/>
    <d v="2021-05-12T00:00:00"/>
    <n v="1"/>
    <n v="80"/>
    <m/>
    <m/>
    <n v="2.75"/>
    <n v="708.02"/>
    <n v="708.02"/>
    <s v="C.O.D."/>
  </r>
  <r>
    <s v="A00551"/>
    <s v="Central"/>
    <s v="Burton"/>
    <x v="1"/>
    <m/>
    <d v="2021-03-31T00:00:00"/>
    <d v="2021-04-06T00:00:00"/>
    <n v="1"/>
    <n v="80"/>
    <m/>
    <m/>
    <n v="0.5"/>
    <n v="13.32"/>
    <n v="13.32"/>
    <s v="C.O.D."/>
  </r>
  <r>
    <s v="A00552"/>
    <s v="Southwest"/>
    <s v="Burton"/>
    <x v="1"/>
    <s v="Yes"/>
    <d v="2021-03-31T00:00:00"/>
    <d v="2021-04-21T00:00:00"/>
    <n v="1"/>
    <n v="80"/>
    <m/>
    <m/>
    <n v="0.75"/>
    <n v="51.29"/>
    <n v="51.29"/>
    <s v="C.O.D."/>
  </r>
  <r>
    <s v="A00553"/>
    <s v="North"/>
    <s v="Ling"/>
    <x v="2"/>
    <m/>
    <d v="2021-04-01T00:00:00"/>
    <d v="2021-04-16T00:00:00"/>
    <n v="1"/>
    <n v="80"/>
    <m/>
    <m/>
    <n v="0.25"/>
    <n v="89.5"/>
    <n v="89.5"/>
    <s v="Account"/>
  </r>
  <r>
    <s v="A00554"/>
    <s v="Northwest"/>
    <s v="Burton"/>
    <x v="0"/>
    <m/>
    <d v="2021-04-01T00:00:00"/>
    <d v="2021-04-12T00:00:00"/>
    <n v="1"/>
    <n v="80"/>
    <m/>
    <m/>
    <n v="0.25"/>
    <n v="74.53"/>
    <n v="74.53"/>
    <s v="P.O."/>
  </r>
  <r>
    <s v="A00555"/>
    <s v="North"/>
    <s v="Ling"/>
    <x v="3"/>
    <m/>
    <d v="2021-04-01T00:00:00"/>
    <d v="2021-04-12T00:00:00"/>
    <n v="2"/>
    <n v="140"/>
    <m/>
    <m/>
    <n v="1.5"/>
    <n v="64"/>
    <n v="64"/>
    <s v="Account"/>
  </r>
  <r>
    <s v="A00556"/>
    <s v="Northwest"/>
    <s v="Khan"/>
    <x v="0"/>
    <s v="Yes"/>
    <d v="2021-04-01T00:00:00"/>
    <d v="2021-04-14T00:00:00"/>
    <n v="1"/>
    <n v="80"/>
    <m/>
    <m/>
    <n v="0.25"/>
    <n v="23.4"/>
    <n v="23.4"/>
    <s v="Account"/>
  </r>
  <r>
    <s v="A00557"/>
    <s v="East"/>
    <s v="Ling"/>
    <x v="0"/>
    <m/>
    <d v="2021-04-01T00:00:00"/>
    <d v="2021-04-26T00:00:00"/>
    <n v="2"/>
    <n v="140"/>
    <m/>
    <m/>
    <n v="0.25"/>
    <n v="17.13"/>
    <n v="17.13"/>
    <s v="Account"/>
  </r>
  <r>
    <s v="A00558"/>
    <s v="West"/>
    <s v="Lopez"/>
    <x v="0"/>
    <m/>
    <d v="2021-04-01T00:00:00"/>
    <d v="2021-04-29T00:00:00"/>
    <n v="1"/>
    <n v="80"/>
    <m/>
    <m/>
    <n v="0.5"/>
    <n v="149.5"/>
    <n v="149.5"/>
    <s v="P.O."/>
  </r>
  <r>
    <s v="A00559"/>
    <s v="Northwest"/>
    <s v="Burton"/>
    <x v="0"/>
    <m/>
    <d v="2021-04-02T00:00:00"/>
    <d v="2021-04-26T00:00:00"/>
    <n v="1"/>
    <n v="80"/>
    <m/>
    <m/>
    <n v="0.5"/>
    <n v="163.19999999999999"/>
    <n v="163.19999999999999"/>
    <s v="P.O."/>
  </r>
  <r>
    <s v="A00560"/>
    <s v="North"/>
    <s v="Ling"/>
    <x v="0"/>
    <m/>
    <d v="2021-04-03T00:00:00"/>
    <d v="2021-04-15T00:00:00"/>
    <n v="2"/>
    <n v="140"/>
    <m/>
    <m/>
    <n v="0.25"/>
    <n v="14.76"/>
    <n v="14.76"/>
    <s v="Account"/>
  </r>
  <r>
    <s v="A00561"/>
    <s v="Southeast"/>
    <s v="Cartier"/>
    <x v="0"/>
    <m/>
    <d v="2021-04-03T00:00:00"/>
    <d v="2021-04-27T00:00:00"/>
    <n v="1"/>
    <n v="80"/>
    <m/>
    <m/>
    <n v="0.75"/>
    <n v="21.33"/>
    <n v="21.33"/>
    <s v="Account"/>
  </r>
  <r>
    <s v="A00562"/>
    <s v="Northwest"/>
    <s v="Burton"/>
    <x v="0"/>
    <m/>
    <d v="2021-04-03T00:00:00"/>
    <d v="2021-05-11T00:00:00"/>
    <n v="2"/>
    <n v="140"/>
    <m/>
    <s v="Yes"/>
    <n v="1"/>
    <n v="304.51"/>
    <n v="0"/>
    <s v="C.O.D."/>
  </r>
  <r>
    <s v="A00563"/>
    <s v="Northeast"/>
    <s v="Khan"/>
    <x v="0"/>
    <s v="Yes"/>
    <d v="2021-04-03T00:00:00"/>
    <d v="2021-05-11T00:00:00"/>
    <n v="1"/>
    <n v="80"/>
    <m/>
    <m/>
    <n v="0.5"/>
    <n v="36.340000000000003"/>
    <n v="36.340000000000003"/>
    <s v="Account"/>
  </r>
  <r>
    <s v="A00564"/>
    <s v="East"/>
    <s v="Ling"/>
    <x v="0"/>
    <m/>
    <d v="2021-04-05T00:00:00"/>
    <d v="2021-04-14T00:00:00"/>
    <n v="2"/>
    <n v="140"/>
    <m/>
    <m/>
    <n v="0.5"/>
    <n v="21.33"/>
    <n v="21.33"/>
    <s v="Account"/>
  </r>
  <r>
    <s v="A00565"/>
    <s v="North"/>
    <s v="Ling"/>
    <x v="1"/>
    <m/>
    <d v="2021-04-05T00:00:00"/>
    <d v="2021-04-23T00:00:00"/>
    <n v="2"/>
    <n v="140"/>
    <m/>
    <m/>
    <n v="0.5"/>
    <n v="392.02"/>
    <n v="392.02"/>
    <s v="C.O.D."/>
  </r>
  <r>
    <s v="A00566"/>
    <s v="North"/>
    <s v="Ling"/>
    <x v="0"/>
    <m/>
    <d v="2021-04-05T00:00:00"/>
    <d v="2021-04-29T00:00:00"/>
    <n v="1"/>
    <n v="80"/>
    <m/>
    <m/>
    <n v="0.25"/>
    <n v="151.79"/>
    <n v="151.79"/>
    <s v="Account"/>
  </r>
  <r>
    <s v="A00567"/>
    <s v="Northwest"/>
    <s v="Cartier"/>
    <x v="0"/>
    <m/>
    <d v="2021-04-05T00:00:00"/>
    <d v="2021-05-12T00:00:00"/>
    <n v="1"/>
    <n v="80"/>
    <m/>
    <m/>
    <n v="0.25"/>
    <n v="30.11"/>
    <n v="30.11"/>
    <s v="Account"/>
  </r>
  <r>
    <s v="A00568"/>
    <s v="East"/>
    <s v="Ling"/>
    <x v="1"/>
    <m/>
    <d v="2021-04-05T00:00:00"/>
    <d v="2021-05-17T00:00:00"/>
    <n v="2"/>
    <n v="140"/>
    <m/>
    <m/>
    <n v="0.75"/>
    <n v="13.36"/>
    <n v="13.36"/>
    <s v="C.O.D."/>
  </r>
  <r>
    <s v="A00569"/>
    <s v="Central"/>
    <s v="Cartier"/>
    <x v="3"/>
    <m/>
    <d v="2021-04-05T00:00:00"/>
    <d v="2021-06-15T00:00:00"/>
    <n v="1"/>
    <n v="80"/>
    <m/>
    <m/>
    <n v="4.25"/>
    <n v="21.33"/>
    <n v="21.33"/>
    <s v="Account"/>
  </r>
  <r>
    <s v="A00570"/>
    <s v="East"/>
    <s v="Ling"/>
    <x v="0"/>
    <s v="Yes"/>
    <d v="2021-04-06T00:00:00"/>
    <d v="2021-05-07T00:00:00"/>
    <n v="1"/>
    <n v="80"/>
    <m/>
    <m/>
    <n v="0.75"/>
    <n v="21.33"/>
    <n v="21.33"/>
    <s v="C.O.D."/>
  </r>
  <r>
    <s v="A00571"/>
    <s v="East"/>
    <s v="Ling"/>
    <x v="2"/>
    <s v="Yes"/>
    <d v="2021-04-06T00:00:00"/>
    <d v="2021-05-10T00:00:00"/>
    <n v="1"/>
    <n v="80"/>
    <m/>
    <m/>
    <n v="0.25"/>
    <n v="21.6"/>
    <n v="21.6"/>
    <s v="Account"/>
  </r>
  <r>
    <s v="A00572"/>
    <s v="Southeast"/>
    <s v="Burton"/>
    <x v="2"/>
    <s v="Yes"/>
    <d v="2021-04-06T00:00:00"/>
    <d v="2021-05-20T00:00:00"/>
    <n v="1"/>
    <n v="80"/>
    <m/>
    <m/>
    <n v="0.25"/>
    <n v="108.96"/>
    <n v="108.96"/>
    <s v="C.O.D."/>
  </r>
  <r>
    <s v="A00573"/>
    <s v="West"/>
    <s v="Khan"/>
    <x v="2"/>
    <m/>
    <d v="2021-04-06T00:00:00"/>
    <d v="2021-05-25T00:00:00"/>
    <n v="1"/>
    <n v="80"/>
    <m/>
    <m/>
    <n v="0.25"/>
    <n v="42.66"/>
    <n v="42.66"/>
    <s v="P.O."/>
  </r>
  <r>
    <s v="A00574"/>
    <s v="Southwest"/>
    <s v="Khan"/>
    <x v="0"/>
    <m/>
    <d v="2021-04-06T00:00:00"/>
    <d v="2021-05-27T00:00:00"/>
    <n v="1"/>
    <n v="80"/>
    <m/>
    <m/>
    <n v="1.75"/>
    <n v="342.6"/>
    <n v="342.6"/>
    <s v="C.O.D."/>
  </r>
  <r>
    <s v="A00575"/>
    <s v="Northeast"/>
    <s v="Khan"/>
    <x v="1"/>
    <m/>
    <d v="2021-04-06T00:00:00"/>
    <d v="2021-06-29T00:00:00"/>
    <n v="2"/>
    <n v="140"/>
    <m/>
    <m/>
    <n v="0.75"/>
    <n v="40"/>
    <n v="40"/>
    <s v="P.O."/>
  </r>
  <r>
    <s v="A00576"/>
    <s v="North"/>
    <s v="Ling"/>
    <x v="2"/>
    <s v="Yes"/>
    <d v="2021-04-07T00:00:00"/>
    <d v="2021-04-14T00:00:00"/>
    <n v="1"/>
    <n v="80"/>
    <m/>
    <m/>
    <n v="0.25"/>
    <n v="259.2"/>
    <n v="259.2"/>
    <s v="C.O.D."/>
  </r>
  <r>
    <s v="A00577"/>
    <s v="North"/>
    <s v="Ling"/>
    <x v="0"/>
    <m/>
    <d v="2021-04-07T00:00:00"/>
    <d v="2021-04-28T00:00:00"/>
    <n v="2"/>
    <n v="140"/>
    <m/>
    <m/>
    <n v="0.25"/>
    <n v="26.58"/>
    <n v="26.58"/>
    <s v="Account"/>
  </r>
  <r>
    <s v="A00578"/>
    <s v="South"/>
    <s v="Cartier"/>
    <x v="0"/>
    <m/>
    <d v="2021-04-07T00:00:00"/>
    <d v="2021-04-29T00:00:00"/>
    <n v="1"/>
    <n v="80"/>
    <m/>
    <m/>
    <n v="0.25"/>
    <n v="52.02"/>
    <n v="52.02"/>
    <s v="Account"/>
  </r>
  <r>
    <s v="A00579"/>
    <s v="North"/>
    <s v="Ling"/>
    <x v="1"/>
    <m/>
    <d v="2021-04-07T00:00:00"/>
    <d v="2021-04-29T00:00:00"/>
    <n v="2"/>
    <n v="140"/>
    <s v="Yes"/>
    <s v="Yes"/>
    <n v="0.5"/>
    <n v="181.16"/>
    <n v="0"/>
    <s v="Warranty"/>
  </r>
  <r>
    <s v="A00580"/>
    <s v="Central"/>
    <s v="Khan"/>
    <x v="3"/>
    <m/>
    <d v="2021-04-07T00:00:00"/>
    <d v="2021-05-11T00:00:00"/>
    <n v="2"/>
    <n v="140"/>
    <m/>
    <m/>
    <n v="2"/>
    <n v="2050.6"/>
    <n v="2050.6"/>
    <s v="Account"/>
  </r>
  <r>
    <s v="A00581"/>
    <s v="Northeast"/>
    <s v="Ling"/>
    <x v="0"/>
    <m/>
    <d v="2021-04-07T00:00:00"/>
    <m/>
    <n v="2"/>
    <n v="140"/>
    <m/>
    <s v="Yes"/>
    <m/>
    <n v="1587.25"/>
    <n v="0"/>
    <s v="C.O.D."/>
  </r>
  <r>
    <s v="A00582"/>
    <s v="North"/>
    <s v="Ling"/>
    <x v="1"/>
    <m/>
    <d v="2021-04-08T00:00:00"/>
    <d v="2021-04-22T00:00:00"/>
    <n v="2"/>
    <n v="140"/>
    <m/>
    <m/>
    <n v="0.75"/>
    <n v="158"/>
    <n v="158"/>
    <s v="Account"/>
  </r>
  <r>
    <s v="A00583"/>
    <s v="Central"/>
    <s v="Khan"/>
    <x v="2"/>
    <m/>
    <d v="2021-04-08T00:00:00"/>
    <d v="2021-04-28T00:00:00"/>
    <n v="1"/>
    <n v="80"/>
    <s v="Yes"/>
    <s v="Yes"/>
    <n v="0.25"/>
    <n v="30"/>
    <n v="0"/>
    <s v="Warranty"/>
  </r>
  <r>
    <s v="A00584"/>
    <s v="Northeast"/>
    <s v="Burton"/>
    <x v="3"/>
    <m/>
    <d v="2021-04-08T00:00:00"/>
    <d v="2021-04-29T00:00:00"/>
    <n v="2"/>
    <n v="140"/>
    <m/>
    <s v="Yes"/>
    <n v="1"/>
    <n v="54.28"/>
    <n v="0"/>
    <s v="C.O.D."/>
  </r>
  <r>
    <s v="A00585"/>
    <s v="North"/>
    <s v="Ling"/>
    <x v="2"/>
    <s v="Yes"/>
    <d v="2021-04-08T00:00:00"/>
    <d v="2021-05-03T00:00:00"/>
    <n v="1"/>
    <n v="80"/>
    <m/>
    <m/>
    <n v="0.25"/>
    <n v="85.32"/>
    <n v="85.32"/>
    <s v="C.O.D."/>
  </r>
  <r>
    <s v="A00586"/>
    <s v="Northeast"/>
    <s v="Ling"/>
    <x v="0"/>
    <m/>
    <d v="2021-04-08T00:00:00"/>
    <d v="2021-05-13T00:00:00"/>
    <n v="2"/>
    <n v="140"/>
    <m/>
    <m/>
    <n v="0.25"/>
    <n v="30"/>
    <n v="30"/>
    <s v="C.O.D."/>
  </r>
  <r>
    <s v="A00587"/>
    <s v="Northwest"/>
    <s v="Cartier"/>
    <x v="0"/>
    <s v="Yes"/>
    <d v="2021-04-08T00:00:00"/>
    <d v="2021-05-21T00:00:00"/>
    <n v="2"/>
    <n v="140"/>
    <m/>
    <m/>
    <n v="0.25"/>
    <n v="2.54"/>
    <n v="2.54"/>
    <s v="Account"/>
  </r>
  <r>
    <s v="A00588"/>
    <s v="North"/>
    <s v="Ling"/>
    <x v="2"/>
    <m/>
    <d v="2021-04-08T00:00:00"/>
    <d v="2021-06-08T00:00:00"/>
    <n v="1"/>
    <n v="80"/>
    <m/>
    <m/>
    <n v="0.25"/>
    <n v="66.86"/>
    <n v="66.86"/>
    <s v="Account"/>
  </r>
  <r>
    <s v="A00589"/>
    <s v="North"/>
    <s v="Ling"/>
    <x v="1"/>
    <m/>
    <d v="2021-04-10T00:00:00"/>
    <d v="2021-04-21T00:00:00"/>
    <n v="2"/>
    <n v="140"/>
    <m/>
    <m/>
    <n v="0.75"/>
    <n v="108.93"/>
    <n v="108.93"/>
    <s v="Account"/>
  </r>
  <r>
    <s v="A00590"/>
    <s v="Southeast"/>
    <s v="Cartier"/>
    <x v="3"/>
    <m/>
    <d v="2021-04-10T00:00:00"/>
    <d v="2021-05-10T00:00:00"/>
    <n v="1"/>
    <n v="80"/>
    <s v="Yes"/>
    <s v="Yes"/>
    <n v="4.75"/>
    <n v="397.36"/>
    <n v="0"/>
    <s v="Warranty"/>
  </r>
  <r>
    <s v="A00591"/>
    <s v="Southeast"/>
    <s v="Cartier"/>
    <x v="0"/>
    <m/>
    <d v="2021-04-12T00:00:00"/>
    <d v="2021-04-21T00:00:00"/>
    <n v="1"/>
    <n v="80"/>
    <m/>
    <m/>
    <n v="0.25"/>
    <n v="156.4"/>
    <n v="156.4"/>
    <s v="Account"/>
  </r>
  <r>
    <s v="A00592"/>
    <s v="Central"/>
    <s v="Cartier"/>
    <x v="0"/>
    <m/>
    <d v="2021-04-12T00:00:00"/>
    <d v="2021-04-21T00:00:00"/>
    <n v="2"/>
    <n v="140"/>
    <m/>
    <s v="Yes"/>
    <n v="0.5"/>
    <n v="176.22"/>
    <n v="0"/>
    <s v="C.O.D."/>
  </r>
  <r>
    <s v="A00593"/>
    <s v="North"/>
    <s v="Ling"/>
    <x v="2"/>
    <m/>
    <d v="2021-04-12T00:00:00"/>
    <d v="2021-04-28T00:00:00"/>
    <n v="1"/>
    <n v="80"/>
    <m/>
    <m/>
    <n v="0.25"/>
    <n v="4.99"/>
    <n v="4.99"/>
    <s v="C.O.D."/>
  </r>
  <r>
    <s v="A00594"/>
    <s v="Northwest"/>
    <s v="Burton"/>
    <x v="2"/>
    <m/>
    <d v="2021-04-12T00:00:00"/>
    <d v="2021-05-03T00:00:00"/>
    <n v="1"/>
    <n v="80"/>
    <m/>
    <m/>
    <n v="0.25"/>
    <n v="83.46"/>
    <n v="83.46"/>
    <s v="Account"/>
  </r>
  <r>
    <s v="A00595"/>
    <s v="Central"/>
    <s v="Burton"/>
    <x v="4"/>
    <m/>
    <d v="2021-04-12T00:00:00"/>
    <d v="2021-05-04T00:00:00"/>
    <n v="2"/>
    <n v="140"/>
    <m/>
    <m/>
    <n v="2.25"/>
    <n v="52"/>
    <n v="52"/>
    <s v="Account"/>
  </r>
  <r>
    <s v="A00596"/>
    <s v="South"/>
    <s v="Lopez"/>
    <x v="0"/>
    <m/>
    <d v="2021-04-12T00:00:00"/>
    <d v="2021-05-04T00:00:00"/>
    <n v="1"/>
    <n v="80"/>
    <m/>
    <m/>
    <n v="0.5"/>
    <n v="743.18"/>
    <n v="743.18"/>
    <s v="P.O."/>
  </r>
  <r>
    <s v="A00597"/>
    <s v="Central"/>
    <s v="Cartier"/>
    <x v="1"/>
    <m/>
    <d v="2021-04-12T00:00:00"/>
    <d v="2021-06-16T00:00:00"/>
    <n v="1"/>
    <n v="80"/>
    <m/>
    <m/>
    <n v="0.5"/>
    <n v="144"/>
    <n v="144"/>
    <s v="C.O.D."/>
  </r>
  <r>
    <s v="A00598"/>
    <s v="North"/>
    <s v="Ling"/>
    <x v="2"/>
    <m/>
    <d v="2021-04-13T00:00:00"/>
    <d v="2021-04-28T00:00:00"/>
    <n v="1"/>
    <n v="80"/>
    <s v="Yes"/>
    <s v="Yes"/>
    <n v="0.25"/>
    <n v="38.119999999999997"/>
    <n v="0"/>
    <s v="Warranty"/>
  </r>
  <r>
    <s v="A00599"/>
    <s v="Central"/>
    <s v="Burton"/>
    <x v="2"/>
    <m/>
    <d v="2021-04-13T00:00:00"/>
    <d v="2021-04-29T00:00:00"/>
    <n v="1"/>
    <n v="80"/>
    <s v="Yes"/>
    <s v="Yes"/>
    <n v="0.25"/>
    <n v="25"/>
    <n v="0"/>
    <s v="Warranty"/>
  </r>
  <r>
    <s v="A00600"/>
    <s v="North"/>
    <s v="Ling"/>
    <x v="0"/>
    <m/>
    <d v="2021-04-13T00:00:00"/>
    <d v="2021-04-29T00:00:00"/>
    <n v="2"/>
    <n v="140"/>
    <m/>
    <m/>
    <n v="0.25"/>
    <n v="175"/>
    <n v="175"/>
    <s v="Account"/>
  </r>
  <r>
    <s v="A00601"/>
    <s v="South"/>
    <s v="Lopez"/>
    <x v="0"/>
    <m/>
    <d v="2021-04-13T00:00:00"/>
    <d v="2021-05-04T00:00:00"/>
    <n v="1"/>
    <n v="80"/>
    <m/>
    <m/>
    <n v="0.25"/>
    <n v="6.94"/>
    <n v="6.94"/>
    <s v="Account"/>
  </r>
  <r>
    <s v="A00602"/>
    <s v="South"/>
    <s v="Burton"/>
    <x v="4"/>
    <m/>
    <d v="2021-04-13T00:00:00"/>
    <d v="2021-05-12T00:00:00"/>
    <n v="3"/>
    <n v="195"/>
    <m/>
    <m/>
    <n v="3.25"/>
    <n v="640.41999999999996"/>
    <n v="640.41999999999996"/>
    <s v="C.O.D."/>
  </r>
  <r>
    <s v="A00603"/>
    <s v="Southeast"/>
    <s v="Khan"/>
    <x v="0"/>
    <m/>
    <d v="2021-04-13T00:00:00"/>
    <d v="2021-05-13T00:00:00"/>
    <n v="1"/>
    <n v="80"/>
    <m/>
    <m/>
    <n v="0.25"/>
    <n v="86.28"/>
    <n v="86.28"/>
    <s v="Account"/>
  </r>
  <r>
    <s v="A00604"/>
    <s v="Northwest"/>
    <s v="Cartier"/>
    <x v="0"/>
    <m/>
    <d v="2021-04-13T00:00:00"/>
    <d v="2021-05-21T00:00:00"/>
    <n v="1"/>
    <n v="80"/>
    <m/>
    <s v="Yes"/>
    <n v="0.25"/>
    <n v="103.18"/>
    <n v="0"/>
    <s v="C.O.D."/>
  </r>
  <r>
    <s v="A00605"/>
    <s v="East"/>
    <s v="Ling"/>
    <x v="3"/>
    <m/>
    <d v="2021-04-13T00:00:00"/>
    <d v="2021-05-17T00:00:00"/>
    <n v="2"/>
    <n v="140"/>
    <m/>
    <m/>
    <n v="1"/>
    <n v="464.4"/>
    <n v="464.4"/>
    <s v="Credit"/>
  </r>
  <r>
    <s v="A00606"/>
    <s v="Central"/>
    <s v="Cartier"/>
    <x v="0"/>
    <m/>
    <d v="2021-04-13T00:00:00"/>
    <d v="2021-06-15T00:00:00"/>
    <n v="1"/>
    <n v="80"/>
    <m/>
    <m/>
    <n v="1"/>
    <n v="406.66"/>
    <n v="406.66"/>
    <s v="C.O.D."/>
  </r>
  <r>
    <s v="A00607"/>
    <s v="Northwest"/>
    <s v="Cartier"/>
    <x v="1"/>
    <m/>
    <d v="2021-04-14T00:00:00"/>
    <d v="2021-04-23T00:00:00"/>
    <n v="1"/>
    <n v="80"/>
    <m/>
    <m/>
    <n v="0.5"/>
    <n v="21.33"/>
    <n v="21.33"/>
    <s v="Account"/>
  </r>
  <r>
    <s v="A00608"/>
    <s v="West"/>
    <s v="Khan"/>
    <x v="3"/>
    <m/>
    <d v="2021-04-14T00:00:00"/>
    <d v="2021-04-26T00:00:00"/>
    <n v="1"/>
    <n v="80"/>
    <m/>
    <m/>
    <n v="1.5"/>
    <n v="15.15"/>
    <n v="15.15"/>
    <s v="Account"/>
  </r>
  <r>
    <s v="A00609"/>
    <s v="Southeast"/>
    <s v="Khan"/>
    <x v="0"/>
    <s v="Yes"/>
    <d v="2021-04-14T00:00:00"/>
    <d v="2021-04-27T00:00:00"/>
    <n v="1"/>
    <n v="80"/>
    <m/>
    <s v="Yes"/>
    <n v="0.25"/>
    <n v="96.05"/>
    <n v="0"/>
    <s v="C.O.D."/>
  </r>
  <r>
    <s v="A00610"/>
    <s v="Northwest"/>
    <s v="Khan"/>
    <x v="2"/>
    <s v="Yes"/>
    <d v="2021-04-14T00:00:00"/>
    <d v="2021-04-27T00:00:00"/>
    <n v="1"/>
    <n v="80"/>
    <m/>
    <m/>
    <n v="0.25"/>
    <n v="127.4"/>
    <n v="127.4"/>
    <s v="C.O.D."/>
  </r>
  <r>
    <s v="A00611"/>
    <s v="South"/>
    <s v="Lopez"/>
    <x v="1"/>
    <m/>
    <d v="2021-04-14T00:00:00"/>
    <d v="2021-05-05T00:00:00"/>
    <n v="1"/>
    <n v="80"/>
    <m/>
    <m/>
    <n v="0.5"/>
    <n v="95.47"/>
    <n v="95.47"/>
    <s v="P.O."/>
  </r>
  <r>
    <s v="A00612"/>
    <s v="Central"/>
    <s v="Cartier"/>
    <x v="0"/>
    <s v="Yes"/>
    <d v="2021-04-14T00:00:00"/>
    <d v="2021-05-05T00:00:00"/>
    <n v="1"/>
    <n v="80"/>
    <m/>
    <m/>
    <n v="0.25"/>
    <n v="55.65"/>
    <n v="55.65"/>
    <s v="Account"/>
  </r>
  <r>
    <s v="A00613"/>
    <s v="West"/>
    <s v="Khan"/>
    <x v="0"/>
    <s v="Yes"/>
    <d v="2021-04-14T00:00:00"/>
    <d v="2021-05-06T00:00:00"/>
    <n v="1"/>
    <n v="80"/>
    <m/>
    <s v="Yes"/>
    <n v="0.5"/>
    <n v="22.3"/>
    <n v="0"/>
    <s v="C.O.D."/>
  </r>
  <r>
    <s v="A00614"/>
    <s v="Northwest"/>
    <s v="Khan"/>
    <x v="0"/>
    <m/>
    <d v="2021-04-14T00:00:00"/>
    <d v="2021-05-12T00:00:00"/>
    <n v="1"/>
    <n v="80"/>
    <m/>
    <m/>
    <n v="0.5"/>
    <n v="148.1"/>
    <n v="148.1"/>
    <s v="Account"/>
  </r>
  <r>
    <s v="A00615"/>
    <s v="South"/>
    <s v="Burton"/>
    <x v="2"/>
    <m/>
    <d v="2021-04-14T00:00:00"/>
    <d v="2021-05-17T00:00:00"/>
    <n v="1"/>
    <n v="80"/>
    <m/>
    <m/>
    <n v="0.25"/>
    <n v="18"/>
    <n v="18"/>
    <s v="P.O."/>
  </r>
  <r>
    <s v="A00616"/>
    <s v="Northwest"/>
    <s v="Cartier"/>
    <x v="0"/>
    <s v="Yes"/>
    <d v="2021-04-14T00:00:00"/>
    <d v="2021-05-17T00:00:00"/>
    <n v="1"/>
    <n v="80"/>
    <m/>
    <s v="Yes"/>
    <n v="0.25"/>
    <n v="54.18"/>
    <n v="0"/>
    <s v="C.O.D."/>
  </r>
  <r>
    <s v="A00617"/>
    <s v="West"/>
    <s v="Khan"/>
    <x v="1"/>
    <m/>
    <d v="2021-04-14T00:00:00"/>
    <d v="2021-05-31T00:00:00"/>
    <n v="2"/>
    <n v="140"/>
    <m/>
    <m/>
    <n v="0.75"/>
    <n v="197.94"/>
    <n v="197.94"/>
    <s v="C.O.D."/>
  </r>
  <r>
    <s v="A00618"/>
    <s v="Southeast"/>
    <s v="Burton"/>
    <x v="2"/>
    <m/>
    <d v="2021-04-14T00:00:00"/>
    <d v="2021-06-17T00:00:00"/>
    <n v="1"/>
    <n v="80"/>
    <s v="Yes"/>
    <s v="Yes"/>
    <n v="0.25"/>
    <n v="111.91"/>
    <n v="0"/>
    <s v="Warranty"/>
  </r>
  <r>
    <s v="A00619"/>
    <s v="North"/>
    <s v="Ling"/>
    <x v="2"/>
    <m/>
    <d v="2021-04-15T00:00:00"/>
    <d v="2021-04-29T00:00:00"/>
    <n v="1"/>
    <n v="80"/>
    <m/>
    <m/>
    <n v="0.25"/>
    <n v="118.07"/>
    <n v="118.07"/>
    <s v="Account"/>
  </r>
  <r>
    <s v="A00620"/>
    <s v="South"/>
    <s v="Lopez"/>
    <x v="1"/>
    <m/>
    <d v="2021-04-15T00:00:00"/>
    <d v="2021-04-27T00:00:00"/>
    <n v="1"/>
    <n v="80"/>
    <m/>
    <m/>
    <n v="0.5"/>
    <n v="48.75"/>
    <n v="48.75"/>
    <s v="Account"/>
  </r>
  <r>
    <s v="A00621"/>
    <s v="North"/>
    <s v="Ling"/>
    <x v="0"/>
    <m/>
    <d v="2021-04-15T00:00:00"/>
    <d v="2021-04-27T00:00:00"/>
    <n v="1"/>
    <n v="80"/>
    <s v="Yes"/>
    <s v="Yes"/>
    <n v="0.25"/>
    <n v="144"/>
    <n v="0"/>
    <s v="Warranty"/>
  </r>
  <r>
    <s v="A00622"/>
    <s v="Southeast"/>
    <s v="Khan"/>
    <x v="2"/>
    <m/>
    <d v="2021-04-15T00:00:00"/>
    <d v="2021-05-06T00:00:00"/>
    <n v="1"/>
    <n v="80"/>
    <m/>
    <s v="Yes"/>
    <n v="0.25"/>
    <n v="50.6"/>
    <n v="0"/>
    <s v="C.O.D."/>
  </r>
  <r>
    <s v="A00623"/>
    <s v="Northwest"/>
    <s v="Burton"/>
    <x v="2"/>
    <m/>
    <d v="2021-04-15T00:00:00"/>
    <d v="2021-05-07T00:00:00"/>
    <n v="1"/>
    <n v="80"/>
    <s v="Yes"/>
    <s v="Yes"/>
    <n v="0.25"/>
    <n v="90.28"/>
    <n v="0"/>
    <s v="Warranty"/>
  </r>
  <r>
    <s v="A00624"/>
    <s v="Central"/>
    <s v="Cartier"/>
    <x v="1"/>
    <s v="Yes"/>
    <d v="2021-04-15T00:00:00"/>
    <d v="2021-05-06T00:00:00"/>
    <n v="1"/>
    <n v="80"/>
    <m/>
    <m/>
    <n v="0.5"/>
    <n v="25"/>
    <n v="25"/>
    <s v="C.O.D."/>
  </r>
  <r>
    <s v="A00625"/>
    <s v="Southeast"/>
    <s v="Burton"/>
    <x v="2"/>
    <m/>
    <d v="2021-04-15T00:00:00"/>
    <d v="2021-05-15T00:00:00"/>
    <n v="1"/>
    <n v="80"/>
    <m/>
    <m/>
    <n v="0.25"/>
    <n v="34.08"/>
    <n v="34.08"/>
    <s v="P.O."/>
  </r>
  <r>
    <s v="A00626"/>
    <s v="Northwest"/>
    <s v="Cartier"/>
    <x v="0"/>
    <m/>
    <d v="2021-04-15T00:00:00"/>
    <d v="2021-05-17T00:00:00"/>
    <n v="1"/>
    <n v="80"/>
    <m/>
    <m/>
    <n v="0.25"/>
    <n v="146.76"/>
    <n v="146.76"/>
    <s v="P.O."/>
  </r>
  <r>
    <s v="A00627"/>
    <s v="Northwest"/>
    <s v="Cartier"/>
    <x v="4"/>
    <m/>
    <d v="2021-04-15T00:00:00"/>
    <d v="2021-05-20T00:00:00"/>
    <n v="1"/>
    <n v="80"/>
    <s v="Yes"/>
    <s v="Yes"/>
    <n v="1.25"/>
    <n v="221.43"/>
    <n v="0"/>
    <s v="Warranty"/>
  </r>
  <r>
    <s v="A00628"/>
    <s v="Northwest"/>
    <s v="Cartier"/>
    <x v="0"/>
    <m/>
    <d v="2021-04-15T00:00:00"/>
    <d v="2021-05-26T00:00:00"/>
    <n v="1"/>
    <n v="80"/>
    <m/>
    <s v="Yes"/>
    <n v="1"/>
    <n v="137.19999999999999"/>
    <n v="0"/>
    <s v="C.O.D."/>
  </r>
  <r>
    <s v="A00629"/>
    <s v="Central"/>
    <s v="Khan"/>
    <x v="4"/>
    <s v="Yes"/>
    <d v="2021-04-15T00:00:00"/>
    <d v="2021-06-14T00:00:00"/>
    <n v="1"/>
    <n v="80"/>
    <m/>
    <m/>
    <n v="2.5"/>
    <n v="69.03"/>
    <n v="69.03"/>
    <s v="C.O.D."/>
  </r>
  <r>
    <s v="A00630"/>
    <s v="Northeast"/>
    <s v="Ling"/>
    <x v="0"/>
    <m/>
    <d v="2021-04-15T00:00:00"/>
    <d v="2021-06-17T00:00:00"/>
    <n v="2"/>
    <n v="140"/>
    <m/>
    <m/>
    <n v="0.25"/>
    <n v="54"/>
    <n v="54"/>
    <s v="Credit"/>
  </r>
  <r>
    <s v="A00631"/>
    <s v="Southeast"/>
    <s v="Khan"/>
    <x v="2"/>
    <m/>
    <d v="2021-04-17T00:00:00"/>
    <d v="2021-05-08T00:00:00"/>
    <n v="1"/>
    <n v="80"/>
    <m/>
    <s v="Yes"/>
    <n v="0.25"/>
    <n v="75.180000000000007"/>
    <n v="0"/>
    <s v="C.O.D."/>
  </r>
  <r>
    <s v="A00632"/>
    <s v="North"/>
    <s v="Ling"/>
    <x v="0"/>
    <s v="Yes"/>
    <d v="2021-04-17T00:00:00"/>
    <d v="2021-05-10T00:00:00"/>
    <n v="2"/>
    <n v="140"/>
    <m/>
    <m/>
    <n v="0.75"/>
    <n v="262.11"/>
    <n v="262.11"/>
    <s v="Account"/>
  </r>
  <r>
    <s v="A00633"/>
    <s v="Northeast"/>
    <s v="Ling"/>
    <x v="2"/>
    <m/>
    <d v="2021-04-19T00:00:00"/>
    <d v="2021-05-01T00:00:00"/>
    <n v="1"/>
    <n v="80"/>
    <m/>
    <m/>
    <n v="0.25"/>
    <n v="61.26"/>
    <n v="61.26"/>
    <s v="C.O.D."/>
  </r>
  <r>
    <s v="A00634"/>
    <s v="Southeast"/>
    <s v="Cartier"/>
    <x v="3"/>
    <m/>
    <d v="2021-04-19T00:00:00"/>
    <d v="2021-05-01T00:00:00"/>
    <n v="1"/>
    <n v="80"/>
    <m/>
    <s v="Yes"/>
    <n v="1"/>
    <n v="197.58"/>
    <n v="0"/>
    <s v="C.O.D."/>
  </r>
  <r>
    <s v="A00635"/>
    <s v="North"/>
    <s v="Ling"/>
    <x v="2"/>
    <m/>
    <d v="2021-04-19T00:00:00"/>
    <d v="2021-04-27T00:00:00"/>
    <n v="2"/>
    <n v="140"/>
    <m/>
    <m/>
    <n v="0.25"/>
    <n v="158.94999999999999"/>
    <n v="158.94999999999999"/>
    <s v="Account"/>
  </r>
  <r>
    <s v="A00636"/>
    <s v="South"/>
    <s v="Lopez"/>
    <x v="1"/>
    <m/>
    <d v="2021-04-19T00:00:00"/>
    <d v="2021-04-28T00:00:00"/>
    <n v="1"/>
    <n v="80"/>
    <m/>
    <m/>
    <n v="0.75"/>
    <n v="15.43"/>
    <n v="15.43"/>
    <s v="Account"/>
  </r>
  <r>
    <s v="A00637"/>
    <s v="Central"/>
    <s v="Cartier"/>
    <x v="2"/>
    <s v="Yes"/>
    <d v="2021-04-19T00:00:00"/>
    <d v="2021-05-06T00:00:00"/>
    <n v="1"/>
    <n v="80"/>
    <m/>
    <m/>
    <n v="0.25"/>
    <n v="72.349999999999994"/>
    <n v="72.349999999999994"/>
    <s v="C.O.D."/>
  </r>
  <r>
    <s v="A00638"/>
    <s v="Northwest"/>
    <s v="Khan"/>
    <x v="1"/>
    <m/>
    <d v="2021-04-19T00:00:00"/>
    <d v="2021-05-12T00:00:00"/>
    <n v="1"/>
    <n v="80"/>
    <m/>
    <m/>
    <n v="0.5"/>
    <n v="7.31"/>
    <n v="7.31"/>
    <s v="C.O.D."/>
  </r>
  <r>
    <s v="A00639"/>
    <s v="Central"/>
    <s v="Khan"/>
    <x v="2"/>
    <m/>
    <d v="2021-04-19T00:00:00"/>
    <d v="2021-05-21T00:00:00"/>
    <n v="1"/>
    <n v="80"/>
    <m/>
    <m/>
    <n v="0.25"/>
    <n v="120"/>
    <n v="120"/>
    <s v="C.O.D."/>
  </r>
  <r>
    <s v="A00640"/>
    <s v="Southeast"/>
    <s v="Burton"/>
    <x v="0"/>
    <m/>
    <d v="2021-04-19T00:00:00"/>
    <d v="2021-05-17T00:00:00"/>
    <n v="2"/>
    <n v="140"/>
    <m/>
    <m/>
    <n v="0.5"/>
    <n v="173.3"/>
    <n v="173.3"/>
    <s v="C.O.D."/>
  </r>
  <r>
    <s v="A00641"/>
    <s v="North"/>
    <s v="Ling"/>
    <x v="0"/>
    <m/>
    <d v="2021-04-19T00:00:00"/>
    <d v="2021-05-25T00:00:00"/>
    <n v="1"/>
    <n v="80"/>
    <m/>
    <m/>
    <n v="0.25"/>
    <n v="24.63"/>
    <n v="24.63"/>
    <s v="C.O.D."/>
  </r>
  <r>
    <s v="A00642"/>
    <s v="Southwest"/>
    <s v="Ling"/>
    <x v="4"/>
    <s v="Yes"/>
    <d v="2021-04-19T00:00:00"/>
    <d v="2021-06-07T00:00:00"/>
    <n v="2"/>
    <n v="140"/>
    <m/>
    <s v="Yes"/>
    <n v="7.5"/>
    <n v="1514.78"/>
    <n v="0"/>
    <s v="C.O.D."/>
  </r>
  <r>
    <s v="A00643"/>
    <s v="North"/>
    <s v="Ling"/>
    <x v="1"/>
    <m/>
    <d v="2021-04-19T00:00:00"/>
    <d v="2021-06-30T00:00:00"/>
    <n v="2"/>
    <n v="140"/>
    <m/>
    <m/>
    <n v="0.75"/>
    <n v="106.65"/>
    <n v="106.65"/>
    <s v="C.O.D."/>
  </r>
  <r>
    <s v="A00644"/>
    <s v="Southeast"/>
    <s v="Cartier"/>
    <x v="3"/>
    <m/>
    <d v="2021-04-19T00:00:00"/>
    <m/>
    <n v="2"/>
    <n v="140"/>
    <m/>
    <m/>
    <m/>
    <n v="427.83"/>
    <n v="427.83"/>
    <s v="C.O.D."/>
  </r>
  <r>
    <s v="A00645"/>
    <s v="Northwest"/>
    <s v="Khan"/>
    <x v="0"/>
    <m/>
    <d v="2021-04-20T00:00:00"/>
    <d v="2021-05-11T00:00:00"/>
    <n v="1"/>
    <n v="80"/>
    <m/>
    <m/>
    <n v="0.25"/>
    <n v="84.7"/>
    <n v="84.7"/>
    <s v="C.O.D."/>
  </r>
  <r>
    <s v="A00646"/>
    <s v="Southeast"/>
    <s v="Burton"/>
    <x v="0"/>
    <m/>
    <d v="2021-04-20T00:00:00"/>
    <d v="2021-05-10T00:00:00"/>
    <n v="1"/>
    <n v="80"/>
    <m/>
    <m/>
    <n v="0.25"/>
    <n v="106.54"/>
    <n v="106.54"/>
    <s v="C.O.D."/>
  </r>
  <r>
    <s v="A00647"/>
    <s v="Central"/>
    <s v="Khan"/>
    <x v="2"/>
    <m/>
    <d v="2021-04-20T00:00:00"/>
    <d v="2021-05-13T00:00:00"/>
    <n v="1"/>
    <n v="80"/>
    <m/>
    <m/>
    <n v="0.25"/>
    <n v="108.69"/>
    <n v="108.69"/>
    <s v="C.O.D."/>
  </r>
  <r>
    <s v="A00648"/>
    <s v="Central"/>
    <s v="Khan"/>
    <x v="1"/>
    <m/>
    <d v="2021-04-20T00:00:00"/>
    <d v="2021-05-22T00:00:00"/>
    <n v="1"/>
    <n v="80"/>
    <m/>
    <m/>
    <n v="1.25"/>
    <n v="405.55"/>
    <n v="405.55"/>
    <s v="C.O.D."/>
  </r>
  <r>
    <s v="A00649"/>
    <s v="North"/>
    <s v="Ling"/>
    <x v="2"/>
    <m/>
    <d v="2021-04-20T00:00:00"/>
    <d v="2021-05-26T00:00:00"/>
    <n v="2"/>
    <n v="140"/>
    <m/>
    <m/>
    <n v="0.25"/>
    <n v="240"/>
    <n v="240"/>
    <s v="Account"/>
  </r>
  <r>
    <s v="A00650"/>
    <s v="Northwest"/>
    <s v="Burton"/>
    <x v="0"/>
    <m/>
    <d v="2021-04-20T00:00:00"/>
    <d v="2021-05-31T00:00:00"/>
    <n v="2"/>
    <n v="140"/>
    <m/>
    <m/>
    <n v="1"/>
    <n v="641.77"/>
    <n v="641.77"/>
    <s v="C.O.D."/>
  </r>
  <r>
    <s v="A00651"/>
    <s v="Southeast"/>
    <s v="Cartier"/>
    <x v="1"/>
    <m/>
    <d v="2021-04-20T00:00:00"/>
    <d v="2021-06-29T00:00:00"/>
    <n v="1"/>
    <n v="80"/>
    <m/>
    <m/>
    <n v="1"/>
    <n v="89.45"/>
    <n v="89.45"/>
    <s v="C.O.D."/>
  </r>
  <r>
    <s v="A00652"/>
    <s v="East"/>
    <s v="Ling"/>
    <x v="2"/>
    <m/>
    <d v="2021-04-20T00:00:00"/>
    <d v="2021-07-05T00:00:00"/>
    <n v="1"/>
    <n v="80"/>
    <m/>
    <m/>
    <n v="0.25"/>
    <n v="2"/>
    <n v="2"/>
    <s v="C.O.D."/>
  </r>
  <r>
    <s v="A00653"/>
    <s v="South"/>
    <s v="Cartier"/>
    <x v="0"/>
    <m/>
    <d v="2021-04-21T00:00:00"/>
    <d v="2021-05-04T00:00:00"/>
    <n v="1"/>
    <n v="80"/>
    <s v="Yes"/>
    <s v="Yes"/>
    <n v="0.25"/>
    <n v="248.09"/>
    <n v="0"/>
    <s v="Warranty"/>
  </r>
  <r>
    <s v="A00654"/>
    <s v="East"/>
    <s v="Ling"/>
    <x v="0"/>
    <m/>
    <d v="2021-04-21T00:00:00"/>
    <d v="2021-05-05T00:00:00"/>
    <n v="2"/>
    <n v="140"/>
    <m/>
    <m/>
    <n v="0.25"/>
    <n v="180"/>
    <n v="180"/>
    <s v="Account"/>
  </r>
  <r>
    <s v="A00655"/>
    <s v="Southeast"/>
    <s v="Khan"/>
    <x v="2"/>
    <m/>
    <d v="2021-04-21T00:00:00"/>
    <d v="2021-06-14T00:00:00"/>
    <n v="1"/>
    <n v="80"/>
    <m/>
    <m/>
    <n v="0.25"/>
    <n v="45.94"/>
    <n v="45.94"/>
    <s v="C.O.D."/>
  </r>
  <r>
    <s v="A00656"/>
    <s v="Southeast"/>
    <s v="Burton"/>
    <x v="0"/>
    <m/>
    <d v="2021-04-21T00:00:00"/>
    <d v="2021-06-17T00:00:00"/>
    <n v="2"/>
    <n v="140"/>
    <m/>
    <s v="Yes"/>
    <n v="0.25"/>
    <n v="125.76"/>
    <n v="0"/>
    <s v="C.O.D."/>
  </r>
  <r>
    <s v="A00657"/>
    <s v="Southeast"/>
    <s v="Cartier"/>
    <x v="0"/>
    <m/>
    <d v="2021-04-21T00:00:00"/>
    <d v="2021-07-05T00:00:00"/>
    <n v="2"/>
    <n v="140"/>
    <m/>
    <m/>
    <n v="0.25"/>
    <n v="92.44"/>
    <n v="92.44"/>
    <s v="C.O.D."/>
  </r>
  <r>
    <s v="A00658"/>
    <s v="South"/>
    <s v="Burton"/>
    <x v="1"/>
    <m/>
    <d v="2021-04-21T00:00:00"/>
    <d v="2021-07-05T00:00:00"/>
    <n v="2"/>
    <n v="140"/>
    <m/>
    <m/>
    <n v="1"/>
    <n v="183.54"/>
    <n v="183.54"/>
    <s v="Account"/>
  </r>
  <r>
    <s v="A00659"/>
    <s v="South"/>
    <s v="Burton"/>
    <x v="1"/>
    <m/>
    <d v="2021-04-21T00:00:00"/>
    <d v="2021-07-05T00:00:00"/>
    <n v="2"/>
    <n v="140"/>
    <m/>
    <s v="Yes"/>
    <n v="1"/>
    <n v="244.72"/>
    <n v="0"/>
    <s v="C.O.D."/>
  </r>
  <r>
    <s v="A00660"/>
    <s v="South"/>
    <s v="Burton"/>
    <x v="1"/>
    <m/>
    <d v="2021-04-21T00:00:00"/>
    <d v="2021-07-05T00:00:00"/>
    <n v="2"/>
    <n v="140"/>
    <m/>
    <m/>
    <n v="1"/>
    <n v="305.17"/>
    <n v="305.17"/>
    <s v="Account"/>
  </r>
  <r>
    <s v="A00661"/>
    <s v="South"/>
    <s v="Burton"/>
    <x v="0"/>
    <m/>
    <d v="2021-04-21T00:00:00"/>
    <d v="2021-07-05T00:00:00"/>
    <n v="2"/>
    <n v="140"/>
    <s v="Yes"/>
    <s v="Yes"/>
    <n v="0.5"/>
    <n v="747.11"/>
    <n v="0"/>
    <s v="Warranty"/>
  </r>
  <r>
    <s v="A00662"/>
    <s v="South"/>
    <s v="Burton"/>
    <x v="4"/>
    <m/>
    <d v="2021-04-21T00:00:00"/>
    <d v="2021-07-05T00:00:00"/>
    <n v="2"/>
    <n v="140"/>
    <m/>
    <s v="Yes"/>
    <n v="2.25"/>
    <n v="1499.39"/>
    <n v="0"/>
    <s v="C.O.D."/>
  </r>
  <r>
    <s v="A00663"/>
    <s v="South"/>
    <s v="Burton"/>
    <x v="2"/>
    <m/>
    <d v="2021-04-21T00:00:00"/>
    <d v="2021-07-06T00:00:00"/>
    <n v="1"/>
    <n v="80"/>
    <m/>
    <s v="Yes"/>
    <n v="0.25"/>
    <n v="119.18"/>
    <n v="0"/>
    <s v="C.O.D."/>
  </r>
  <r>
    <s v="A00664"/>
    <s v="South"/>
    <s v="Burton"/>
    <x v="4"/>
    <m/>
    <d v="2021-04-21T00:00:00"/>
    <d v="2021-07-06T00:00:00"/>
    <n v="2"/>
    <n v="140"/>
    <m/>
    <s v="Yes"/>
    <n v="1"/>
    <n v="248.73"/>
    <n v="0"/>
    <s v="C.O.D."/>
  </r>
  <r>
    <s v="A00665"/>
    <s v="South"/>
    <s v="Burton"/>
    <x v="1"/>
    <m/>
    <d v="2021-04-21T00:00:00"/>
    <d v="2021-07-06T00:00:00"/>
    <n v="2"/>
    <n v="140"/>
    <s v="Yes"/>
    <s v="Yes"/>
    <n v="1.75"/>
    <n v="291.89999999999998"/>
    <n v="0"/>
    <s v="Warranty"/>
  </r>
  <r>
    <s v="A00666"/>
    <s v="South"/>
    <s v="Burton"/>
    <x v="2"/>
    <m/>
    <d v="2021-04-21T00:00:00"/>
    <d v="2021-07-06T00:00:00"/>
    <n v="2"/>
    <n v="140"/>
    <m/>
    <s v="Yes"/>
    <n v="0.25"/>
    <n v="371.17"/>
    <n v="0"/>
    <s v="C.O.D."/>
  </r>
  <r>
    <s v="A00667"/>
    <s v="South"/>
    <s v="Burton"/>
    <x v="1"/>
    <m/>
    <d v="2021-04-21T00:00:00"/>
    <d v="2021-07-06T00:00:00"/>
    <n v="2"/>
    <n v="140"/>
    <m/>
    <s v="Yes"/>
    <n v="0.75"/>
    <n v="380.35"/>
    <n v="0"/>
    <s v="C.O.D."/>
  </r>
  <r>
    <s v="A00668"/>
    <s v="South"/>
    <s v="Burton"/>
    <x v="3"/>
    <m/>
    <d v="2021-04-21T00:00:00"/>
    <d v="2021-07-06T00:00:00"/>
    <n v="2"/>
    <n v="140"/>
    <m/>
    <s v="Yes"/>
    <n v="1"/>
    <n v="423.08"/>
    <n v="0"/>
    <s v="C.O.D."/>
  </r>
  <r>
    <s v="A00669"/>
    <s v="South"/>
    <s v="Burton"/>
    <x v="4"/>
    <m/>
    <d v="2021-04-21T00:00:00"/>
    <d v="2021-07-06T00:00:00"/>
    <n v="2"/>
    <n v="140"/>
    <m/>
    <m/>
    <n v="1.75"/>
    <n v="395.08"/>
    <n v="395.08"/>
    <s v="Account"/>
  </r>
  <r>
    <s v="A00670"/>
    <s v="South"/>
    <s v="Burton"/>
    <x v="0"/>
    <m/>
    <d v="2021-04-21T00:00:00"/>
    <d v="2021-07-06T00:00:00"/>
    <n v="2"/>
    <n v="140"/>
    <s v="Yes"/>
    <s v="Yes"/>
    <n v="0.5"/>
    <n v="442.19"/>
    <n v="0"/>
    <s v="Warranty"/>
  </r>
  <r>
    <s v="A00671"/>
    <s v="North"/>
    <s v="Khan"/>
    <x v="0"/>
    <m/>
    <d v="2021-04-21T00:00:00"/>
    <d v="2021-07-12T00:00:00"/>
    <n v="2"/>
    <n v="140"/>
    <m/>
    <m/>
    <n v="0.25"/>
    <n v="54"/>
    <n v="54"/>
    <s v="P.O."/>
  </r>
  <r>
    <s v="A00672"/>
    <s v="North"/>
    <s v="Khan"/>
    <x v="1"/>
    <m/>
    <d v="2021-04-21T00:00:00"/>
    <d v="2021-07-12T00:00:00"/>
    <n v="2"/>
    <n v="140"/>
    <m/>
    <m/>
    <n v="0.5"/>
    <n v="61.99"/>
    <n v="61.99"/>
    <s v="C.O.D."/>
  </r>
  <r>
    <s v="A00673"/>
    <s v="North"/>
    <s v="Ling"/>
    <x v="2"/>
    <m/>
    <d v="2021-04-21T00:00:00"/>
    <d v="2021-07-12T00:00:00"/>
    <n v="1"/>
    <n v="80"/>
    <m/>
    <m/>
    <n v="0.25"/>
    <n v="120"/>
    <n v="120"/>
    <s v="Account"/>
  </r>
  <r>
    <s v="A00674"/>
    <s v="South"/>
    <s v="Burton"/>
    <x v="1"/>
    <m/>
    <d v="2021-04-21T00:00:00"/>
    <d v="2021-07-12T00:00:00"/>
    <n v="2"/>
    <n v="140"/>
    <m/>
    <m/>
    <n v="0.5"/>
    <n v="122.36"/>
    <n v="122.36"/>
    <s v="Account"/>
  </r>
  <r>
    <s v="A00675"/>
    <s v="South"/>
    <s v="Burton"/>
    <x v="0"/>
    <m/>
    <d v="2021-04-21T00:00:00"/>
    <d v="2021-07-12T00:00:00"/>
    <n v="2"/>
    <n v="140"/>
    <m/>
    <m/>
    <n v="0.5"/>
    <n v="401.17"/>
    <n v="401.17"/>
    <s v="Account"/>
  </r>
  <r>
    <s v="A00676"/>
    <s v="North"/>
    <s v="Khan"/>
    <x v="4"/>
    <m/>
    <d v="2021-04-21T00:00:00"/>
    <d v="2021-07-12T00:00:00"/>
    <n v="2"/>
    <n v="140"/>
    <m/>
    <m/>
    <n v="1"/>
    <n v="427.88"/>
    <n v="427.88"/>
    <s v="C.O.D."/>
  </r>
  <r>
    <s v="A00677"/>
    <s v="East"/>
    <s v="Ling"/>
    <x v="0"/>
    <s v="Yes"/>
    <d v="2021-04-21T00:00:00"/>
    <d v="2021-07-13T00:00:00"/>
    <n v="1"/>
    <n v="80"/>
    <m/>
    <m/>
    <n v="0.25"/>
    <n v="85.32"/>
    <n v="85.32"/>
    <s v="Account"/>
  </r>
  <r>
    <s v="A00678"/>
    <s v="West"/>
    <s v="Khan"/>
    <x v="0"/>
    <m/>
    <d v="2021-04-21T00:00:00"/>
    <d v="2021-07-13T00:00:00"/>
    <n v="2"/>
    <n v="140"/>
    <m/>
    <m/>
    <n v="0.5"/>
    <n v="107.4"/>
    <n v="107.4"/>
    <s v="C.O.D."/>
  </r>
  <r>
    <s v="A00679"/>
    <s v="South"/>
    <s v="Burton"/>
    <x v="0"/>
    <m/>
    <d v="2021-04-21T00:00:00"/>
    <d v="2021-07-13T00:00:00"/>
    <n v="2"/>
    <n v="140"/>
    <m/>
    <m/>
    <n v="0.25"/>
    <n v="108.36"/>
    <n v="108.36"/>
    <s v="Account"/>
  </r>
  <r>
    <s v="A00680"/>
    <s v="East"/>
    <s v="Ling"/>
    <x v="2"/>
    <m/>
    <d v="2021-04-21T00:00:00"/>
    <d v="2021-07-13T00:00:00"/>
    <n v="1"/>
    <n v="80"/>
    <m/>
    <m/>
    <n v="0.25"/>
    <n v="120"/>
    <n v="120"/>
    <s v="C.O.D."/>
  </r>
  <r>
    <s v="A00681"/>
    <s v="South"/>
    <s v="Burton"/>
    <x v="4"/>
    <m/>
    <d v="2021-04-21T00:00:00"/>
    <d v="2021-07-13T00:00:00"/>
    <n v="2"/>
    <n v="140"/>
    <m/>
    <m/>
    <n v="1.75"/>
    <n v="416.85"/>
    <n v="416.85"/>
    <s v="Account"/>
  </r>
  <r>
    <s v="A00682"/>
    <s v="South"/>
    <s v="Burton"/>
    <x v="4"/>
    <m/>
    <d v="2021-04-21T00:00:00"/>
    <d v="2021-07-13T00:00:00"/>
    <n v="2"/>
    <n v="140"/>
    <m/>
    <m/>
    <n v="1.25"/>
    <n v="449.04"/>
    <n v="449.04"/>
    <s v="Account"/>
  </r>
  <r>
    <s v="A00683"/>
    <s v="North"/>
    <s v="Khan"/>
    <x v="0"/>
    <m/>
    <d v="2021-04-21T00:00:00"/>
    <d v="2021-07-13T00:00:00"/>
    <n v="2"/>
    <n v="140"/>
    <m/>
    <m/>
    <n v="1"/>
    <n v="463.71"/>
    <n v="463.71"/>
    <s v="C.O.D."/>
  </r>
  <r>
    <s v="A00684"/>
    <s v="South"/>
    <s v="Burton"/>
    <x v="4"/>
    <m/>
    <d v="2021-04-21T00:00:00"/>
    <d v="2021-07-13T00:00:00"/>
    <n v="2"/>
    <n v="140"/>
    <m/>
    <m/>
    <n v="1.25"/>
    <n v="488.43"/>
    <n v="488.43"/>
    <s v="Account"/>
  </r>
  <r>
    <s v="A00685"/>
    <s v="Central"/>
    <s v="Burton"/>
    <x v="0"/>
    <m/>
    <d v="2021-04-22T00:00:00"/>
    <d v="2021-05-14T00:00:00"/>
    <n v="1"/>
    <n v="80"/>
    <m/>
    <m/>
    <n v="1"/>
    <n v="65.95"/>
    <n v="65.95"/>
    <s v="C.O.D."/>
  </r>
  <r>
    <s v="A00686"/>
    <s v="North"/>
    <s v="Ling"/>
    <x v="2"/>
    <m/>
    <d v="2021-04-22T00:00:00"/>
    <d v="2021-05-15T00:00:00"/>
    <n v="1"/>
    <n v="80"/>
    <m/>
    <m/>
    <n v="0.25"/>
    <n v="109.23"/>
    <n v="109.23"/>
    <s v="Account"/>
  </r>
  <r>
    <s v="A00687"/>
    <s v="North"/>
    <s v="Ling"/>
    <x v="0"/>
    <m/>
    <d v="2021-04-22T00:00:00"/>
    <d v="2021-05-25T00:00:00"/>
    <n v="2"/>
    <n v="140"/>
    <m/>
    <m/>
    <n v="0.5"/>
    <n v="86"/>
    <n v="86"/>
    <s v="C.O.D."/>
  </r>
  <r>
    <s v="A00688"/>
    <s v="Southeast"/>
    <s v="Cartier"/>
    <x v="2"/>
    <m/>
    <d v="2021-04-22T00:00:00"/>
    <d v="2021-07-03T00:00:00"/>
    <n v="1"/>
    <n v="80"/>
    <m/>
    <m/>
    <n v="0.25"/>
    <n v="142.91"/>
    <n v="142.91"/>
    <s v="C.O.D."/>
  </r>
  <r>
    <s v="A00689"/>
    <s v="North"/>
    <s v="Ling"/>
    <x v="0"/>
    <m/>
    <d v="2021-04-23T00:00:00"/>
    <d v="2021-05-11T00:00:00"/>
    <n v="2"/>
    <n v="140"/>
    <m/>
    <m/>
    <n v="0.25"/>
    <n v="82.98"/>
    <n v="82.98"/>
    <s v="Account"/>
  </r>
  <r>
    <s v="A00690"/>
    <s v="Southeast"/>
    <s v="Cartier"/>
    <x v="2"/>
    <m/>
    <d v="2021-04-23T00:00:00"/>
    <d v="2021-05-29T00:00:00"/>
    <n v="1"/>
    <n v="80"/>
    <m/>
    <m/>
    <n v="0.25"/>
    <n v="120"/>
    <n v="120"/>
    <s v="C.O.D."/>
  </r>
  <r>
    <s v="A00691"/>
    <s v="North"/>
    <s v="Ling"/>
    <x v="0"/>
    <m/>
    <d v="2021-04-23T00:00:00"/>
    <d v="2021-06-01T00:00:00"/>
    <n v="2"/>
    <n v="140"/>
    <m/>
    <m/>
    <n v="0.25"/>
    <n v="120"/>
    <n v="120"/>
    <s v="Account"/>
  </r>
  <r>
    <s v="A00692"/>
    <s v="North"/>
    <s v="Ling"/>
    <x v="4"/>
    <m/>
    <d v="2021-04-23T00:00:00"/>
    <m/>
    <n v="2"/>
    <n v="140"/>
    <m/>
    <m/>
    <m/>
    <n v="356.24"/>
    <n v="356.24"/>
    <s v="C.O.D."/>
  </r>
  <r>
    <s v="A00693"/>
    <s v="East"/>
    <s v="Ling"/>
    <x v="1"/>
    <m/>
    <d v="2021-04-24T00:00:00"/>
    <d v="2021-05-11T00:00:00"/>
    <n v="2"/>
    <n v="140"/>
    <m/>
    <m/>
    <n v="0.75"/>
    <n v="200"/>
    <n v="200"/>
    <s v="Account"/>
  </r>
  <r>
    <s v="A00694"/>
    <s v="Southeast"/>
    <s v="Cartier"/>
    <x v="0"/>
    <m/>
    <d v="2021-04-26T00:00:00"/>
    <d v="2021-05-05T00:00:00"/>
    <n v="1"/>
    <n v="80"/>
    <m/>
    <m/>
    <n v="0.5"/>
    <n v="180"/>
    <n v="180"/>
    <s v="Account"/>
  </r>
  <r>
    <s v="A00695"/>
    <s v="South"/>
    <s v="Lopez"/>
    <x v="2"/>
    <m/>
    <d v="2021-04-26T00:00:00"/>
    <d v="2021-05-06T00:00:00"/>
    <n v="1"/>
    <n v="80"/>
    <m/>
    <m/>
    <n v="0.25"/>
    <n v="41.36"/>
    <n v="41.36"/>
    <s v="Account"/>
  </r>
  <r>
    <s v="A00696"/>
    <s v="Central"/>
    <s v="Cartier"/>
    <x v="2"/>
    <m/>
    <d v="2021-04-26T00:00:00"/>
    <d v="2021-05-07T00:00:00"/>
    <n v="2"/>
    <n v="140"/>
    <m/>
    <m/>
    <n v="0.25"/>
    <n v="667.79"/>
    <n v="667.79"/>
    <s v="Account"/>
  </r>
  <r>
    <s v="A00697"/>
    <s v="South"/>
    <s v="Burton"/>
    <x v="0"/>
    <m/>
    <d v="2021-04-26T00:00:00"/>
    <d v="2021-05-12T00:00:00"/>
    <n v="1"/>
    <n v="80"/>
    <m/>
    <m/>
    <n v="0.25"/>
    <n v="36.74"/>
    <n v="36.74"/>
    <s v="C.O.D."/>
  </r>
  <r>
    <s v="A00698"/>
    <s v="Northwest"/>
    <s v="Cartier"/>
    <x v="2"/>
    <m/>
    <d v="2021-04-26T00:00:00"/>
    <d v="2021-05-12T00:00:00"/>
    <n v="1"/>
    <n v="80"/>
    <m/>
    <m/>
    <n v="0.25"/>
    <n v="91.29"/>
    <n v="91.29"/>
    <s v="C.O.D."/>
  </r>
  <r>
    <s v="A00699"/>
    <s v="North"/>
    <s v="Ling"/>
    <x v="2"/>
    <s v="Yes"/>
    <d v="2021-04-26T00:00:00"/>
    <d v="2021-05-18T00:00:00"/>
    <n v="1"/>
    <n v="80"/>
    <m/>
    <m/>
    <n v="0.25"/>
    <n v="21.33"/>
    <n v="21.33"/>
    <s v="Account"/>
  </r>
  <r>
    <s v="A00700"/>
    <s v="Southwest"/>
    <s v="Cartier"/>
    <x v="3"/>
    <m/>
    <d v="2021-04-26T00:00:00"/>
    <d v="2021-05-19T00:00:00"/>
    <n v="2"/>
    <n v="140"/>
    <m/>
    <m/>
    <n v="3.75"/>
    <n v="511.16"/>
    <n v="511.16"/>
    <s v="C.O.D."/>
  </r>
  <r>
    <s v="A00701"/>
    <s v="Northwest"/>
    <s v="Cartier"/>
    <x v="0"/>
    <m/>
    <d v="2021-04-26T00:00:00"/>
    <d v="2021-06-01T00:00:00"/>
    <n v="1"/>
    <n v="80"/>
    <m/>
    <m/>
    <n v="0.5"/>
    <n v="24.41"/>
    <n v="24.41"/>
    <s v="P.O."/>
  </r>
  <r>
    <s v="A00702"/>
    <s v="Northwest"/>
    <s v="Cartier"/>
    <x v="0"/>
    <s v="Yes"/>
    <d v="2021-04-26T00:00:00"/>
    <d v="2021-06-01T00:00:00"/>
    <n v="2"/>
    <n v="140"/>
    <m/>
    <s v="Yes"/>
    <n v="0.5"/>
    <n v="54.18"/>
    <n v="0"/>
    <s v="C.O.D."/>
  </r>
  <r>
    <s v="A00703"/>
    <s v="South"/>
    <s v="Lopez"/>
    <x v="2"/>
    <m/>
    <d v="2021-04-26T00:00:00"/>
    <d v="2021-06-03T00:00:00"/>
    <n v="1"/>
    <n v="80"/>
    <m/>
    <m/>
    <n v="0.25"/>
    <n v="93.6"/>
    <n v="93.6"/>
    <s v="P.O."/>
  </r>
  <r>
    <s v="A00704"/>
    <s v="South"/>
    <s v="Lopez"/>
    <x v="0"/>
    <m/>
    <d v="2021-04-26T00:00:00"/>
    <d v="2021-06-08T00:00:00"/>
    <n v="1"/>
    <n v="80"/>
    <m/>
    <m/>
    <n v="0.25"/>
    <n v="810.3"/>
    <n v="810.3"/>
    <s v="P.O."/>
  </r>
  <r>
    <s v="A00705"/>
    <s v="Southeast"/>
    <s v="Burton"/>
    <x v="0"/>
    <m/>
    <d v="2021-04-26T00:00:00"/>
    <d v="2021-06-09T00:00:00"/>
    <n v="1"/>
    <n v="80"/>
    <m/>
    <m/>
    <n v="0.5"/>
    <n v="91.04"/>
    <n v="91.04"/>
    <s v="Account"/>
  </r>
  <r>
    <s v="A00706"/>
    <s v="Central"/>
    <s v="Cartier"/>
    <x v="2"/>
    <m/>
    <d v="2021-04-26T00:00:00"/>
    <d v="2021-06-21T00:00:00"/>
    <n v="1"/>
    <n v="80"/>
    <m/>
    <m/>
    <n v="0.25"/>
    <n v="82.79"/>
    <n v="82.79"/>
    <s v="C.O.D."/>
  </r>
  <r>
    <s v="A00707"/>
    <s v="Central"/>
    <s v="Khan"/>
    <x v="4"/>
    <m/>
    <d v="2021-04-26T00:00:00"/>
    <d v="2021-06-24T00:00:00"/>
    <n v="1"/>
    <n v="80"/>
    <s v="Yes"/>
    <s v="Yes"/>
    <n v="3"/>
    <n v="226.77"/>
    <n v="0"/>
    <s v="Warranty"/>
  </r>
  <r>
    <s v="A00708"/>
    <s v="North"/>
    <s v="Ling"/>
    <x v="0"/>
    <m/>
    <d v="2021-04-26T00:00:00"/>
    <m/>
    <n v="2"/>
    <n v="140"/>
    <m/>
    <m/>
    <m/>
    <n v="106.65"/>
    <n v="106.65"/>
    <s v="Account"/>
  </r>
  <r>
    <s v="A00709"/>
    <s v="North"/>
    <s v="Ling"/>
    <x v="0"/>
    <m/>
    <d v="2021-04-27T00:00:00"/>
    <d v="2021-05-03T00:00:00"/>
    <n v="2"/>
    <n v="140"/>
    <m/>
    <m/>
    <n v="0.25"/>
    <n v="108.93"/>
    <n v="108.93"/>
    <s v="C.O.D."/>
  </r>
  <r>
    <s v="A00710"/>
    <s v="Southeast"/>
    <s v="Cartier"/>
    <x v="1"/>
    <m/>
    <d v="2021-04-27T00:00:00"/>
    <d v="2021-05-05T00:00:00"/>
    <n v="1"/>
    <n v="80"/>
    <m/>
    <m/>
    <n v="1"/>
    <n v="270.06"/>
    <n v="270.06"/>
    <s v="Account"/>
  </r>
  <r>
    <s v="A00711"/>
    <s v="East"/>
    <s v="Ling"/>
    <x v="2"/>
    <m/>
    <d v="2021-04-27T00:00:00"/>
    <d v="2021-05-17T00:00:00"/>
    <n v="2"/>
    <n v="140"/>
    <m/>
    <m/>
    <n v="0.25"/>
    <n v="145.9"/>
    <n v="145.9"/>
    <s v="Account"/>
  </r>
  <r>
    <s v="A00712"/>
    <s v="Southeast"/>
    <s v="Cartier"/>
    <x v="0"/>
    <m/>
    <d v="2021-04-27T00:00:00"/>
    <d v="2021-05-17T00:00:00"/>
    <n v="1"/>
    <n v="80"/>
    <m/>
    <m/>
    <n v="0.25"/>
    <n v="150.36000000000001"/>
    <n v="150.36000000000001"/>
    <s v="Account"/>
  </r>
  <r>
    <s v="A00713"/>
    <s v="Southwest"/>
    <s v="Cartier"/>
    <x v="2"/>
    <m/>
    <d v="2021-04-27T00:00:00"/>
    <d v="2021-05-19T00:00:00"/>
    <n v="1"/>
    <n v="80"/>
    <m/>
    <s v="Yes"/>
    <n v="0.25"/>
    <n v="127.4"/>
    <n v="0"/>
    <s v="C.O.D."/>
  </r>
  <r>
    <s v="A00714"/>
    <s v="Northeast"/>
    <s v="Ling"/>
    <x v="0"/>
    <m/>
    <d v="2021-04-27T00:00:00"/>
    <d v="2021-06-01T00:00:00"/>
    <n v="2"/>
    <n v="140"/>
    <m/>
    <m/>
    <n v="0.25"/>
    <n v="142.51"/>
    <n v="142.51"/>
    <s v="Account"/>
  </r>
  <r>
    <s v="A00715"/>
    <s v="East"/>
    <s v="Ling"/>
    <x v="0"/>
    <s v="Yes"/>
    <d v="2021-04-27T00:00:00"/>
    <d v="2021-06-07T00:00:00"/>
    <n v="1"/>
    <n v="80"/>
    <m/>
    <m/>
    <n v="0.25"/>
    <n v="32"/>
    <n v="32"/>
    <s v="Account"/>
  </r>
  <r>
    <s v="A00716"/>
    <s v="Southeast"/>
    <s v="Cartier"/>
    <x v="0"/>
    <m/>
    <d v="2021-04-27T00:00:00"/>
    <d v="2021-06-16T00:00:00"/>
    <n v="1"/>
    <n v="80"/>
    <m/>
    <m/>
    <n v="0.25"/>
    <n v="61.09"/>
    <n v="61.09"/>
    <s v="C.O.D."/>
  </r>
  <r>
    <s v="A00717"/>
    <s v="North"/>
    <s v="Ling"/>
    <x v="1"/>
    <m/>
    <d v="2021-04-28T00:00:00"/>
    <d v="2021-05-07T00:00:00"/>
    <n v="2"/>
    <n v="140"/>
    <m/>
    <m/>
    <n v="1"/>
    <n v="171.26"/>
    <n v="171.26"/>
    <s v="Account"/>
  </r>
  <r>
    <s v="A00718"/>
    <s v="Northwest"/>
    <s v="Cartier"/>
    <x v="3"/>
    <m/>
    <d v="2021-04-28T00:00:00"/>
    <d v="2021-05-06T00:00:00"/>
    <n v="1"/>
    <n v="80"/>
    <m/>
    <m/>
    <n v="1.75"/>
    <n v="92.75"/>
    <n v="92.75"/>
    <s v="Account"/>
  </r>
  <r>
    <s v="A00719"/>
    <s v="East"/>
    <s v="Ling"/>
    <x v="1"/>
    <m/>
    <d v="2021-04-28T00:00:00"/>
    <d v="2021-05-20T00:00:00"/>
    <n v="2"/>
    <n v="140"/>
    <m/>
    <m/>
    <n v="0.5"/>
    <n v="174.76"/>
    <n v="174.76"/>
    <s v="Account"/>
  </r>
  <r>
    <s v="A00720"/>
    <s v="Southwest"/>
    <s v="Khan"/>
    <x v="0"/>
    <m/>
    <d v="2021-04-28T00:00:00"/>
    <d v="2021-05-24T00:00:00"/>
    <n v="1"/>
    <n v="80"/>
    <m/>
    <m/>
    <n v="0.25"/>
    <n v="33.57"/>
    <n v="33.57"/>
    <s v="C.O.D."/>
  </r>
  <r>
    <s v="A00721"/>
    <s v="Southeast"/>
    <s v="Burton"/>
    <x v="2"/>
    <m/>
    <d v="2021-04-28T00:00:00"/>
    <d v="2021-06-10T00:00:00"/>
    <n v="1"/>
    <n v="80"/>
    <s v="Yes"/>
    <s v="Yes"/>
    <n v="0.25"/>
    <n v="222.34"/>
    <n v="0"/>
    <s v="Warranty"/>
  </r>
  <r>
    <s v="A00722"/>
    <s v="Central"/>
    <s v="Burton"/>
    <x v="1"/>
    <m/>
    <d v="2021-04-29T00:00:00"/>
    <d v="2021-05-13T00:00:00"/>
    <n v="1"/>
    <n v="80"/>
    <m/>
    <m/>
    <n v="1.25"/>
    <n v="153.94"/>
    <n v="153.94"/>
    <s v="C.O.D."/>
  </r>
  <r>
    <s v="A00723"/>
    <s v="Northwest"/>
    <s v="Khan"/>
    <x v="0"/>
    <m/>
    <d v="2021-04-29T00:00:00"/>
    <d v="2021-05-12T00:00:00"/>
    <n v="1"/>
    <n v="80"/>
    <m/>
    <m/>
    <n v="0.75"/>
    <n v="30"/>
    <n v="30"/>
    <s v="C.O.D."/>
  </r>
  <r>
    <s v="A00724"/>
    <s v="North"/>
    <s v="Ling"/>
    <x v="2"/>
    <m/>
    <d v="2021-04-29T00:00:00"/>
    <d v="2021-05-13T00:00:00"/>
    <n v="1"/>
    <n v="80"/>
    <m/>
    <m/>
    <n v="0.25"/>
    <n v="19"/>
    <n v="19"/>
    <s v="Account"/>
  </r>
  <r>
    <s v="A00725"/>
    <s v="Southeast"/>
    <s v="Cartier"/>
    <x v="0"/>
    <m/>
    <d v="2021-04-29T00:00:00"/>
    <d v="2021-05-17T00:00:00"/>
    <n v="1"/>
    <n v="80"/>
    <m/>
    <m/>
    <n v="0.25"/>
    <n v="75.180000000000007"/>
    <n v="75.180000000000007"/>
    <s v="Account"/>
  </r>
  <r>
    <s v="A00726"/>
    <s v="South"/>
    <s v="Lopez"/>
    <x v="0"/>
    <m/>
    <d v="2021-04-29T00:00:00"/>
    <d v="2021-06-07T00:00:00"/>
    <n v="1"/>
    <n v="80"/>
    <m/>
    <m/>
    <n v="0.75"/>
    <n v="1180.1600000000001"/>
    <n v="1180.1600000000001"/>
    <s v="Account"/>
  </r>
  <r>
    <s v="A00727"/>
    <s v="Central"/>
    <s v="Cartier"/>
    <x v="3"/>
    <m/>
    <d v="2021-04-29T00:00:00"/>
    <d v="2021-06-03T00:00:00"/>
    <n v="2"/>
    <n v="140"/>
    <m/>
    <s v="Yes"/>
    <n v="2"/>
    <n v="125.78"/>
    <n v="0"/>
    <s v="C.O.D."/>
  </r>
  <r>
    <s v="A00728"/>
    <s v="North"/>
    <s v="Ling"/>
    <x v="2"/>
    <m/>
    <d v="2021-04-29T00:00:00"/>
    <d v="2021-06-09T00:00:00"/>
    <n v="1"/>
    <n v="80"/>
    <m/>
    <m/>
    <n v="0.25"/>
    <n v="75.08"/>
    <n v="75.08"/>
    <s v="Account"/>
  </r>
  <r>
    <s v="A00729"/>
    <s v="Northeast"/>
    <s v="Ling"/>
    <x v="1"/>
    <m/>
    <d v="2021-04-29T00:00:00"/>
    <d v="2021-06-25T00:00:00"/>
    <n v="2"/>
    <n v="140"/>
    <m/>
    <m/>
    <n v="0.5"/>
    <n v="103.18"/>
    <n v="103.18"/>
    <s v="C.O.D."/>
  </r>
  <r>
    <s v="A00730"/>
    <s v="Northwest"/>
    <s v="Khan"/>
    <x v="0"/>
    <m/>
    <d v="2021-04-29T00:00:00"/>
    <m/>
    <n v="2"/>
    <n v="140"/>
    <m/>
    <m/>
    <m/>
    <n v="591.75"/>
    <n v="591.75"/>
    <s v="Account"/>
  </r>
  <r>
    <s v="A00731"/>
    <s v="Southeast"/>
    <s v="Khan"/>
    <x v="0"/>
    <m/>
    <d v="2021-05-03T00:00:00"/>
    <d v="2021-05-14T00:00:00"/>
    <n v="1"/>
    <n v="80"/>
    <m/>
    <m/>
    <n v="0.25"/>
    <n v="25.71"/>
    <n v="25.71"/>
    <s v="C.O.D."/>
  </r>
  <r>
    <s v="A00732"/>
    <s v="North"/>
    <s v="Ling"/>
    <x v="2"/>
    <m/>
    <d v="2021-05-03T00:00:00"/>
    <d v="2021-05-13T00:00:00"/>
    <n v="1"/>
    <n v="80"/>
    <m/>
    <m/>
    <n v="0.25"/>
    <n v="36.75"/>
    <n v="36.75"/>
    <s v="Account"/>
  </r>
  <r>
    <s v="A00733"/>
    <s v="Central"/>
    <s v="Khan"/>
    <x v="2"/>
    <m/>
    <d v="2021-05-03T00:00:00"/>
    <d v="2021-05-13T00:00:00"/>
    <n v="1"/>
    <n v="80"/>
    <m/>
    <m/>
    <n v="0.25"/>
    <n v="128.68"/>
    <n v="128.68"/>
    <s v="C.O.D."/>
  </r>
  <r>
    <s v="A00734"/>
    <s v="Southeast"/>
    <s v="Khan"/>
    <x v="0"/>
    <m/>
    <d v="2021-05-03T00:00:00"/>
    <d v="2021-05-13T00:00:00"/>
    <n v="1"/>
    <n v="80"/>
    <m/>
    <m/>
    <n v="1.25"/>
    <n v="240.55"/>
    <n v="240.55"/>
    <s v="Account"/>
  </r>
  <r>
    <s v="A00735"/>
    <s v="Northwest"/>
    <s v="Burton"/>
    <x v="0"/>
    <m/>
    <d v="2021-05-03T00:00:00"/>
    <d v="2021-05-13T00:00:00"/>
    <n v="2"/>
    <n v="140"/>
    <m/>
    <m/>
    <n v="0.5"/>
    <n v="357.98"/>
    <n v="357.98"/>
    <s v="C.O.D."/>
  </r>
  <r>
    <s v="A00736"/>
    <s v="Central"/>
    <s v="Khan"/>
    <x v="1"/>
    <m/>
    <d v="2021-05-03T00:00:00"/>
    <d v="2021-05-18T00:00:00"/>
    <n v="1"/>
    <n v="80"/>
    <m/>
    <m/>
    <n v="0.5"/>
    <n v="6.4"/>
    <n v="6.4"/>
    <s v="C.O.D."/>
  </r>
  <r>
    <s v="A00737"/>
    <s v="Southeast"/>
    <s v="Burton"/>
    <x v="1"/>
    <m/>
    <d v="2021-05-03T00:00:00"/>
    <d v="2021-05-19T00:00:00"/>
    <n v="2"/>
    <n v="140"/>
    <s v="Yes"/>
    <s v="Yes"/>
    <n v="1"/>
    <n v="182.08"/>
    <n v="0"/>
    <s v="Warranty"/>
  </r>
  <r>
    <s v="A00738"/>
    <s v="North"/>
    <s v="Ling"/>
    <x v="2"/>
    <m/>
    <d v="2021-05-03T00:00:00"/>
    <d v="2021-05-18T00:00:00"/>
    <n v="2"/>
    <n v="140"/>
    <m/>
    <m/>
    <n v="0.25"/>
    <n v="149.24"/>
    <n v="149.24"/>
    <s v="Account"/>
  </r>
  <r>
    <s v="A00739"/>
    <s v="Northeast"/>
    <s v="Ling"/>
    <x v="0"/>
    <m/>
    <d v="2021-05-03T00:00:00"/>
    <d v="2021-05-20T00:00:00"/>
    <n v="2"/>
    <n v="140"/>
    <m/>
    <m/>
    <n v="0.25"/>
    <n v="26.59"/>
    <n v="26.59"/>
    <s v="Credit"/>
  </r>
  <r>
    <s v="A00740"/>
    <s v="West"/>
    <s v="Khan"/>
    <x v="1"/>
    <m/>
    <d v="2021-05-03T00:00:00"/>
    <d v="2021-06-02T00:00:00"/>
    <n v="1"/>
    <n v="80"/>
    <m/>
    <m/>
    <n v="0.5"/>
    <n v="29.73"/>
    <n v="29.73"/>
    <s v="Account"/>
  </r>
  <r>
    <s v="A00741"/>
    <s v="North"/>
    <s v="Ling"/>
    <x v="2"/>
    <m/>
    <d v="2021-05-03T00:00:00"/>
    <d v="2021-06-07T00:00:00"/>
    <n v="1"/>
    <n v="80"/>
    <m/>
    <m/>
    <n v="0.25"/>
    <n v="21.33"/>
    <n v="21.33"/>
    <s v="Account"/>
  </r>
  <r>
    <s v="A00742"/>
    <s v="East"/>
    <s v="Ling"/>
    <x v="2"/>
    <m/>
    <d v="2021-05-03T00:00:00"/>
    <d v="2021-06-14T00:00:00"/>
    <n v="1"/>
    <n v="80"/>
    <m/>
    <m/>
    <n v="0.25"/>
    <n v="64.17"/>
    <n v="64.17"/>
    <s v="Account"/>
  </r>
  <r>
    <s v="A00743"/>
    <s v="West"/>
    <s v="Khan"/>
    <x v="2"/>
    <m/>
    <d v="2021-05-03T00:00:00"/>
    <d v="2021-06-21T00:00:00"/>
    <n v="1"/>
    <n v="80"/>
    <m/>
    <m/>
    <n v="0.25"/>
    <n v="70.819999999999993"/>
    <n v="70.819999999999993"/>
    <s v="P.O."/>
  </r>
  <r>
    <s v="A00744"/>
    <s v="Southwest"/>
    <s v="Burton"/>
    <x v="1"/>
    <m/>
    <d v="2021-05-03T00:00:00"/>
    <d v="2021-07-12T00:00:00"/>
    <n v="1"/>
    <n v="80"/>
    <m/>
    <m/>
    <n v="2.5"/>
    <n v="271.91000000000003"/>
    <n v="271.91000000000003"/>
    <s v="C.O.D."/>
  </r>
  <r>
    <s v="A00745"/>
    <s v="Central"/>
    <s v="Khan"/>
    <x v="0"/>
    <m/>
    <d v="2021-05-04T00:00:00"/>
    <d v="2021-05-13T00:00:00"/>
    <n v="1"/>
    <n v="80"/>
    <m/>
    <m/>
    <n v="0.75"/>
    <n v="146.19999999999999"/>
    <n v="146.19999999999999"/>
    <s v="C.O.D."/>
  </r>
  <r>
    <s v="A00746"/>
    <s v="Central"/>
    <s v="Khan"/>
    <x v="1"/>
    <m/>
    <d v="2021-05-04T00:00:00"/>
    <d v="2021-05-20T00:00:00"/>
    <n v="1"/>
    <n v="80"/>
    <m/>
    <m/>
    <n v="0.5"/>
    <n v="150"/>
    <n v="150"/>
    <s v="Account"/>
  </r>
  <r>
    <s v="A00747"/>
    <s v="Central"/>
    <s v="Cartier"/>
    <x v="2"/>
    <m/>
    <d v="2021-05-04T00:00:00"/>
    <d v="2021-06-03T00:00:00"/>
    <n v="1"/>
    <n v="80"/>
    <m/>
    <m/>
    <n v="0.25"/>
    <n v="140.5"/>
    <n v="140.5"/>
    <s v="C.O.D."/>
  </r>
  <r>
    <s v="A00748"/>
    <s v="South"/>
    <s v="Lopez"/>
    <x v="2"/>
    <m/>
    <d v="2021-05-04T00:00:00"/>
    <d v="2021-06-10T00:00:00"/>
    <n v="1"/>
    <n v="80"/>
    <m/>
    <m/>
    <n v="0.25"/>
    <n v="39"/>
    <n v="39"/>
    <s v="Account"/>
  </r>
  <r>
    <s v="A00749"/>
    <s v="North"/>
    <s v="Khan"/>
    <x v="3"/>
    <m/>
    <d v="2021-05-04T00:00:00"/>
    <d v="2021-07-12T00:00:00"/>
    <n v="2"/>
    <n v="140"/>
    <m/>
    <m/>
    <n v="2.25"/>
    <n v="716.99"/>
    <n v="716.99"/>
    <s v="C.O.D."/>
  </r>
  <r>
    <s v="A00750"/>
    <s v="Northeast"/>
    <s v="Ling"/>
    <x v="2"/>
    <m/>
    <d v="2021-05-04T00:00:00"/>
    <m/>
    <n v="1"/>
    <n v="80"/>
    <m/>
    <m/>
    <m/>
    <n v="118.9"/>
    <n v="118.9"/>
    <s v="Account"/>
  </r>
  <r>
    <s v="A00751"/>
    <s v="South"/>
    <s v="Burton"/>
    <x v="0"/>
    <m/>
    <d v="2021-05-05T00:00:00"/>
    <d v="2021-05-17T00:00:00"/>
    <n v="2"/>
    <n v="140"/>
    <m/>
    <s v="Yes"/>
    <n v="0.25"/>
    <n v="24"/>
    <n v="0"/>
    <s v="C.O.D."/>
  </r>
  <r>
    <s v="A00752"/>
    <s v="Southeast"/>
    <s v="Cartier"/>
    <x v="0"/>
    <m/>
    <d v="2021-05-05T00:00:00"/>
    <d v="2021-05-17T00:00:00"/>
    <n v="1"/>
    <n v="80"/>
    <m/>
    <m/>
    <n v="0.25"/>
    <n v="28.04"/>
    <n v="28.04"/>
    <s v="Account"/>
  </r>
  <r>
    <s v="A00753"/>
    <s v="South"/>
    <s v="Burton"/>
    <x v="0"/>
    <m/>
    <d v="2021-05-05T00:00:00"/>
    <d v="2021-05-17T00:00:00"/>
    <n v="2"/>
    <n v="140"/>
    <m/>
    <m/>
    <n v="0.5"/>
    <n v="291.11"/>
    <n v="291.11"/>
    <s v="C.O.D."/>
  </r>
  <r>
    <s v="A00754"/>
    <s v="Northeast"/>
    <s v="Ling"/>
    <x v="0"/>
    <m/>
    <d v="2021-05-05T00:00:00"/>
    <d v="2021-05-24T00:00:00"/>
    <n v="2"/>
    <n v="140"/>
    <m/>
    <m/>
    <n v="0.25"/>
    <n v="36.340000000000003"/>
    <n v="36.340000000000003"/>
    <s v="Account"/>
  </r>
  <r>
    <s v="A00755"/>
    <s v="Central"/>
    <s v="Burton"/>
    <x v="3"/>
    <m/>
    <d v="2021-05-05T00:00:00"/>
    <d v="2021-05-27T00:00:00"/>
    <n v="1"/>
    <n v="80"/>
    <m/>
    <m/>
    <n v="1"/>
    <n v="26.84"/>
    <n v="26.84"/>
    <s v="C.O.D."/>
  </r>
  <r>
    <s v="A00756"/>
    <s v="Central"/>
    <s v="Khan"/>
    <x v="2"/>
    <m/>
    <d v="2021-05-06T00:00:00"/>
    <d v="2021-05-20T00:00:00"/>
    <n v="1"/>
    <n v="80"/>
    <m/>
    <m/>
    <n v="0.25"/>
    <n v="56.11"/>
    <n v="56.11"/>
    <s v="Account"/>
  </r>
  <r>
    <s v="A00757"/>
    <s v="North"/>
    <s v="Ling"/>
    <x v="1"/>
    <m/>
    <d v="2021-05-06T00:00:00"/>
    <d v="2021-05-19T00:00:00"/>
    <n v="2"/>
    <n v="140"/>
    <m/>
    <m/>
    <n v="0.5"/>
    <n v="205.53"/>
    <n v="205.53"/>
    <s v="Account"/>
  </r>
  <r>
    <s v="A00758"/>
    <s v="Northwest"/>
    <s v="Cartier"/>
    <x v="3"/>
    <m/>
    <d v="2021-05-06T00:00:00"/>
    <d v="2021-05-26T00:00:00"/>
    <n v="1"/>
    <n v="80"/>
    <m/>
    <m/>
    <n v="1"/>
    <n v="77.81"/>
    <n v="77.81"/>
    <s v="C.O.D."/>
  </r>
  <r>
    <s v="A00759"/>
    <s v="Southeast"/>
    <s v="Cartier"/>
    <x v="1"/>
    <m/>
    <d v="2021-05-06T00:00:00"/>
    <d v="2021-05-27T00:00:00"/>
    <n v="1"/>
    <n v="80"/>
    <m/>
    <m/>
    <n v="0.5"/>
    <n v="205.07"/>
    <n v="205.07"/>
    <s v="C.O.D."/>
  </r>
  <r>
    <s v="A00760"/>
    <s v="Southeast"/>
    <s v="Cartier"/>
    <x v="3"/>
    <m/>
    <d v="2021-05-07T00:00:00"/>
    <d v="2021-07-20T00:00:00"/>
    <n v="1"/>
    <n v="80"/>
    <m/>
    <m/>
    <n v="1.25"/>
    <n v="30"/>
    <n v="30"/>
    <s v="C.O.D."/>
  </r>
  <r>
    <s v="A00761"/>
    <s v="South"/>
    <s v="Lopez"/>
    <x v="0"/>
    <m/>
    <d v="2021-05-10T00:00:00"/>
    <d v="2021-05-19T00:00:00"/>
    <n v="1"/>
    <n v="80"/>
    <m/>
    <m/>
    <n v="0.5"/>
    <n v="92.59"/>
    <n v="92.59"/>
    <s v="P.O."/>
  </r>
  <r>
    <s v="A00762"/>
    <s v="North"/>
    <s v="Ling"/>
    <x v="0"/>
    <m/>
    <d v="2021-05-10T00:00:00"/>
    <d v="2021-05-31T00:00:00"/>
    <n v="1"/>
    <n v="80"/>
    <m/>
    <m/>
    <n v="0.25"/>
    <n v="58.24"/>
    <n v="58.24"/>
    <s v="Account"/>
  </r>
  <r>
    <s v="A00763"/>
    <s v="Northwest"/>
    <s v="Burton"/>
    <x v="1"/>
    <s v="Yes"/>
    <d v="2021-05-10T00:00:00"/>
    <d v="2021-06-05T00:00:00"/>
    <n v="2"/>
    <n v="140"/>
    <m/>
    <m/>
    <n v="0.5"/>
    <n v="69.66"/>
    <n v="69.66"/>
    <s v="P.O."/>
  </r>
  <r>
    <s v="A00764"/>
    <s v="Central"/>
    <s v="Cartier"/>
    <x v="4"/>
    <s v="Yes"/>
    <d v="2021-05-10T00:00:00"/>
    <d v="2021-06-02T00:00:00"/>
    <n v="2"/>
    <n v="140"/>
    <m/>
    <m/>
    <n v="1"/>
    <n v="51.88"/>
    <n v="51.88"/>
    <s v="C.O.D."/>
  </r>
  <r>
    <s v="A00765"/>
    <s v="Southwest"/>
    <s v="Cartier"/>
    <x v="0"/>
    <m/>
    <d v="2021-05-10T00:00:00"/>
    <d v="2021-06-10T00:00:00"/>
    <n v="2"/>
    <n v="140"/>
    <m/>
    <m/>
    <n v="0.5"/>
    <n v="103.18"/>
    <n v="103.18"/>
    <s v="C.O.D."/>
  </r>
  <r>
    <s v="A00766"/>
    <s v="North"/>
    <s v="Ling"/>
    <x v="0"/>
    <m/>
    <d v="2021-05-10T00:00:00"/>
    <d v="2021-06-10T00:00:00"/>
    <n v="2"/>
    <n v="140"/>
    <m/>
    <m/>
    <n v="0.25"/>
    <n v="122.63"/>
    <n v="122.63"/>
    <s v="C.O.D."/>
  </r>
  <r>
    <s v="A00767"/>
    <s v="Southeast"/>
    <s v="Cartier"/>
    <x v="0"/>
    <m/>
    <d v="2021-05-10T00:00:00"/>
    <d v="2021-06-14T00:00:00"/>
    <n v="1"/>
    <n v="80"/>
    <m/>
    <m/>
    <n v="0.25"/>
    <n v="73.81"/>
    <n v="73.81"/>
    <s v="C.O.D."/>
  </r>
  <r>
    <s v="A00768"/>
    <s v="Northwest"/>
    <s v="Burton"/>
    <x v="2"/>
    <m/>
    <d v="2021-05-11T00:00:00"/>
    <d v="2021-05-24T00:00:00"/>
    <n v="2"/>
    <n v="140"/>
    <m/>
    <m/>
    <n v="0.25"/>
    <n v="479.36"/>
    <n v="479.36"/>
    <s v="Account"/>
  </r>
  <r>
    <s v="A00769"/>
    <s v="West"/>
    <s v="Khan"/>
    <x v="0"/>
    <m/>
    <d v="2021-05-11T00:00:00"/>
    <d v="2021-06-02T00:00:00"/>
    <n v="1"/>
    <n v="80"/>
    <m/>
    <m/>
    <n v="0.25"/>
    <n v="180"/>
    <n v="180"/>
    <s v="P.O."/>
  </r>
  <r>
    <s v="A00770"/>
    <s v="Central"/>
    <s v="Cartier"/>
    <x v="1"/>
    <s v="Yes"/>
    <d v="2021-05-11T00:00:00"/>
    <d v="2021-07-22T00:00:00"/>
    <n v="1"/>
    <n v="80"/>
    <m/>
    <m/>
    <n v="1"/>
    <n v="117.45"/>
    <n v="117.45"/>
    <s v="Account"/>
  </r>
  <r>
    <s v="A00771"/>
    <s v="West"/>
    <s v="Khan"/>
    <x v="0"/>
    <m/>
    <d v="2021-05-12T00:00:00"/>
    <d v="2021-06-02T00:00:00"/>
    <n v="1"/>
    <n v="80"/>
    <m/>
    <m/>
    <n v="0.25"/>
    <n v="240.28"/>
    <n v="240.28"/>
    <s v="P.O."/>
  </r>
  <r>
    <s v="A00772"/>
    <s v="Southwest"/>
    <s v="Khan"/>
    <x v="1"/>
    <m/>
    <d v="2021-05-12T00:00:00"/>
    <d v="2021-06-16T00:00:00"/>
    <n v="2"/>
    <n v="140"/>
    <m/>
    <m/>
    <n v="0.5"/>
    <n v="176.31"/>
    <n v="176.31"/>
    <s v="C.O.D."/>
  </r>
  <r>
    <s v="A00773"/>
    <s v="Central"/>
    <s v="Cartier"/>
    <x v="0"/>
    <m/>
    <d v="2021-05-12T00:00:00"/>
    <d v="2021-06-23T00:00:00"/>
    <n v="1"/>
    <n v="80"/>
    <m/>
    <m/>
    <n v="0.5"/>
    <n v="280"/>
    <n v="280"/>
    <s v="Account"/>
  </r>
  <r>
    <s v="A00774"/>
    <s v="Central"/>
    <s v="Khan"/>
    <x v="3"/>
    <m/>
    <d v="2021-05-12T00:00:00"/>
    <d v="2021-07-20T00:00:00"/>
    <n v="2"/>
    <n v="140"/>
    <m/>
    <m/>
    <n v="2"/>
    <n v="345.73"/>
    <n v="345.73"/>
    <s v="C.O.D."/>
  </r>
  <r>
    <s v="A00775"/>
    <s v="North"/>
    <s v="Ling"/>
    <x v="1"/>
    <m/>
    <d v="2021-05-13T00:00:00"/>
    <d v="2021-05-31T00:00:00"/>
    <n v="2"/>
    <n v="140"/>
    <m/>
    <m/>
    <n v="1"/>
    <n v="158.29"/>
    <n v="158.29"/>
    <s v="Account"/>
  </r>
  <r>
    <s v="A00776"/>
    <s v="Northwest"/>
    <s v="Cartier"/>
    <x v="1"/>
    <m/>
    <d v="2021-05-13T00:00:00"/>
    <d v="2021-06-01T00:00:00"/>
    <n v="1"/>
    <n v="80"/>
    <m/>
    <m/>
    <n v="0.5"/>
    <n v="14.42"/>
    <n v="14.42"/>
    <s v="Account"/>
  </r>
  <r>
    <s v="A00777"/>
    <s v="South"/>
    <s v="Lopez"/>
    <x v="1"/>
    <m/>
    <d v="2021-05-13T00:00:00"/>
    <d v="2021-06-08T00:00:00"/>
    <n v="1"/>
    <n v="80"/>
    <m/>
    <m/>
    <n v="0.75"/>
    <n v="62.97"/>
    <n v="62.97"/>
    <s v="Account"/>
  </r>
  <r>
    <s v="A00778"/>
    <s v="North"/>
    <s v="Ling"/>
    <x v="0"/>
    <m/>
    <d v="2021-05-13T00:00:00"/>
    <d v="2021-06-08T00:00:00"/>
    <n v="2"/>
    <n v="140"/>
    <m/>
    <m/>
    <n v="0.25"/>
    <n v="63.44"/>
    <n v="63.44"/>
    <s v="Account"/>
  </r>
  <r>
    <s v="A00779"/>
    <s v="Central"/>
    <s v="Cartier"/>
    <x v="1"/>
    <m/>
    <d v="2021-05-13T00:00:00"/>
    <d v="2021-06-16T00:00:00"/>
    <n v="1"/>
    <n v="80"/>
    <m/>
    <m/>
    <n v="0.5"/>
    <n v="30"/>
    <n v="30"/>
    <s v="C.O.D."/>
  </r>
  <r>
    <s v="A00780"/>
    <s v="Northeast"/>
    <s v="Ling"/>
    <x v="1"/>
    <m/>
    <d v="2021-05-13T00:00:00"/>
    <d v="2021-06-17T00:00:00"/>
    <n v="1"/>
    <n v="80"/>
    <m/>
    <m/>
    <n v="0.5"/>
    <n v="496"/>
    <n v="496"/>
    <s v="Account"/>
  </r>
  <r>
    <s v="A00781"/>
    <s v="Northwest"/>
    <s v="Cartier"/>
    <x v="1"/>
    <s v="Yes"/>
    <d v="2021-05-13T00:00:00"/>
    <m/>
    <n v="1"/>
    <n v="80"/>
    <m/>
    <s v="Yes"/>
    <m/>
    <n v="126.81"/>
    <n v="0"/>
    <s v="C.O.D."/>
  </r>
  <r>
    <s v="A00782"/>
    <s v="West"/>
    <s v="Khan"/>
    <x v="4"/>
    <m/>
    <d v="2021-05-13T00:00:00"/>
    <m/>
    <n v="2"/>
    <n v="140"/>
    <m/>
    <m/>
    <m/>
    <n v="144"/>
    <n v="144"/>
    <s v="C.O.D."/>
  </r>
  <r>
    <s v="A00783"/>
    <s v="East"/>
    <s v="Ling"/>
    <x v="1"/>
    <m/>
    <d v="2021-05-15T00:00:00"/>
    <d v="2021-06-07T00:00:00"/>
    <n v="2"/>
    <n v="140"/>
    <m/>
    <s v="Yes"/>
    <n v="0.5"/>
    <n v="494.93"/>
    <n v="0"/>
    <s v="C.O.D."/>
  </r>
  <r>
    <s v="A00784"/>
    <s v="North"/>
    <s v="Ling"/>
    <x v="0"/>
    <m/>
    <d v="2021-05-15T00:00:00"/>
    <d v="2021-06-08T00:00:00"/>
    <n v="2"/>
    <n v="140"/>
    <m/>
    <m/>
    <n v="0.25"/>
    <n v="30.05"/>
    <n v="30.05"/>
    <s v="C.O.D."/>
  </r>
  <r>
    <s v="A00785"/>
    <s v="Southeast"/>
    <s v="Burton"/>
    <x v="0"/>
    <s v="Yes"/>
    <d v="2021-05-17T00:00:00"/>
    <d v="2021-05-25T00:00:00"/>
    <n v="1"/>
    <n v="80"/>
    <m/>
    <m/>
    <n v="0.25"/>
    <n v="147.63999999999999"/>
    <n v="147.63999999999999"/>
    <s v="Account"/>
  </r>
  <r>
    <s v="A00786"/>
    <s v="North"/>
    <s v="Ling"/>
    <x v="1"/>
    <m/>
    <d v="2021-05-17T00:00:00"/>
    <d v="2021-05-28T00:00:00"/>
    <n v="2"/>
    <n v="140"/>
    <m/>
    <m/>
    <n v="0.5"/>
    <n v="37.44"/>
    <n v="37.44"/>
    <s v="C.O.D."/>
  </r>
  <r>
    <s v="A00787"/>
    <s v="Northeast"/>
    <s v="Ling"/>
    <x v="0"/>
    <m/>
    <d v="2021-05-17T00:00:00"/>
    <d v="2021-06-02T00:00:00"/>
    <n v="2"/>
    <n v="140"/>
    <m/>
    <m/>
    <n v="0.5"/>
    <n v="288"/>
    <n v="288"/>
    <s v="Account"/>
  </r>
  <r>
    <s v="A00788"/>
    <s v="Northwest"/>
    <s v="Cartier"/>
    <x v="0"/>
    <m/>
    <d v="2021-05-17T00:00:00"/>
    <d v="2021-06-02T00:00:00"/>
    <n v="2"/>
    <n v="140"/>
    <m/>
    <m/>
    <n v="1"/>
    <n v="150"/>
    <n v="150"/>
    <s v="C.O.D."/>
  </r>
  <r>
    <s v="A00789"/>
    <s v="North"/>
    <s v="Ling"/>
    <x v="2"/>
    <m/>
    <d v="2021-05-17T00:00:00"/>
    <d v="2021-06-08T00:00:00"/>
    <n v="1"/>
    <n v="80"/>
    <m/>
    <m/>
    <n v="0.25"/>
    <n v="42.66"/>
    <n v="42.66"/>
    <s v="Account"/>
  </r>
  <r>
    <s v="A00790"/>
    <s v="North"/>
    <s v="Ling"/>
    <x v="0"/>
    <m/>
    <d v="2021-05-17T00:00:00"/>
    <d v="2021-06-08T00:00:00"/>
    <n v="1"/>
    <n v="80"/>
    <m/>
    <m/>
    <n v="0.25"/>
    <n v="287.25"/>
    <n v="287.25"/>
    <s v="Account"/>
  </r>
  <r>
    <s v="A00791"/>
    <s v="West"/>
    <s v="Cartier"/>
    <x v="2"/>
    <m/>
    <d v="2021-05-17T00:00:00"/>
    <d v="2021-06-11T00:00:00"/>
    <n v="2"/>
    <n v="140"/>
    <m/>
    <m/>
    <n v="0.25"/>
    <n v="147.4"/>
    <n v="147.4"/>
    <s v="C.O.D."/>
  </r>
  <r>
    <s v="A00792"/>
    <s v="North"/>
    <s v="Ling"/>
    <x v="2"/>
    <m/>
    <d v="2021-05-17T00:00:00"/>
    <d v="2021-06-19T00:00:00"/>
    <n v="1"/>
    <n v="80"/>
    <m/>
    <m/>
    <n v="0.25"/>
    <n v="59.24"/>
    <n v="59.24"/>
    <s v="C.O.D."/>
  </r>
  <r>
    <s v="A00793"/>
    <s v="North"/>
    <s v="Ling"/>
    <x v="0"/>
    <m/>
    <d v="2021-05-17T00:00:00"/>
    <d v="2021-06-14T00:00:00"/>
    <n v="1"/>
    <n v="80"/>
    <m/>
    <m/>
    <n v="0.25"/>
    <n v="240"/>
    <n v="240"/>
    <s v="Account"/>
  </r>
  <r>
    <s v="A00794"/>
    <s v="North"/>
    <s v="Ling"/>
    <x v="2"/>
    <m/>
    <d v="2021-05-17T00:00:00"/>
    <d v="2021-06-22T00:00:00"/>
    <n v="2"/>
    <n v="140"/>
    <m/>
    <m/>
    <n v="0.25"/>
    <n v="197.47"/>
    <n v="197.47"/>
    <s v="C.O.D."/>
  </r>
  <r>
    <s v="A00795"/>
    <s v="Northeast"/>
    <s v="Ling"/>
    <x v="0"/>
    <m/>
    <d v="2021-05-17T00:00:00"/>
    <d v="2021-07-16T00:00:00"/>
    <n v="2"/>
    <n v="140"/>
    <m/>
    <m/>
    <n v="0.5"/>
    <n v="304.19"/>
    <n v="304.19"/>
    <s v="C.O.D."/>
  </r>
  <r>
    <s v="A00796"/>
    <s v="Southeast"/>
    <s v="Burton"/>
    <x v="1"/>
    <m/>
    <d v="2021-05-18T00:00:00"/>
    <d v="2021-05-27T00:00:00"/>
    <n v="1"/>
    <n v="80"/>
    <m/>
    <m/>
    <n v="0.5"/>
    <n v="64.34"/>
    <n v="64.34"/>
    <s v="Account"/>
  </r>
  <r>
    <s v="A00797"/>
    <s v="South"/>
    <s v="Lopez"/>
    <x v="1"/>
    <m/>
    <d v="2021-05-18T00:00:00"/>
    <d v="2021-05-31T00:00:00"/>
    <n v="1"/>
    <n v="80"/>
    <m/>
    <m/>
    <n v="0.5"/>
    <n v="10.27"/>
    <n v="10.27"/>
    <s v="Account"/>
  </r>
  <r>
    <s v="A00798"/>
    <s v="Northwest"/>
    <s v="Burton"/>
    <x v="0"/>
    <m/>
    <d v="2021-05-18T00:00:00"/>
    <d v="2021-06-03T00:00:00"/>
    <n v="2"/>
    <n v="140"/>
    <m/>
    <m/>
    <n v="0.75"/>
    <n v="319.02"/>
    <n v="319.02"/>
    <s v="C.O.D."/>
  </r>
  <r>
    <s v="A00799"/>
    <s v="Northwest"/>
    <s v="Khan"/>
    <x v="1"/>
    <m/>
    <d v="2021-05-18T00:00:00"/>
    <d v="2021-06-01T00:00:00"/>
    <n v="1"/>
    <n v="80"/>
    <m/>
    <m/>
    <n v="0.75"/>
    <n v="131"/>
    <n v="131"/>
    <s v="C.O.D."/>
  </r>
  <r>
    <s v="A00800"/>
    <s v="North"/>
    <s v="Ling"/>
    <x v="0"/>
    <m/>
    <d v="2021-05-18T00:00:00"/>
    <d v="2021-06-02T00:00:00"/>
    <n v="2"/>
    <n v="140"/>
    <m/>
    <m/>
    <n v="0.25"/>
    <n v="167"/>
    <n v="167"/>
    <s v="Account"/>
  </r>
  <r>
    <s v="A00801"/>
    <s v="Southeast"/>
    <s v="Burton"/>
    <x v="1"/>
    <m/>
    <d v="2021-05-18T00:00:00"/>
    <d v="2021-06-09T00:00:00"/>
    <n v="1"/>
    <n v="80"/>
    <m/>
    <m/>
    <n v="0.5"/>
    <n v="91.04"/>
    <n v="91.04"/>
    <s v="Account"/>
  </r>
  <r>
    <s v="A00802"/>
    <s v="West"/>
    <s v="Khan"/>
    <x v="0"/>
    <m/>
    <d v="2021-05-18T00:00:00"/>
    <d v="2021-06-22T00:00:00"/>
    <n v="1"/>
    <n v="80"/>
    <m/>
    <m/>
    <n v="0.25"/>
    <n v="44.92"/>
    <n v="44.92"/>
    <s v="C.O.D."/>
  </r>
  <r>
    <s v="A00803"/>
    <s v="Northwest"/>
    <s v="Cartier"/>
    <x v="1"/>
    <m/>
    <d v="2021-05-18T00:00:00"/>
    <d v="2021-07-23T00:00:00"/>
    <n v="1"/>
    <n v="80"/>
    <s v="Yes"/>
    <s v="Yes"/>
    <n v="1"/>
    <n v="163.93"/>
    <n v="0"/>
    <s v="Warranty"/>
  </r>
  <r>
    <s v="A00804"/>
    <s v="Southeast"/>
    <s v="Cartier"/>
    <x v="4"/>
    <m/>
    <d v="2021-05-18T00:00:00"/>
    <m/>
    <n v="2"/>
    <n v="140"/>
    <m/>
    <m/>
    <m/>
    <n v="281.62"/>
    <n v="281.62"/>
    <s v="Account"/>
  </r>
  <r>
    <s v="A00805"/>
    <s v="South"/>
    <s v="Lopez"/>
    <x v="0"/>
    <m/>
    <d v="2021-05-19T00:00:00"/>
    <d v="2021-05-31T00:00:00"/>
    <n v="1"/>
    <n v="80"/>
    <m/>
    <m/>
    <n v="0.5"/>
    <n v="7.02"/>
    <n v="7.02"/>
    <s v="P.O."/>
  </r>
  <r>
    <s v="A00806"/>
    <s v="South"/>
    <s v="Lopez"/>
    <x v="0"/>
    <m/>
    <d v="2021-05-19T00:00:00"/>
    <d v="2021-05-31T00:00:00"/>
    <n v="1"/>
    <n v="80"/>
    <m/>
    <m/>
    <n v="0.5"/>
    <n v="29"/>
    <n v="29"/>
    <s v="Account"/>
  </r>
  <r>
    <s v="A00807"/>
    <s v="South"/>
    <s v="Lopez"/>
    <x v="0"/>
    <m/>
    <d v="2021-05-19T00:00:00"/>
    <d v="2021-05-31T00:00:00"/>
    <n v="1"/>
    <n v="80"/>
    <m/>
    <m/>
    <n v="0.5"/>
    <n v="50.57"/>
    <n v="50.57"/>
    <s v="P.O."/>
  </r>
  <r>
    <s v="A00808"/>
    <s v="East"/>
    <s v="Ling"/>
    <x v="1"/>
    <m/>
    <d v="2021-05-19T00:00:00"/>
    <d v="2021-06-03T00:00:00"/>
    <n v="2"/>
    <n v="140"/>
    <m/>
    <m/>
    <n v="0.5"/>
    <n v="271.79000000000002"/>
    <n v="271.79000000000002"/>
    <s v="C.O.D."/>
  </r>
  <r>
    <s v="A00809"/>
    <s v="East"/>
    <s v="Ling"/>
    <x v="0"/>
    <m/>
    <d v="2021-05-19T00:00:00"/>
    <d v="2021-06-29T00:00:00"/>
    <n v="2"/>
    <n v="140"/>
    <s v="Yes"/>
    <s v="Yes"/>
    <n v="0.25"/>
    <n v="14.7"/>
    <n v="0"/>
    <s v="Warranty"/>
  </r>
  <r>
    <s v="A00810"/>
    <s v="Southeast"/>
    <s v="Cartier"/>
    <x v="1"/>
    <m/>
    <d v="2021-05-20T00:00:00"/>
    <d v="2021-06-08T00:00:00"/>
    <n v="2"/>
    <n v="140"/>
    <m/>
    <s v="Yes"/>
    <n v="3.25"/>
    <n v="311.36"/>
    <n v="0"/>
    <s v="C.O.D."/>
  </r>
  <r>
    <s v="A00811"/>
    <s v="Central"/>
    <s v="Cartier"/>
    <x v="1"/>
    <m/>
    <d v="2021-05-20T00:00:00"/>
    <d v="2021-06-11T00:00:00"/>
    <n v="1"/>
    <n v="80"/>
    <m/>
    <m/>
    <n v="0.75"/>
    <n v="189.32"/>
    <n v="189.32"/>
    <s v="C.O.D."/>
  </r>
  <r>
    <s v="A00812"/>
    <s v="Northwest"/>
    <s v="Cartier"/>
    <x v="0"/>
    <m/>
    <d v="2021-05-20T00:00:00"/>
    <d v="2021-06-17T00:00:00"/>
    <n v="1"/>
    <n v="80"/>
    <m/>
    <m/>
    <n v="0.5"/>
    <n v="74.53"/>
    <n v="74.53"/>
    <s v="Account"/>
  </r>
  <r>
    <s v="A00813"/>
    <s v="Central"/>
    <s v="Cartier"/>
    <x v="3"/>
    <m/>
    <d v="2021-05-20T00:00:00"/>
    <d v="2021-06-28T00:00:00"/>
    <n v="1"/>
    <n v="80"/>
    <m/>
    <m/>
    <n v="1.5"/>
    <n v="673.22"/>
    <n v="673.22"/>
    <s v="C.O.D."/>
  </r>
  <r>
    <s v="A00814"/>
    <s v="Central"/>
    <s v="Burton"/>
    <x v="3"/>
    <m/>
    <d v="2021-05-20T00:00:00"/>
    <d v="2021-07-07T00:00:00"/>
    <n v="2"/>
    <n v="140"/>
    <m/>
    <m/>
    <n v="3.5"/>
    <n v="230.4"/>
    <n v="230.4"/>
    <s v="C.O.D."/>
  </r>
  <r>
    <s v="A00815"/>
    <s v="North"/>
    <s v="Ling"/>
    <x v="0"/>
    <m/>
    <d v="2021-05-20T00:00:00"/>
    <d v="2021-07-16T00:00:00"/>
    <n v="2"/>
    <n v="140"/>
    <m/>
    <m/>
    <n v="0.25"/>
    <n v="14.42"/>
    <n v="14.42"/>
    <s v="Account"/>
  </r>
  <r>
    <s v="A00816"/>
    <s v="Southwest"/>
    <s v="Burton"/>
    <x v="3"/>
    <m/>
    <d v="2021-05-20T00:00:00"/>
    <m/>
    <n v="2"/>
    <n v="140"/>
    <m/>
    <m/>
    <m/>
    <n v="852.55"/>
    <n v="852.55"/>
    <s v="C.O.D."/>
  </r>
  <r>
    <s v="A00817"/>
    <s v="Northwest"/>
    <s v="Burton"/>
    <x v="1"/>
    <s v="Yes"/>
    <d v="2021-05-21T00:00:00"/>
    <d v="2021-06-01T00:00:00"/>
    <n v="1"/>
    <n v="80"/>
    <m/>
    <m/>
    <n v="0.5"/>
    <n v="36.75"/>
    <n v="36.75"/>
    <s v="Account"/>
  </r>
  <r>
    <s v="A00818"/>
    <s v="Northwest"/>
    <s v="Cartier"/>
    <x v="4"/>
    <m/>
    <d v="2021-05-21T00:00:00"/>
    <d v="2021-06-22T00:00:00"/>
    <n v="1"/>
    <n v="80"/>
    <m/>
    <m/>
    <n v="1"/>
    <n v="57.97"/>
    <n v="57.97"/>
    <s v="P.O."/>
  </r>
  <r>
    <s v="A00819"/>
    <s v="Northwest"/>
    <s v="Cartier"/>
    <x v="1"/>
    <m/>
    <d v="2021-05-21T00:00:00"/>
    <m/>
    <n v="1"/>
    <n v="80"/>
    <m/>
    <m/>
    <m/>
    <n v="90"/>
    <n v="90"/>
    <s v="P.O."/>
  </r>
  <r>
    <s v="A00820"/>
    <s v="Northwest"/>
    <s v="Burton"/>
    <x v="1"/>
    <s v="Yes"/>
    <d v="2021-05-22T00:00:00"/>
    <m/>
    <n v="1"/>
    <n v="80"/>
    <m/>
    <m/>
    <m/>
    <n v="108.51"/>
    <n v="108.51"/>
    <s v="C.O.D."/>
  </r>
  <r>
    <s v="A00821"/>
    <s v="North"/>
    <s v="Ling"/>
    <x v="2"/>
    <m/>
    <d v="2021-05-24T00:00:00"/>
    <d v="2021-06-02T00:00:00"/>
    <n v="1"/>
    <n v="80"/>
    <m/>
    <m/>
    <n v="0.25"/>
    <n v="22"/>
    <n v="22"/>
    <s v="Account"/>
  </r>
  <r>
    <s v="A00822"/>
    <s v="Southeast"/>
    <s v="Cartier"/>
    <x v="2"/>
    <m/>
    <d v="2021-05-24T00:00:00"/>
    <d v="2021-06-03T00:00:00"/>
    <n v="1"/>
    <n v="80"/>
    <m/>
    <m/>
    <n v="0.25"/>
    <n v="66.86"/>
    <n v="66.86"/>
    <s v="C.O.D."/>
  </r>
  <r>
    <s v="A00823"/>
    <s v="South"/>
    <s v="Lopez"/>
    <x v="1"/>
    <m/>
    <d v="2021-05-24T00:00:00"/>
    <d v="2021-06-15T00:00:00"/>
    <n v="1"/>
    <n v="80"/>
    <m/>
    <m/>
    <n v="0.75"/>
    <n v="111.15"/>
    <n v="111.15"/>
    <s v="Account"/>
  </r>
  <r>
    <s v="A00824"/>
    <s v="South"/>
    <s v="Burton"/>
    <x v="0"/>
    <m/>
    <d v="2021-05-24T00:00:00"/>
    <d v="2021-07-12T00:00:00"/>
    <n v="2"/>
    <n v="140"/>
    <m/>
    <m/>
    <n v="0.75"/>
    <n v="239.54"/>
    <n v="239.54"/>
    <s v="Account"/>
  </r>
  <r>
    <s v="A00825"/>
    <s v="Central"/>
    <s v="Cartier"/>
    <x v="1"/>
    <m/>
    <d v="2021-05-24T00:00:00"/>
    <d v="2021-07-15T00:00:00"/>
    <n v="1"/>
    <n v="80"/>
    <m/>
    <m/>
    <n v="0.5"/>
    <n v="657.69"/>
    <n v="657.69"/>
    <s v="C.O.D."/>
  </r>
  <r>
    <s v="A00826"/>
    <s v="Southeast"/>
    <s v="Burton"/>
    <x v="0"/>
    <m/>
    <d v="2021-05-24T00:00:00"/>
    <d v="2021-07-19T00:00:00"/>
    <n v="1"/>
    <n v="80"/>
    <m/>
    <m/>
    <n v="0.25"/>
    <n v="30"/>
    <n v="30"/>
    <s v="C.O.D."/>
  </r>
  <r>
    <s v="A00827"/>
    <s v="Southeast"/>
    <s v="Khan"/>
    <x v="0"/>
    <m/>
    <d v="2021-05-25T00:00:00"/>
    <d v="2021-06-19T00:00:00"/>
    <n v="1"/>
    <n v="80"/>
    <m/>
    <m/>
    <n v="0.5"/>
    <n v="26.57"/>
    <n v="26.57"/>
    <s v="C.O.D."/>
  </r>
  <r>
    <s v="A00828"/>
    <s v="West"/>
    <s v="Burton"/>
    <x v="0"/>
    <m/>
    <d v="2021-05-25T00:00:00"/>
    <d v="2021-06-14T00:00:00"/>
    <n v="2"/>
    <n v="140"/>
    <m/>
    <m/>
    <n v="1.25"/>
    <n v="9.6"/>
    <n v="9.6"/>
    <s v="C.O.D."/>
  </r>
  <r>
    <s v="A00829"/>
    <s v="West"/>
    <s v="Khan"/>
    <x v="0"/>
    <m/>
    <d v="2021-05-25T00:00:00"/>
    <d v="2021-06-16T00:00:00"/>
    <n v="2"/>
    <n v="140"/>
    <m/>
    <m/>
    <n v="0.25"/>
    <n v="396.29"/>
    <n v="396.29"/>
    <s v="C.O.D."/>
  </r>
  <r>
    <s v="A00830"/>
    <s v="East"/>
    <s v="Ling"/>
    <x v="1"/>
    <m/>
    <d v="2021-05-25T00:00:00"/>
    <d v="2021-07-05T00:00:00"/>
    <n v="2"/>
    <n v="140"/>
    <m/>
    <m/>
    <n v="0.5"/>
    <n v="108"/>
    <n v="108"/>
    <s v="C.O.D."/>
  </r>
  <r>
    <s v="A00831"/>
    <s v="Northwest"/>
    <s v="Cartier"/>
    <x v="0"/>
    <m/>
    <d v="2021-05-25T00:00:00"/>
    <d v="2021-07-19T00:00:00"/>
    <n v="1"/>
    <n v="80"/>
    <m/>
    <m/>
    <n v="0.5"/>
    <n v="147.24"/>
    <n v="147.24"/>
    <s v="C.O.D."/>
  </r>
  <r>
    <s v="A00832"/>
    <s v="Central"/>
    <s v="Burton"/>
    <x v="4"/>
    <m/>
    <d v="2021-05-25T00:00:00"/>
    <m/>
    <n v="1"/>
    <n v="80"/>
    <m/>
    <s v="Yes"/>
    <m/>
    <n v="151.28"/>
    <n v="0"/>
    <s v="C.O.D."/>
  </r>
  <r>
    <s v="A00833"/>
    <s v="Northwest"/>
    <s v="Cartier"/>
    <x v="1"/>
    <m/>
    <d v="2021-05-25T00:00:00"/>
    <m/>
    <n v="1"/>
    <n v="80"/>
    <m/>
    <m/>
    <m/>
    <n v="47.05"/>
    <n v="47.05"/>
    <s v="P.O."/>
  </r>
  <r>
    <s v="A00834"/>
    <s v="Northwest"/>
    <s v="Burton"/>
    <x v="2"/>
    <m/>
    <d v="2021-05-26T00:00:00"/>
    <d v="2021-06-05T00:00:00"/>
    <n v="1"/>
    <n v="80"/>
    <m/>
    <m/>
    <n v="0.25"/>
    <n v="51.73"/>
    <n v="51.73"/>
    <s v="C.O.D."/>
  </r>
  <r>
    <s v="A00835"/>
    <s v="Southeast"/>
    <s v="Cartier"/>
    <x v="0"/>
    <m/>
    <d v="2021-05-26T00:00:00"/>
    <d v="2021-06-02T00:00:00"/>
    <n v="2"/>
    <n v="140"/>
    <m/>
    <m/>
    <n v="0.25"/>
    <n v="445.78"/>
    <n v="445.78"/>
    <s v="Account"/>
  </r>
  <r>
    <s v="A00836"/>
    <s v="Southeast"/>
    <s v="Cartier"/>
    <x v="0"/>
    <m/>
    <d v="2021-05-26T00:00:00"/>
    <d v="2021-06-14T00:00:00"/>
    <n v="2"/>
    <n v="140"/>
    <m/>
    <s v="Yes"/>
    <n v="0.25"/>
    <n v="27.49"/>
    <n v="0"/>
    <s v="C.O.D."/>
  </r>
  <r>
    <s v="A00837"/>
    <s v="West"/>
    <s v="Burton"/>
    <x v="0"/>
    <m/>
    <d v="2021-05-26T00:00:00"/>
    <d v="2021-06-14T00:00:00"/>
    <n v="1"/>
    <n v="80"/>
    <m/>
    <m/>
    <n v="0.25"/>
    <n v="42.66"/>
    <n v="42.66"/>
    <s v="Account"/>
  </r>
  <r>
    <s v="A00838"/>
    <s v="Southeast"/>
    <s v="Cartier"/>
    <x v="2"/>
    <m/>
    <d v="2021-05-26T00:00:00"/>
    <d v="2021-06-14T00:00:00"/>
    <n v="1"/>
    <n v="80"/>
    <m/>
    <m/>
    <n v="0.25"/>
    <n v="185.11"/>
    <n v="185.11"/>
    <s v="C.O.D."/>
  </r>
  <r>
    <s v="A00839"/>
    <s v="Northwest"/>
    <s v="Cartier"/>
    <x v="1"/>
    <m/>
    <d v="2021-05-26T00:00:00"/>
    <d v="2021-06-17T00:00:00"/>
    <n v="1"/>
    <n v="80"/>
    <m/>
    <s v="Yes"/>
    <n v="0.75"/>
    <n v="70"/>
    <n v="0"/>
    <s v="C.O.D."/>
  </r>
  <r>
    <s v="A00840"/>
    <s v="Southeast"/>
    <s v="Cartier"/>
    <x v="0"/>
    <m/>
    <d v="2021-05-26T00:00:00"/>
    <d v="2021-06-22T00:00:00"/>
    <n v="1"/>
    <n v="80"/>
    <m/>
    <m/>
    <n v="0.25"/>
    <n v="120"/>
    <n v="120"/>
    <s v="Account"/>
  </r>
  <r>
    <s v="A00841"/>
    <s v="Southeast"/>
    <s v="Cartier"/>
    <x v="0"/>
    <m/>
    <d v="2021-05-26T00:00:00"/>
    <d v="2021-06-30T00:00:00"/>
    <n v="1"/>
    <n v="80"/>
    <m/>
    <m/>
    <n v="0.25"/>
    <n v="178.36"/>
    <n v="178.36"/>
    <s v="C.O.D."/>
  </r>
  <r>
    <s v="A00842"/>
    <s v="Northeast"/>
    <s v="Khan"/>
    <x v="4"/>
    <m/>
    <d v="2021-05-26T00:00:00"/>
    <d v="2021-06-28T00:00:00"/>
    <n v="1"/>
    <n v="80"/>
    <s v="Yes"/>
    <s v="Yes"/>
    <n v="1.5"/>
    <n v="477.78"/>
    <n v="0"/>
    <s v="Warranty"/>
  </r>
  <r>
    <s v="A00843"/>
    <s v="Northwest"/>
    <s v="Khan"/>
    <x v="3"/>
    <s v="Yes"/>
    <d v="2021-05-26T00:00:00"/>
    <d v="2021-06-30T00:00:00"/>
    <n v="1"/>
    <n v="80"/>
    <m/>
    <m/>
    <n v="1"/>
    <n v="67.97"/>
    <n v="67.97"/>
    <s v="P.O."/>
  </r>
  <r>
    <s v="A00844"/>
    <s v="South"/>
    <s v="Burton"/>
    <x v="0"/>
    <m/>
    <d v="2021-05-26T00:00:00"/>
    <d v="2021-07-05T00:00:00"/>
    <n v="2"/>
    <n v="140"/>
    <m/>
    <s v="Yes"/>
    <n v="1.25"/>
    <n v="300.72000000000003"/>
    <n v="0"/>
    <s v="C.O.D."/>
  </r>
  <r>
    <s v="A00845"/>
    <s v="Central"/>
    <s v="Burton"/>
    <x v="0"/>
    <m/>
    <d v="2021-05-26T00:00:00"/>
    <m/>
    <n v="1"/>
    <n v="80"/>
    <m/>
    <m/>
    <m/>
    <n v="377.6"/>
    <n v="377.6"/>
    <s v="Account"/>
  </r>
  <r>
    <s v="A00846"/>
    <s v="Northwest"/>
    <s v="Cartier"/>
    <x v="0"/>
    <m/>
    <d v="2021-05-26T00:00:00"/>
    <m/>
    <n v="1"/>
    <n v="80"/>
    <m/>
    <m/>
    <m/>
    <n v="70"/>
    <n v="70"/>
    <s v="P.O."/>
  </r>
  <r>
    <s v="A00847"/>
    <s v="Northwest"/>
    <s v="Cartier"/>
    <x v="1"/>
    <m/>
    <d v="2021-05-26T00:00:00"/>
    <m/>
    <n v="1"/>
    <n v="80"/>
    <m/>
    <m/>
    <m/>
    <n v="177.05"/>
    <n v="177.05"/>
    <s v="P.O."/>
  </r>
  <r>
    <s v="A00848"/>
    <s v="Central"/>
    <s v="Burton"/>
    <x v="1"/>
    <m/>
    <d v="2021-05-26T00:00:00"/>
    <m/>
    <n v="2"/>
    <n v="140"/>
    <m/>
    <m/>
    <m/>
    <n v="839.68"/>
    <n v="839.68"/>
    <s v="C.O.D."/>
  </r>
  <r>
    <s v="A00849"/>
    <s v="North"/>
    <s v="Ling"/>
    <x v="0"/>
    <m/>
    <d v="2021-05-27T00:00:00"/>
    <d v="2021-06-03T00:00:00"/>
    <n v="1"/>
    <n v="80"/>
    <m/>
    <m/>
    <n v="0.25"/>
    <n v="120"/>
    <n v="120"/>
    <s v="Account"/>
  </r>
  <r>
    <s v="A00850"/>
    <s v="Northeast"/>
    <s v="Khan"/>
    <x v="0"/>
    <m/>
    <d v="2021-05-27T00:00:00"/>
    <d v="2021-06-10T00:00:00"/>
    <n v="1"/>
    <n v="80"/>
    <m/>
    <m/>
    <n v="0.25"/>
    <n v="156.49"/>
    <n v="156.49"/>
    <s v="C.O.D."/>
  </r>
  <r>
    <s v="A00851"/>
    <s v="North"/>
    <s v="Ling"/>
    <x v="2"/>
    <m/>
    <d v="2021-05-27T00:00:00"/>
    <d v="2021-06-15T00:00:00"/>
    <n v="2"/>
    <n v="140"/>
    <m/>
    <m/>
    <n v="0.25"/>
    <n v="155"/>
    <n v="155"/>
    <s v="Account"/>
  </r>
  <r>
    <s v="A00852"/>
    <s v="Central"/>
    <s v="Khan"/>
    <x v="1"/>
    <m/>
    <d v="2021-05-27T00:00:00"/>
    <d v="2021-06-17T00:00:00"/>
    <n v="1"/>
    <n v="80"/>
    <m/>
    <m/>
    <n v="0.5"/>
    <n v="20.83"/>
    <n v="20.83"/>
    <s v="Account"/>
  </r>
  <r>
    <s v="A00853"/>
    <s v="Central"/>
    <s v="Cartier"/>
    <x v="0"/>
    <s v="Yes"/>
    <d v="2021-05-27T00:00:00"/>
    <d v="2021-06-22T00:00:00"/>
    <n v="1"/>
    <n v="80"/>
    <s v="Yes"/>
    <s v="Yes"/>
    <n v="0.5"/>
    <n v="50"/>
    <n v="0"/>
    <s v="Warranty"/>
  </r>
  <r>
    <s v="A00854"/>
    <s v="South"/>
    <s v="Burton"/>
    <x v="2"/>
    <m/>
    <d v="2021-05-27T00:00:00"/>
    <d v="2021-07-13T00:00:00"/>
    <n v="1"/>
    <n v="80"/>
    <m/>
    <m/>
    <n v="0.25"/>
    <n v="120"/>
    <n v="120"/>
    <s v="C.O.D."/>
  </r>
  <r>
    <s v="A00855"/>
    <s v="Central"/>
    <s v="Burton"/>
    <x v="3"/>
    <m/>
    <d v="2021-05-28T00:00:00"/>
    <m/>
    <n v="1"/>
    <n v="80"/>
    <m/>
    <s v="Yes"/>
    <m/>
    <n v="17.059999999999999"/>
    <n v="0"/>
    <s v="C.O.D."/>
  </r>
  <r>
    <s v="A00856"/>
    <s v="Southeast"/>
    <s v="Burton"/>
    <x v="0"/>
    <m/>
    <d v="2021-05-31T00:00:00"/>
    <d v="2021-06-09T00:00:00"/>
    <n v="1"/>
    <n v="80"/>
    <m/>
    <m/>
    <n v="0.25"/>
    <n v="182.08"/>
    <n v="182.08"/>
    <s v="C.O.D."/>
  </r>
  <r>
    <s v="A00857"/>
    <s v="North"/>
    <s v="Ling"/>
    <x v="0"/>
    <m/>
    <d v="2021-05-31T00:00:00"/>
    <d v="2021-06-21T00:00:00"/>
    <n v="2"/>
    <n v="140"/>
    <m/>
    <m/>
    <n v="0.25"/>
    <n v="19.55"/>
    <n v="19.55"/>
    <s v="Account"/>
  </r>
  <r>
    <s v="A00858"/>
    <s v="North"/>
    <s v="Ling"/>
    <x v="0"/>
    <m/>
    <d v="2021-05-31T00:00:00"/>
    <d v="2021-06-21T00:00:00"/>
    <n v="2"/>
    <n v="140"/>
    <m/>
    <m/>
    <n v="0.5"/>
    <n v="144"/>
    <n v="144"/>
    <s v="C.O.D."/>
  </r>
  <r>
    <s v="A00859"/>
    <s v="West"/>
    <s v="Lopez"/>
    <x v="0"/>
    <m/>
    <d v="2021-05-31T00:00:00"/>
    <d v="2021-06-24T00:00:00"/>
    <n v="1"/>
    <n v="80"/>
    <m/>
    <m/>
    <n v="0.75"/>
    <n v="86.48"/>
    <n v="86.48"/>
    <s v="P.O."/>
  </r>
  <r>
    <s v="A00860"/>
    <s v="Southeast"/>
    <s v="Cartier"/>
    <x v="0"/>
    <m/>
    <d v="2021-05-31T00:00:00"/>
    <d v="2021-06-24T00:00:00"/>
    <n v="1"/>
    <n v="80"/>
    <m/>
    <s v="Yes"/>
    <n v="0.25"/>
    <n v="69.150000000000006"/>
    <n v="0"/>
    <s v="C.O.D."/>
  </r>
  <r>
    <s v="A00861"/>
    <s v="North"/>
    <s v="Ling"/>
    <x v="3"/>
    <m/>
    <d v="2021-05-31T00:00:00"/>
    <d v="2021-07-12T00:00:00"/>
    <n v="2"/>
    <n v="140"/>
    <m/>
    <m/>
    <n v="1.25"/>
    <n v="156"/>
    <n v="156"/>
    <s v="C.O.D."/>
  </r>
  <r>
    <s v="A00862"/>
    <s v="West"/>
    <s v="Khan"/>
    <x v="1"/>
    <m/>
    <d v="2021-05-31T00:00:00"/>
    <m/>
    <n v="2"/>
    <n v="140"/>
    <m/>
    <m/>
    <m/>
    <n v="72.349999999999994"/>
    <n v="72.349999999999994"/>
    <s v="Account"/>
  </r>
  <r>
    <s v="A00863"/>
    <s v="North"/>
    <s v="Ling"/>
    <x v="2"/>
    <m/>
    <d v="2021-06-01T00:00:00"/>
    <d v="2021-06-15T00:00:00"/>
    <n v="1"/>
    <n v="80"/>
    <s v="Yes"/>
    <s v="Yes"/>
    <n v="0.25"/>
    <n v="240"/>
    <n v="0"/>
    <s v="Warranty"/>
  </r>
  <r>
    <s v="A00864"/>
    <s v="Northwest"/>
    <s v="Khan"/>
    <x v="3"/>
    <m/>
    <d v="2021-06-01T00:00:00"/>
    <d v="2021-06-21T00:00:00"/>
    <n v="1"/>
    <n v="80"/>
    <s v="Yes"/>
    <s v="Yes"/>
    <n v="4.25"/>
    <n v="558.11"/>
    <n v="0"/>
    <s v="Warranty"/>
  </r>
  <r>
    <s v="A00865"/>
    <s v="Northwest"/>
    <s v="Cartier"/>
    <x v="0"/>
    <m/>
    <d v="2021-06-01T00:00:00"/>
    <d v="2021-06-29T00:00:00"/>
    <n v="1"/>
    <n v="80"/>
    <s v="Yes"/>
    <s v="Yes"/>
    <n v="1"/>
    <n v="43.43"/>
    <n v="0"/>
    <s v="Warranty"/>
  </r>
  <r>
    <s v="A00866"/>
    <s v="South"/>
    <s v="Burton"/>
    <x v="2"/>
    <m/>
    <d v="2021-06-01T00:00:00"/>
    <d v="2021-07-05T00:00:00"/>
    <n v="1"/>
    <n v="80"/>
    <s v="Yes"/>
    <s v="Yes"/>
    <n v="0.25"/>
    <n v="141.9"/>
    <n v="0"/>
    <s v="Warranty"/>
  </r>
  <r>
    <s v="A00867"/>
    <s v="Southeast"/>
    <s v="Khan"/>
    <x v="0"/>
    <m/>
    <d v="2021-06-01T00:00:00"/>
    <d v="2021-07-24T00:00:00"/>
    <n v="2"/>
    <n v="140"/>
    <m/>
    <m/>
    <n v="1"/>
    <n v="136.71"/>
    <n v="136.71"/>
    <s v="C.O.D."/>
  </r>
  <r>
    <s v="A00868"/>
    <s v="Northwest"/>
    <s v="Cartier"/>
    <x v="0"/>
    <m/>
    <d v="2021-06-01T00:00:00"/>
    <m/>
    <n v="2"/>
    <n v="140"/>
    <m/>
    <m/>
    <m/>
    <n v="85.35"/>
    <n v="85.35"/>
    <s v="P.O."/>
  </r>
  <r>
    <s v="A00869"/>
    <s v="East"/>
    <s v="Ling"/>
    <x v="0"/>
    <m/>
    <d v="2021-06-02T00:00:00"/>
    <d v="2021-06-07T00:00:00"/>
    <n v="1"/>
    <n v="80"/>
    <m/>
    <m/>
    <n v="0.5"/>
    <n v="85.32"/>
    <n v="85.32"/>
    <s v="C.O.D."/>
  </r>
  <r>
    <s v="A00870"/>
    <s v="South"/>
    <s v="Lopez"/>
    <x v="1"/>
    <m/>
    <d v="2021-06-02T00:00:00"/>
    <d v="2021-06-17T00:00:00"/>
    <n v="1"/>
    <n v="80"/>
    <m/>
    <m/>
    <n v="0.75"/>
    <n v="42.42"/>
    <n v="42.42"/>
    <s v="Account"/>
  </r>
  <r>
    <s v="A00871"/>
    <s v="Southeast"/>
    <s v="Burton"/>
    <x v="1"/>
    <m/>
    <d v="2021-06-02T00:00:00"/>
    <d v="2021-06-17T00:00:00"/>
    <n v="2"/>
    <n v="140"/>
    <m/>
    <m/>
    <n v="0.75"/>
    <n v="184.05"/>
    <n v="184.05"/>
    <s v="C.O.D."/>
  </r>
  <r>
    <s v="A00872"/>
    <s v="Central"/>
    <s v="Khan"/>
    <x v="3"/>
    <m/>
    <d v="2021-06-02T00:00:00"/>
    <d v="2021-06-17T00:00:00"/>
    <n v="1"/>
    <n v="80"/>
    <m/>
    <m/>
    <n v="1"/>
    <n v="272.25"/>
    <n v="272.25"/>
    <s v="C.O.D."/>
  </r>
  <r>
    <s v="A00873"/>
    <s v="West"/>
    <s v="Khan"/>
    <x v="2"/>
    <m/>
    <d v="2021-06-02T00:00:00"/>
    <d v="2021-06-21T00:00:00"/>
    <n v="1"/>
    <n v="80"/>
    <m/>
    <m/>
    <n v="0.25"/>
    <n v="204.28"/>
    <n v="204.28"/>
    <s v="Account"/>
  </r>
  <r>
    <s v="A00874"/>
    <s v="South"/>
    <s v="Khan"/>
    <x v="2"/>
    <m/>
    <d v="2021-06-02T00:00:00"/>
    <d v="2021-06-23T00:00:00"/>
    <n v="1"/>
    <n v="80"/>
    <m/>
    <m/>
    <n v="0.25"/>
    <n v="84.08"/>
    <n v="84.08"/>
    <s v="C.O.D."/>
  </r>
  <r>
    <s v="A00875"/>
    <s v="North"/>
    <s v="Ling"/>
    <x v="0"/>
    <m/>
    <d v="2021-06-02T00:00:00"/>
    <d v="2021-07-03T00:00:00"/>
    <n v="2"/>
    <n v="140"/>
    <m/>
    <m/>
    <n v="0.25"/>
    <n v="57.39"/>
    <n v="57.39"/>
    <s v="Account"/>
  </r>
  <r>
    <s v="A00876"/>
    <s v="Central"/>
    <s v="Khan"/>
    <x v="3"/>
    <m/>
    <d v="2021-06-02T00:00:00"/>
    <d v="2021-07-03T00:00:00"/>
    <n v="1"/>
    <n v="80"/>
    <m/>
    <m/>
    <n v="2"/>
    <n v="192.44"/>
    <n v="192.44"/>
    <s v="C.O.D."/>
  </r>
  <r>
    <s v="A00877"/>
    <s v="Southeast"/>
    <s v="Khan"/>
    <x v="0"/>
    <m/>
    <d v="2021-06-02T00:00:00"/>
    <d v="2021-06-30T00:00:00"/>
    <n v="1"/>
    <n v="80"/>
    <m/>
    <m/>
    <n v="0.5"/>
    <n v="271.92"/>
    <n v="271.92"/>
    <s v="C.O.D."/>
  </r>
  <r>
    <s v="A00878"/>
    <s v="Central"/>
    <s v="Khan"/>
    <x v="0"/>
    <m/>
    <d v="2021-06-02T00:00:00"/>
    <d v="2021-06-30T00:00:00"/>
    <n v="1"/>
    <n v="80"/>
    <m/>
    <m/>
    <n v="0.5"/>
    <n v="588.54999999999995"/>
    <n v="588.54999999999995"/>
    <s v="Account"/>
  </r>
  <r>
    <s v="A00879"/>
    <s v="North"/>
    <s v="Ling"/>
    <x v="2"/>
    <m/>
    <d v="2021-06-02T00:00:00"/>
    <d v="2021-06-28T00:00:00"/>
    <n v="1"/>
    <n v="80"/>
    <m/>
    <m/>
    <n v="0.25"/>
    <n v="52.35"/>
    <n v="52.35"/>
    <s v="Account"/>
  </r>
  <r>
    <s v="A00880"/>
    <s v="South"/>
    <s v="Lopez"/>
    <x v="0"/>
    <m/>
    <d v="2021-06-02T00:00:00"/>
    <d v="2021-07-07T00:00:00"/>
    <n v="1"/>
    <n v="80"/>
    <m/>
    <m/>
    <n v="0.5"/>
    <n v="240.59"/>
    <n v="240.59"/>
    <s v="P.O."/>
  </r>
  <r>
    <s v="A00881"/>
    <s v="West"/>
    <s v="Khan"/>
    <x v="2"/>
    <m/>
    <d v="2021-06-02T00:00:00"/>
    <d v="2021-07-14T00:00:00"/>
    <n v="1"/>
    <n v="80"/>
    <m/>
    <m/>
    <n v="0.25"/>
    <n v="76.86"/>
    <n v="76.86"/>
    <s v="C.O.D."/>
  </r>
  <r>
    <s v="A00882"/>
    <s v="Central"/>
    <s v="Khan"/>
    <x v="1"/>
    <m/>
    <d v="2021-06-02T00:00:00"/>
    <d v="2021-07-24T00:00:00"/>
    <n v="2"/>
    <n v="140"/>
    <m/>
    <m/>
    <n v="0.5"/>
    <n v="519.01"/>
    <n v="519.01"/>
    <s v="C.O.D."/>
  </r>
  <r>
    <s v="A00883"/>
    <s v="South"/>
    <s v="Lopez"/>
    <x v="0"/>
    <m/>
    <d v="2021-06-03T00:00:00"/>
    <d v="2021-06-10T00:00:00"/>
    <n v="1"/>
    <n v="80"/>
    <m/>
    <m/>
    <n v="0.25"/>
    <n v="7.02"/>
    <n v="7.02"/>
    <s v="P.O."/>
  </r>
  <r>
    <s v="A00884"/>
    <s v="North"/>
    <s v="Ling"/>
    <x v="2"/>
    <m/>
    <d v="2021-06-03T00:00:00"/>
    <d v="2021-06-17T00:00:00"/>
    <n v="1"/>
    <n v="80"/>
    <m/>
    <m/>
    <n v="0.25"/>
    <n v="42.66"/>
    <n v="42.66"/>
    <s v="Account"/>
  </r>
  <r>
    <s v="A00885"/>
    <s v="Southeast"/>
    <s v="Cartier"/>
    <x v="0"/>
    <m/>
    <d v="2021-06-03T00:00:00"/>
    <d v="2021-06-24T00:00:00"/>
    <n v="1"/>
    <n v="80"/>
    <m/>
    <m/>
    <n v="0.25"/>
    <n v="179.54"/>
    <n v="179.54"/>
    <s v="C.O.D."/>
  </r>
  <r>
    <s v="A00886"/>
    <s v="Southeast"/>
    <s v="Cartier"/>
    <x v="0"/>
    <m/>
    <d v="2021-06-03T00:00:00"/>
    <d v="2021-06-28T00:00:00"/>
    <n v="1"/>
    <n v="80"/>
    <m/>
    <m/>
    <n v="0.25"/>
    <n v="7.8"/>
    <n v="7.8"/>
    <s v="C.O.D."/>
  </r>
  <r>
    <s v="A00887"/>
    <s v="North"/>
    <s v="Ling"/>
    <x v="2"/>
    <m/>
    <d v="2021-06-03T00:00:00"/>
    <d v="2021-07-07T00:00:00"/>
    <n v="1"/>
    <n v="80"/>
    <m/>
    <m/>
    <n v="0.25"/>
    <n v="107.52"/>
    <n v="107.52"/>
    <s v="C.O.D."/>
  </r>
  <r>
    <s v="A00888"/>
    <s v="Northwest"/>
    <s v="Khan"/>
    <x v="1"/>
    <m/>
    <d v="2021-06-03T00:00:00"/>
    <d v="2021-07-21T00:00:00"/>
    <n v="2"/>
    <n v="140"/>
    <m/>
    <m/>
    <n v="0.5"/>
    <n v="150"/>
    <n v="150"/>
    <s v="Account"/>
  </r>
  <r>
    <s v="A00889"/>
    <s v="North"/>
    <s v="Ling"/>
    <x v="1"/>
    <m/>
    <d v="2021-06-03T00:00:00"/>
    <m/>
    <n v="2"/>
    <n v="140"/>
    <m/>
    <m/>
    <m/>
    <n v="42.66"/>
    <n v="42.66"/>
    <s v="Account"/>
  </r>
  <r>
    <s v="A00890"/>
    <s v="Central"/>
    <s v="Cartier"/>
    <x v="0"/>
    <m/>
    <d v="2021-06-03T00:00:00"/>
    <m/>
    <n v="2"/>
    <n v="140"/>
    <m/>
    <m/>
    <m/>
    <n v="20.010000000000002"/>
    <n v="20.010000000000002"/>
    <s v="C.O.D."/>
  </r>
  <r>
    <s v="A00891"/>
    <s v="West"/>
    <s v="Khan"/>
    <x v="2"/>
    <m/>
    <d v="2021-06-04T00:00:00"/>
    <d v="2021-07-19T00:00:00"/>
    <n v="1"/>
    <n v="80"/>
    <m/>
    <m/>
    <n v="0.25"/>
    <n v="180"/>
    <n v="180"/>
    <s v="C.O.D."/>
  </r>
  <r>
    <s v="A00892"/>
    <s v="Southeast"/>
    <s v="Burton"/>
    <x v="2"/>
    <m/>
    <d v="2021-06-05T00:00:00"/>
    <d v="2021-06-23T00:00:00"/>
    <n v="1"/>
    <n v="80"/>
    <m/>
    <m/>
    <n v="0.25"/>
    <n v="30"/>
    <n v="30"/>
    <s v="C.O.D."/>
  </r>
  <r>
    <s v="A00893"/>
    <s v="North"/>
    <s v="Ling"/>
    <x v="2"/>
    <m/>
    <d v="2021-06-07T00:00:00"/>
    <d v="2021-06-10T00:00:00"/>
    <n v="1"/>
    <n v="80"/>
    <m/>
    <m/>
    <n v="0.25"/>
    <n v="0.46"/>
    <n v="0.46"/>
    <s v="C.O.D."/>
  </r>
  <r>
    <s v="A00894"/>
    <s v="Central"/>
    <s v="Cartier"/>
    <x v="0"/>
    <m/>
    <d v="2021-06-07T00:00:00"/>
    <d v="2021-06-14T00:00:00"/>
    <n v="2"/>
    <n v="140"/>
    <m/>
    <s v="Yes"/>
    <n v="1.5"/>
    <n v="105.98"/>
    <n v="0"/>
    <s v="C.O.D."/>
  </r>
  <r>
    <s v="A00895"/>
    <s v="North"/>
    <s v="Ling"/>
    <x v="0"/>
    <m/>
    <d v="2021-06-07T00:00:00"/>
    <d v="2021-06-15T00:00:00"/>
    <n v="2"/>
    <n v="140"/>
    <m/>
    <m/>
    <n v="0.25"/>
    <n v="19.2"/>
    <n v="19.2"/>
    <s v="Account"/>
  </r>
  <r>
    <s v="A00896"/>
    <s v="West"/>
    <s v="Khan"/>
    <x v="2"/>
    <m/>
    <d v="2021-06-07T00:00:00"/>
    <d v="2021-06-21T00:00:00"/>
    <n v="1"/>
    <n v="80"/>
    <m/>
    <m/>
    <n v="0.25"/>
    <n v="180"/>
    <n v="180"/>
    <s v="C.O.D."/>
  </r>
  <r>
    <s v="A00897"/>
    <s v="Southeast"/>
    <s v="Burton"/>
    <x v="1"/>
    <m/>
    <d v="2021-06-07T00:00:00"/>
    <d v="2021-07-14T00:00:00"/>
    <n v="1"/>
    <n v="80"/>
    <m/>
    <s v="Yes"/>
    <n v="0.5"/>
    <n v="240.67"/>
    <n v="0"/>
    <s v="C.O.D."/>
  </r>
  <r>
    <s v="A00898"/>
    <s v="Central"/>
    <s v="Burton"/>
    <x v="1"/>
    <m/>
    <d v="2021-06-07T00:00:00"/>
    <d v="2021-07-21T00:00:00"/>
    <n v="1"/>
    <n v="80"/>
    <m/>
    <m/>
    <n v="2"/>
    <n v="425.9"/>
    <n v="425.9"/>
    <s v="C.O.D."/>
  </r>
  <r>
    <s v="A00899"/>
    <s v="Northwest"/>
    <s v="Cartier"/>
    <x v="4"/>
    <m/>
    <d v="2021-06-07T00:00:00"/>
    <m/>
    <n v="2"/>
    <n v="140"/>
    <m/>
    <m/>
    <m/>
    <n v="346.24"/>
    <n v="346.24"/>
    <s v="C.O.D."/>
  </r>
  <r>
    <s v="A00900"/>
    <s v="North"/>
    <s v="Ling"/>
    <x v="2"/>
    <m/>
    <d v="2021-06-08T00:00:00"/>
    <d v="2021-06-14T00:00:00"/>
    <n v="2"/>
    <n v="140"/>
    <m/>
    <m/>
    <n v="0.25"/>
    <n v="146.76"/>
    <n v="146.76"/>
    <s v="C.O.D."/>
  </r>
  <r>
    <s v="A00901"/>
    <s v="Central"/>
    <s v="Cartier"/>
    <x v="1"/>
    <m/>
    <d v="2021-06-08T00:00:00"/>
    <d v="2021-06-16T00:00:00"/>
    <n v="1"/>
    <n v="80"/>
    <m/>
    <m/>
    <n v="0.5"/>
    <n v="120"/>
    <n v="120"/>
    <s v="C.O.D."/>
  </r>
  <r>
    <s v="A00902"/>
    <s v="Northwest"/>
    <s v="Cartier"/>
    <x v="0"/>
    <m/>
    <d v="2021-06-08T00:00:00"/>
    <d v="2021-06-17T00:00:00"/>
    <n v="1"/>
    <n v="80"/>
    <m/>
    <m/>
    <n v="0.5"/>
    <n v="45.88"/>
    <n v="45.88"/>
    <s v="P.O."/>
  </r>
  <r>
    <s v="A00903"/>
    <s v="South"/>
    <s v="Lopez"/>
    <x v="4"/>
    <m/>
    <d v="2021-06-08T00:00:00"/>
    <d v="2021-06-22T00:00:00"/>
    <n v="1"/>
    <n v="80"/>
    <m/>
    <m/>
    <n v="1.25"/>
    <n v="30.42"/>
    <n v="30.42"/>
    <s v="Account"/>
  </r>
  <r>
    <s v="A00904"/>
    <s v="South"/>
    <s v="Lopez"/>
    <x v="2"/>
    <m/>
    <d v="2021-06-08T00:00:00"/>
    <d v="2021-06-22T00:00:00"/>
    <n v="1"/>
    <n v="80"/>
    <m/>
    <m/>
    <n v="0.25"/>
    <n v="30"/>
    <n v="30"/>
    <s v="Account"/>
  </r>
  <r>
    <s v="A00905"/>
    <s v="North"/>
    <s v="Ling"/>
    <x v="2"/>
    <m/>
    <d v="2021-06-08T00:00:00"/>
    <d v="2021-06-22T00:00:00"/>
    <n v="1"/>
    <n v="80"/>
    <m/>
    <m/>
    <n v="0.25"/>
    <n v="90.63"/>
    <n v="90.63"/>
    <s v="C.O.D."/>
  </r>
  <r>
    <s v="A00906"/>
    <s v="North"/>
    <s v="Ling"/>
    <x v="0"/>
    <m/>
    <d v="2021-06-08T00:00:00"/>
    <d v="2021-07-07T00:00:00"/>
    <n v="2"/>
    <n v="140"/>
    <m/>
    <m/>
    <n v="0.25"/>
    <n v="120"/>
    <n v="120"/>
    <s v="C.O.D."/>
  </r>
  <r>
    <s v="A00907"/>
    <s v="Southeast"/>
    <s v="Khan"/>
    <x v="0"/>
    <s v="Yes"/>
    <d v="2021-06-08T00:00:00"/>
    <d v="2021-07-12T00:00:00"/>
    <n v="1"/>
    <n v="80"/>
    <m/>
    <m/>
    <n v="0.75"/>
    <n v="8.92"/>
    <n v="8.92"/>
    <s v="Account"/>
  </r>
  <r>
    <s v="A00908"/>
    <s v="South"/>
    <s v="Burton"/>
    <x v="3"/>
    <m/>
    <d v="2021-06-08T00:00:00"/>
    <d v="2021-07-12T00:00:00"/>
    <n v="2"/>
    <n v="140"/>
    <m/>
    <m/>
    <n v="1.25"/>
    <n v="244.72"/>
    <n v="244.72"/>
    <s v="Account"/>
  </r>
  <r>
    <s v="A00909"/>
    <s v="Northwest"/>
    <s v="Cartier"/>
    <x v="0"/>
    <m/>
    <d v="2021-06-08T00:00:00"/>
    <m/>
    <n v="2"/>
    <n v="140"/>
    <m/>
    <m/>
    <m/>
    <n v="150"/>
    <n v="150"/>
    <s v="Account"/>
  </r>
  <r>
    <s v="A00910"/>
    <s v="Southeast"/>
    <s v="Cartier"/>
    <x v="0"/>
    <m/>
    <d v="2021-06-09T00:00:00"/>
    <d v="2021-06-18T00:00:00"/>
    <n v="2"/>
    <n v="140"/>
    <m/>
    <m/>
    <n v="0.25"/>
    <n v="52.17"/>
    <n v="52.17"/>
    <s v="Account"/>
  </r>
  <r>
    <s v="A00911"/>
    <s v="North"/>
    <s v="Ling"/>
    <x v="2"/>
    <m/>
    <d v="2021-06-09T00:00:00"/>
    <d v="2021-07-01T00:00:00"/>
    <n v="1"/>
    <n v="80"/>
    <m/>
    <m/>
    <n v="0.25"/>
    <n v="41.71"/>
    <n v="41.71"/>
    <s v="Account"/>
  </r>
  <r>
    <s v="A00912"/>
    <s v="North"/>
    <s v="Burton"/>
    <x v="3"/>
    <m/>
    <d v="2021-06-10T00:00:00"/>
    <d v="2021-06-12T00:00:00"/>
    <n v="1"/>
    <n v="80"/>
    <m/>
    <m/>
    <n v="1"/>
    <n v="1800.24"/>
    <n v="1800.24"/>
    <s v="C.O.D."/>
  </r>
  <r>
    <s v="A00913"/>
    <s v="Central"/>
    <s v="Khan"/>
    <x v="0"/>
    <m/>
    <d v="2021-06-10T00:00:00"/>
    <d v="2021-06-21T00:00:00"/>
    <n v="1"/>
    <n v="80"/>
    <m/>
    <m/>
    <n v="0.5"/>
    <n v="144"/>
    <n v="144"/>
    <s v="C.O.D."/>
  </r>
  <r>
    <s v="A00914"/>
    <s v="West"/>
    <s v="Khan"/>
    <x v="0"/>
    <s v="Yes"/>
    <d v="2021-06-10T00:00:00"/>
    <d v="2021-06-21T00:00:00"/>
    <n v="1"/>
    <n v="80"/>
    <m/>
    <m/>
    <n v="0.5"/>
    <n v="39.950000000000003"/>
    <n v="39.950000000000003"/>
    <s v="Account"/>
  </r>
  <r>
    <s v="A00915"/>
    <s v="North"/>
    <s v="Ling"/>
    <x v="1"/>
    <m/>
    <d v="2021-06-10T00:00:00"/>
    <d v="2021-06-26T00:00:00"/>
    <n v="2"/>
    <n v="140"/>
    <m/>
    <m/>
    <n v="0.5"/>
    <n v="180"/>
    <n v="180"/>
    <s v="Account"/>
  </r>
  <r>
    <s v="A00916"/>
    <s v="South"/>
    <s v="Khan"/>
    <x v="0"/>
    <m/>
    <d v="2021-06-10T00:00:00"/>
    <d v="2021-06-23T00:00:00"/>
    <n v="1"/>
    <n v="80"/>
    <m/>
    <m/>
    <n v="0.25"/>
    <n v="150.36000000000001"/>
    <n v="150.36000000000001"/>
    <s v="C.O.D."/>
  </r>
  <r>
    <s v="A00917"/>
    <s v="South"/>
    <s v="Lopez"/>
    <x v="2"/>
    <s v="Yes"/>
    <d v="2021-06-10T00:00:00"/>
    <d v="2021-07-09T00:00:00"/>
    <n v="1"/>
    <n v="80"/>
    <s v="Yes"/>
    <s v="Yes"/>
    <n v="0.25"/>
    <n v="110.11"/>
    <n v="0"/>
    <s v="Warranty"/>
  </r>
  <r>
    <s v="A00918"/>
    <s v="North"/>
    <s v="Ling"/>
    <x v="2"/>
    <m/>
    <d v="2021-06-10T00:00:00"/>
    <d v="2021-07-15T00:00:00"/>
    <n v="1"/>
    <n v="80"/>
    <m/>
    <m/>
    <n v="0.25"/>
    <n v="120"/>
    <n v="120"/>
    <s v="Account"/>
  </r>
  <r>
    <s v="A00919"/>
    <s v="North"/>
    <s v="Ling"/>
    <x v="1"/>
    <m/>
    <d v="2021-06-10T00:00:00"/>
    <d v="2021-07-12T00:00:00"/>
    <n v="2"/>
    <n v="140"/>
    <m/>
    <m/>
    <n v="0.5"/>
    <n v="272.5"/>
    <n v="272.5"/>
    <s v="Account"/>
  </r>
  <r>
    <s v="A00920"/>
    <s v="West"/>
    <s v="Khan"/>
    <x v="0"/>
    <m/>
    <d v="2021-06-10T00:00:00"/>
    <d v="2021-07-14T00:00:00"/>
    <n v="1"/>
    <n v="80"/>
    <m/>
    <m/>
    <n v="0.25"/>
    <n v="34.5"/>
    <n v="34.5"/>
    <s v="P.O."/>
  </r>
  <r>
    <s v="A00921"/>
    <s v="Central"/>
    <s v="Khan"/>
    <x v="3"/>
    <m/>
    <d v="2021-06-10T00:00:00"/>
    <d v="2021-07-15T00:00:00"/>
    <n v="2"/>
    <n v="140"/>
    <m/>
    <m/>
    <n v="3"/>
    <n v="44.06"/>
    <n v="44.06"/>
    <s v="C.O.D."/>
  </r>
  <r>
    <s v="A00922"/>
    <s v="Northwest"/>
    <s v="Cartier"/>
    <x v="3"/>
    <m/>
    <d v="2021-06-10T00:00:00"/>
    <m/>
    <n v="2"/>
    <n v="140"/>
    <m/>
    <m/>
    <m/>
    <n v="67.84"/>
    <n v="67.84"/>
    <s v="P.O."/>
  </r>
  <r>
    <s v="A00923"/>
    <s v="Central"/>
    <s v="Khan"/>
    <x v="0"/>
    <m/>
    <d v="2021-06-10T00:00:00"/>
    <m/>
    <n v="2"/>
    <n v="140"/>
    <m/>
    <m/>
    <m/>
    <n v="165.87"/>
    <n v="165.87"/>
    <s v="C.O.D."/>
  </r>
  <r>
    <s v="A00924"/>
    <s v="East"/>
    <s v="Ling"/>
    <x v="1"/>
    <m/>
    <d v="2021-06-10T00:00:00"/>
    <m/>
    <n v="2"/>
    <n v="140"/>
    <m/>
    <m/>
    <m/>
    <n v="42.66"/>
    <n v="42.66"/>
    <s v="Credit"/>
  </r>
  <r>
    <s v="A00925"/>
    <s v="Southeast"/>
    <s v="Burton"/>
    <x v="1"/>
    <m/>
    <d v="2021-06-10T00:00:00"/>
    <m/>
    <n v="1"/>
    <n v="80"/>
    <m/>
    <m/>
    <m/>
    <n v="101.9"/>
    <n v="101.9"/>
    <s v="Account"/>
  </r>
  <r>
    <s v="A00926"/>
    <s v="Southwest"/>
    <s v="Burton"/>
    <x v="3"/>
    <m/>
    <d v="2021-06-10T00:00:00"/>
    <m/>
    <n v="2"/>
    <n v="140"/>
    <m/>
    <m/>
    <m/>
    <n v="222.54"/>
    <n v="222.54"/>
    <s v="C.O.D."/>
  </r>
  <r>
    <s v="A00927"/>
    <s v="Southeast"/>
    <s v="Burton"/>
    <x v="1"/>
    <m/>
    <d v="2021-06-11T00:00:00"/>
    <d v="2021-07-16T00:00:00"/>
    <n v="1"/>
    <n v="80"/>
    <s v="Yes"/>
    <s v="Yes"/>
    <n v="0.5"/>
    <n v="344.77"/>
    <n v="0"/>
    <s v="Warranty"/>
  </r>
  <r>
    <s v="A00928"/>
    <s v="North"/>
    <s v="Ling"/>
    <x v="2"/>
    <m/>
    <d v="2021-06-12T00:00:00"/>
    <d v="2021-06-29T00:00:00"/>
    <n v="1"/>
    <n v="80"/>
    <m/>
    <m/>
    <n v="0.25"/>
    <n v="22"/>
    <n v="22"/>
    <s v="Account"/>
  </r>
  <r>
    <s v="A00929"/>
    <s v="Central"/>
    <s v="Cartier"/>
    <x v="1"/>
    <m/>
    <d v="2021-06-14T00:00:00"/>
    <d v="2021-06-23T00:00:00"/>
    <n v="1"/>
    <n v="80"/>
    <m/>
    <m/>
    <n v="0.5"/>
    <n v="120"/>
    <n v="120"/>
    <s v="Account"/>
  </r>
  <r>
    <s v="A00930"/>
    <s v="Central"/>
    <s v="Khan"/>
    <x v="1"/>
    <s v="Yes"/>
    <d v="2021-06-14T00:00:00"/>
    <d v="2021-06-24T00:00:00"/>
    <n v="1"/>
    <n v="80"/>
    <s v="Yes"/>
    <s v="Yes"/>
    <n v="0.5"/>
    <n v="204.28"/>
    <n v="0"/>
    <s v="Warranty"/>
  </r>
  <r>
    <s v="A00931"/>
    <s v="West"/>
    <s v="Burton"/>
    <x v="1"/>
    <m/>
    <d v="2021-06-14T00:00:00"/>
    <d v="2021-07-07T00:00:00"/>
    <n v="2"/>
    <n v="140"/>
    <m/>
    <s v="Yes"/>
    <n v="5"/>
    <n v="2048.56"/>
    <n v="0"/>
    <s v="C.O.D."/>
  </r>
  <r>
    <s v="A00932"/>
    <s v="Southeast"/>
    <s v="Khan"/>
    <x v="2"/>
    <m/>
    <d v="2021-06-14T00:00:00"/>
    <d v="2021-07-22T00:00:00"/>
    <n v="1"/>
    <n v="80"/>
    <m/>
    <m/>
    <n v="0.25"/>
    <n v="8.5500000000000007"/>
    <n v="8.5500000000000007"/>
    <s v="C.O.D."/>
  </r>
  <r>
    <s v="A00933"/>
    <s v="Central"/>
    <s v="Cartier"/>
    <x v="0"/>
    <m/>
    <d v="2021-06-14T00:00:00"/>
    <d v="2021-07-22T00:00:00"/>
    <n v="1"/>
    <n v="80"/>
    <m/>
    <m/>
    <n v="0.5"/>
    <n v="120.54"/>
    <n v="120.54"/>
    <s v="C.O.D."/>
  </r>
  <r>
    <s v="A00934"/>
    <s v="Northwest"/>
    <s v="Cartier"/>
    <x v="1"/>
    <m/>
    <d v="2021-06-14T00:00:00"/>
    <m/>
    <n v="2"/>
    <n v="140"/>
    <m/>
    <m/>
    <m/>
    <n v="52.35"/>
    <n v="52.35"/>
    <s v="P.O."/>
  </r>
  <r>
    <s v="A00935"/>
    <s v="Central"/>
    <s v="Khan"/>
    <x v="4"/>
    <m/>
    <d v="2021-06-14T00:00:00"/>
    <m/>
    <n v="2"/>
    <n v="140"/>
    <m/>
    <m/>
    <m/>
    <n v="406.71"/>
    <n v="406.71"/>
    <s v="C.O.D."/>
  </r>
  <r>
    <s v="A00936"/>
    <s v="South"/>
    <s v="Lopez"/>
    <x v="2"/>
    <m/>
    <d v="2021-06-15T00:00:00"/>
    <d v="2021-07-09T00:00:00"/>
    <n v="1"/>
    <n v="80"/>
    <m/>
    <m/>
    <n v="0.25"/>
    <n v="70.53"/>
    <n v="70.53"/>
    <s v="Account"/>
  </r>
  <r>
    <s v="A00937"/>
    <s v="Northeast"/>
    <s v="Ling"/>
    <x v="0"/>
    <m/>
    <d v="2021-06-15T00:00:00"/>
    <d v="2021-07-12T00:00:00"/>
    <n v="2"/>
    <n v="140"/>
    <m/>
    <m/>
    <n v="0.25"/>
    <n v="14.4"/>
    <n v="14.4"/>
    <s v="Account"/>
  </r>
  <r>
    <s v="A00938"/>
    <s v="Southeast"/>
    <s v="Burton"/>
    <x v="0"/>
    <m/>
    <d v="2021-06-15T00:00:00"/>
    <d v="2021-07-14T00:00:00"/>
    <n v="1"/>
    <n v="80"/>
    <m/>
    <m/>
    <n v="0.25"/>
    <n v="144"/>
    <n v="144"/>
    <s v="P.O."/>
  </r>
  <r>
    <s v="A00939"/>
    <s v="North"/>
    <s v="Ling"/>
    <x v="0"/>
    <m/>
    <d v="2021-06-15T00:00:00"/>
    <d v="2021-07-19T00:00:00"/>
    <n v="1"/>
    <n v="80"/>
    <m/>
    <m/>
    <n v="0.5"/>
    <n v="5.4"/>
    <n v="5.4"/>
    <s v="C.O.D."/>
  </r>
  <r>
    <s v="A00940"/>
    <s v="West"/>
    <s v="Lopez"/>
    <x v="0"/>
    <m/>
    <d v="2021-06-16T00:00:00"/>
    <d v="2021-06-24T00:00:00"/>
    <n v="1"/>
    <n v="80"/>
    <m/>
    <m/>
    <n v="0.25"/>
    <n v="23.15"/>
    <n v="23.15"/>
    <s v="P.O."/>
  </r>
  <r>
    <s v="A00941"/>
    <s v="Central"/>
    <s v="Khan"/>
    <x v="1"/>
    <m/>
    <d v="2021-06-16T00:00:00"/>
    <d v="2021-06-24T00:00:00"/>
    <n v="1"/>
    <n v="80"/>
    <m/>
    <s v="Yes"/>
    <n v="0.5"/>
    <n v="25.07"/>
    <n v="0"/>
    <s v="C.O.D."/>
  </r>
  <r>
    <s v="A00942"/>
    <s v="Southeast"/>
    <s v="Burton"/>
    <x v="0"/>
    <m/>
    <d v="2021-06-16T00:00:00"/>
    <d v="2021-07-15T00:00:00"/>
    <n v="1"/>
    <n v="80"/>
    <m/>
    <m/>
    <n v="0.5"/>
    <n v="175.22"/>
    <n v="175.22"/>
    <s v="C.O.D."/>
  </r>
  <r>
    <s v="A00943"/>
    <s v="Northwest"/>
    <s v="Khan"/>
    <x v="3"/>
    <m/>
    <d v="2021-06-16T00:00:00"/>
    <d v="2021-07-21T00:00:00"/>
    <n v="2"/>
    <n v="140"/>
    <m/>
    <m/>
    <n v="3.5"/>
    <n v="23"/>
    <n v="23"/>
    <s v="Account"/>
  </r>
  <r>
    <s v="A00944"/>
    <s v="West"/>
    <s v="Khan"/>
    <x v="0"/>
    <m/>
    <d v="2021-06-16T00:00:00"/>
    <m/>
    <n v="2"/>
    <n v="140"/>
    <m/>
    <m/>
    <m/>
    <n v="30"/>
    <n v="30"/>
    <s v="C.O.D."/>
  </r>
  <r>
    <s v="A00945"/>
    <s v="Central"/>
    <s v="Cartier"/>
    <x v="2"/>
    <m/>
    <d v="2021-06-16T00:00:00"/>
    <m/>
    <n v="1"/>
    <n v="80"/>
    <m/>
    <m/>
    <m/>
    <n v="161.08000000000001"/>
    <n v="161.08000000000001"/>
    <s v="Account"/>
  </r>
  <r>
    <s v="A00946"/>
    <s v="Central"/>
    <s v="Khan"/>
    <x v="2"/>
    <m/>
    <d v="2021-06-16T00:00:00"/>
    <m/>
    <n v="1"/>
    <n v="80"/>
    <m/>
    <m/>
    <m/>
    <n v="59.81"/>
    <n v="59.81"/>
    <s v="C.O.D."/>
  </r>
  <r>
    <s v="A00947"/>
    <s v="West"/>
    <s v="Khan"/>
    <x v="0"/>
    <m/>
    <d v="2021-06-16T00:00:00"/>
    <m/>
    <n v="1"/>
    <n v="80"/>
    <m/>
    <m/>
    <m/>
    <n v="19.2"/>
    <n v="19.2"/>
    <s v="C.O.D."/>
  </r>
  <r>
    <s v="A00948"/>
    <s v="North"/>
    <s v="Ling"/>
    <x v="2"/>
    <s v="Yes"/>
    <d v="2021-06-16T00:00:00"/>
    <m/>
    <n v="1"/>
    <n v="80"/>
    <m/>
    <m/>
    <m/>
    <n v="50.79"/>
    <n v="50.79"/>
    <s v="Account"/>
  </r>
  <r>
    <s v="A00949"/>
    <s v="North"/>
    <s v="Ling"/>
    <x v="0"/>
    <m/>
    <d v="2021-06-17T00:00:00"/>
    <d v="2021-06-30T00:00:00"/>
    <n v="2"/>
    <n v="140"/>
    <m/>
    <m/>
    <n v="1.25"/>
    <n v="122.81"/>
    <n v="122.81"/>
    <s v="C.O.D."/>
  </r>
  <r>
    <s v="A00950"/>
    <s v="West"/>
    <s v="Cartier"/>
    <x v="0"/>
    <m/>
    <d v="2021-06-17T00:00:00"/>
    <d v="2021-07-06T00:00:00"/>
    <n v="1"/>
    <n v="80"/>
    <m/>
    <m/>
    <n v="0.25"/>
    <n v="54.82"/>
    <n v="54.82"/>
    <s v="Account"/>
  </r>
  <r>
    <s v="A00951"/>
    <s v="Central"/>
    <s v="Cartier"/>
    <x v="1"/>
    <m/>
    <d v="2021-06-17T00:00:00"/>
    <d v="2021-07-22T00:00:00"/>
    <n v="2"/>
    <n v="140"/>
    <m/>
    <m/>
    <n v="2.5"/>
    <n v="86.42"/>
    <n v="86.42"/>
    <s v="C.O.D."/>
  </r>
  <r>
    <s v="A00952"/>
    <s v="Northeast"/>
    <s v="Ling"/>
    <x v="0"/>
    <m/>
    <d v="2021-06-17T00:00:00"/>
    <m/>
    <n v="2"/>
    <n v="140"/>
    <m/>
    <m/>
    <m/>
    <n v="100.6"/>
    <n v="100.6"/>
    <s v="C.O.D."/>
  </r>
  <r>
    <s v="A00953"/>
    <s v="North"/>
    <s v="Ling"/>
    <x v="2"/>
    <m/>
    <d v="2021-06-17T00:00:00"/>
    <m/>
    <n v="1"/>
    <n v="80"/>
    <m/>
    <m/>
    <m/>
    <n v="17.170000000000002"/>
    <n v="17.170000000000002"/>
    <s v="Account"/>
  </r>
  <r>
    <s v="A00954"/>
    <s v="West"/>
    <s v="Burton"/>
    <x v="0"/>
    <m/>
    <d v="2021-06-17T00:00:00"/>
    <m/>
    <n v="1"/>
    <n v="80"/>
    <m/>
    <m/>
    <m/>
    <n v="10.31"/>
    <n v="10.31"/>
    <s v="P.O."/>
  </r>
  <r>
    <s v="A00955"/>
    <s v="North"/>
    <s v="Ling"/>
    <x v="0"/>
    <m/>
    <d v="2021-06-17T00:00:00"/>
    <m/>
    <n v="2"/>
    <n v="140"/>
    <m/>
    <m/>
    <m/>
    <n v="18.63"/>
    <n v="18.63"/>
    <s v="Account"/>
  </r>
  <r>
    <s v="A00956"/>
    <s v="North"/>
    <s v="Ling"/>
    <x v="0"/>
    <m/>
    <d v="2021-06-17T00:00:00"/>
    <m/>
    <n v="2"/>
    <n v="140"/>
    <m/>
    <m/>
    <m/>
    <n v="32"/>
    <n v="32"/>
    <s v="Account"/>
  </r>
  <r>
    <s v="A00957"/>
    <s v="North"/>
    <s v="Ling"/>
    <x v="2"/>
    <m/>
    <d v="2021-06-17T00:00:00"/>
    <m/>
    <n v="1"/>
    <n v="80"/>
    <m/>
    <m/>
    <m/>
    <n v="14.13"/>
    <n v="14.13"/>
    <s v="P.O."/>
  </r>
  <r>
    <s v="A00958"/>
    <s v="North"/>
    <s v="Ling"/>
    <x v="3"/>
    <m/>
    <d v="2021-06-17T00:00:00"/>
    <m/>
    <n v="1"/>
    <n v="80"/>
    <m/>
    <m/>
    <m/>
    <n v="322"/>
    <n v="322"/>
    <s v="Account"/>
  </r>
  <r>
    <s v="A00959"/>
    <s v="Northeast"/>
    <s v="Ling"/>
    <x v="0"/>
    <m/>
    <d v="2021-06-17T00:00:00"/>
    <m/>
    <n v="2"/>
    <n v="140"/>
    <m/>
    <m/>
    <m/>
    <n v="50.6"/>
    <n v="50.6"/>
    <s v="C.O.D."/>
  </r>
  <r>
    <s v="A00960"/>
    <s v="Southwest"/>
    <s v="Burton"/>
    <x v="0"/>
    <m/>
    <d v="2021-06-18T00:00:00"/>
    <d v="2021-07-12T00:00:00"/>
    <n v="2"/>
    <n v="140"/>
    <m/>
    <m/>
    <n v="2"/>
    <n v="134.5"/>
    <n v="134.5"/>
    <s v="C.O.D."/>
  </r>
  <r>
    <s v="A00961"/>
    <s v="Southeast"/>
    <s v="Cartier"/>
    <x v="1"/>
    <m/>
    <d v="2021-06-19T00:00:00"/>
    <d v="2021-07-03T00:00:00"/>
    <n v="1"/>
    <n v="80"/>
    <m/>
    <m/>
    <n v="0.5"/>
    <n v="78.33"/>
    <n v="78.33"/>
    <s v="C.O.D."/>
  </r>
  <r>
    <s v="A00962"/>
    <s v="Northwest"/>
    <s v="Khan"/>
    <x v="4"/>
    <m/>
    <d v="2021-06-21T00:00:00"/>
    <d v="2021-06-30T00:00:00"/>
    <n v="1"/>
    <n v="80"/>
    <m/>
    <m/>
    <n v="1.5"/>
    <n v="202.8"/>
    <n v="202.8"/>
    <s v="Account"/>
  </r>
  <r>
    <s v="A00963"/>
    <s v="Central"/>
    <s v="Burton"/>
    <x v="1"/>
    <m/>
    <d v="2021-06-21T00:00:00"/>
    <d v="2021-07-09T00:00:00"/>
    <n v="1"/>
    <n v="80"/>
    <m/>
    <m/>
    <n v="0.5"/>
    <n v="67.900000000000006"/>
    <n v="67.900000000000006"/>
    <s v="C.O.D."/>
  </r>
  <r>
    <s v="A00964"/>
    <s v="Northeast"/>
    <s v="Ling"/>
    <x v="0"/>
    <m/>
    <d v="2021-06-21T00:00:00"/>
    <d v="2021-07-12T00:00:00"/>
    <n v="2"/>
    <n v="140"/>
    <m/>
    <m/>
    <n v="1"/>
    <n v="144"/>
    <n v="144"/>
    <s v="C.O.D."/>
  </r>
  <r>
    <s v="A00965"/>
    <s v="South"/>
    <s v="Burton"/>
    <x v="2"/>
    <m/>
    <d v="2021-06-21T00:00:00"/>
    <d v="2021-07-13T00:00:00"/>
    <n v="2"/>
    <n v="140"/>
    <m/>
    <m/>
    <n v="0.25"/>
    <n v="178.36"/>
    <n v="178.36"/>
    <s v="Account"/>
  </r>
  <r>
    <s v="A00966"/>
    <s v="East"/>
    <s v="Ling"/>
    <x v="2"/>
    <m/>
    <d v="2021-06-21T00:00:00"/>
    <d v="2021-07-14T00:00:00"/>
    <n v="1"/>
    <n v="80"/>
    <m/>
    <m/>
    <n v="0.25"/>
    <n v="7.31"/>
    <n v="7.31"/>
    <s v="P.O."/>
  </r>
  <r>
    <s v="A00967"/>
    <s v="East"/>
    <s v="Ling"/>
    <x v="0"/>
    <m/>
    <d v="2021-06-21T00:00:00"/>
    <m/>
    <n v="2"/>
    <n v="140"/>
    <m/>
    <m/>
    <m/>
    <n v="120"/>
    <n v="120"/>
    <s v="Account"/>
  </r>
  <r>
    <s v="A00968"/>
    <s v="Northwest"/>
    <s v="Cartier"/>
    <x v="0"/>
    <m/>
    <d v="2021-06-21T00:00:00"/>
    <m/>
    <n v="1"/>
    <n v="80"/>
    <m/>
    <m/>
    <m/>
    <n v="193.84"/>
    <n v="193.84"/>
    <s v="C.O.D."/>
  </r>
  <r>
    <s v="A00969"/>
    <s v="Northwest"/>
    <s v="Cartier"/>
    <x v="0"/>
    <m/>
    <d v="2021-06-21T00:00:00"/>
    <m/>
    <n v="1"/>
    <n v="80"/>
    <m/>
    <m/>
    <m/>
    <n v="901.5"/>
    <n v="901.5"/>
    <s v="P.O."/>
  </r>
  <r>
    <s v="A00970"/>
    <s v="Central"/>
    <s v="Cartier"/>
    <x v="2"/>
    <m/>
    <d v="2021-06-21T00:00:00"/>
    <m/>
    <n v="1"/>
    <n v="80"/>
    <m/>
    <m/>
    <m/>
    <n v="64.34"/>
    <n v="64.34"/>
    <s v="Account"/>
  </r>
  <r>
    <s v="A00971"/>
    <s v="Central"/>
    <s v="Cartier"/>
    <x v="2"/>
    <m/>
    <d v="2021-06-21T00:00:00"/>
    <m/>
    <n v="1"/>
    <n v="80"/>
    <m/>
    <m/>
    <m/>
    <n v="64.34"/>
    <n v="64.34"/>
    <s v="Account"/>
  </r>
  <r>
    <s v="A00972"/>
    <s v="Central"/>
    <s v="Burton"/>
    <x v="0"/>
    <m/>
    <d v="2021-06-21T00:00:00"/>
    <m/>
    <n v="2"/>
    <n v="140"/>
    <m/>
    <m/>
    <m/>
    <n v="282"/>
    <n v="282"/>
    <s v="C.O.D."/>
  </r>
  <r>
    <s v="A00973"/>
    <s v="West"/>
    <s v="Khan"/>
    <x v="2"/>
    <m/>
    <d v="2021-06-22T00:00:00"/>
    <d v="2021-07-16T00:00:00"/>
    <n v="1"/>
    <n v="80"/>
    <m/>
    <m/>
    <n v="0.25"/>
    <n v="21.33"/>
    <n v="21.33"/>
    <s v="Account"/>
  </r>
  <r>
    <s v="A00974"/>
    <s v="North"/>
    <s v="Ling"/>
    <x v="0"/>
    <m/>
    <d v="2021-06-22T00:00:00"/>
    <d v="2021-07-19T00:00:00"/>
    <n v="2"/>
    <n v="140"/>
    <m/>
    <m/>
    <n v="0.25"/>
    <n v="55.89"/>
    <n v="55.89"/>
    <s v="Account"/>
  </r>
  <r>
    <s v="A00975"/>
    <s v="Northwest"/>
    <s v="Khan"/>
    <x v="1"/>
    <m/>
    <d v="2021-06-22T00:00:00"/>
    <d v="2021-07-21T00:00:00"/>
    <n v="2"/>
    <n v="140"/>
    <m/>
    <m/>
    <n v="0.5"/>
    <n v="227.13"/>
    <n v="227.13"/>
    <s v="Account"/>
  </r>
  <r>
    <s v="A00976"/>
    <s v="Northwest"/>
    <s v="Cartier"/>
    <x v="1"/>
    <m/>
    <d v="2021-06-22T00:00:00"/>
    <m/>
    <n v="2"/>
    <n v="140"/>
    <s v="Yes"/>
    <s v="Yes"/>
    <m/>
    <n v="593.44000000000005"/>
    <n v="0"/>
    <s v="Warranty"/>
  </r>
  <r>
    <s v="A00977"/>
    <s v="Central"/>
    <s v="Burton"/>
    <x v="1"/>
    <m/>
    <d v="2021-06-22T00:00:00"/>
    <m/>
    <n v="1"/>
    <n v="80"/>
    <m/>
    <m/>
    <m/>
    <n v="65.5"/>
    <n v="65.5"/>
    <s v="Account"/>
  </r>
  <r>
    <s v="A00978"/>
    <s v="East"/>
    <s v="Ling"/>
    <x v="1"/>
    <m/>
    <d v="2021-06-22T00:00:00"/>
    <m/>
    <n v="2"/>
    <n v="140"/>
    <m/>
    <m/>
    <m/>
    <n v="1137.74"/>
    <n v="1137.74"/>
    <s v="Account"/>
  </r>
  <r>
    <s v="A00979"/>
    <s v="Central"/>
    <s v="Cartier"/>
    <x v="3"/>
    <m/>
    <d v="2021-06-22T00:00:00"/>
    <m/>
    <n v="1"/>
    <n v="80"/>
    <m/>
    <m/>
    <m/>
    <n v="273"/>
    <n v="273"/>
    <s v="C.O.D."/>
  </r>
  <r>
    <s v="A00980"/>
    <s v="South"/>
    <s v="Lopez"/>
    <x v="2"/>
    <m/>
    <d v="2021-06-23T00:00:00"/>
    <d v="2021-06-25T00:00:00"/>
    <n v="1"/>
    <n v="80"/>
    <m/>
    <m/>
    <n v="0.25"/>
    <n v="270.45"/>
    <n v="270.45"/>
    <s v="Account"/>
  </r>
  <r>
    <s v="A00981"/>
    <s v="Central"/>
    <s v="Khan"/>
    <x v="0"/>
    <m/>
    <d v="2021-06-23T00:00:00"/>
    <d v="2021-07-03T00:00:00"/>
    <n v="1"/>
    <n v="80"/>
    <m/>
    <m/>
    <n v="1"/>
    <n v="180"/>
    <n v="180"/>
    <s v="P.O."/>
  </r>
  <r>
    <s v="A00982"/>
    <s v="South"/>
    <s v="Lopez"/>
    <x v="3"/>
    <m/>
    <d v="2021-06-23T00:00:00"/>
    <d v="2021-07-13T00:00:00"/>
    <n v="1"/>
    <n v="80"/>
    <m/>
    <m/>
    <n v="1"/>
    <n v="188.95"/>
    <n v="188.95"/>
    <s v="Account"/>
  </r>
  <r>
    <s v="A00983"/>
    <s v="Northeast"/>
    <s v="Ling"/>
    <x v="2"/>
    <m/>
    <d v="2021-06-23T00:00:00"/>
    <d v="2021-07-21T00:00:00"/>
    <n v="1"/>
    <n v="80"/>
    <m/>
    <m/>
    <n v="0.25"/>
    <n v="37.58"/>
    <n v="37.58"/>
    <s v="Account"/>
  </r>
  <r>
    <s v="A00984"/>
    <s v="Northwest"/>
    <s v="Cartier"/>
    <x v="1"/>
    <m/>
    <d v="2021-06-23T00:00:00"/>
    <d v="2021-07-19T00:00:00"/>
    <n v="1"/>
    <n v="80"/>
    <m/>
    <m/>
    <n v="0.5"/>
    <n v="20"/>
    <n v="20"/>
    <s v="Account"/>
  </r>
  <r>
    <s v="A00985"/>
    <s v="South"/>
    <s v="Burton"/>
    <x v="2"/>
    <m/>
    <d v="2021-06-23T00:00:00"/>
    <d v="2021-07-19T00:00:00"/>
    <n v="1"/>
    <n v="80"/>
    <m/>
    <m/>
    <n v="0.25"/>
    <n v="78.28"/>
    <n v="78.28"/>
    <s v="C.O.D."/>
  </r>
  <r>
    <s v="A00986"/>
    <s v="South"/>
    <s v="Ling"/>
    <x v="2"/>
    <m/>
    <d v="2021-06-23T00:00:00"/>
    <d v="2021-07-22T00:00:00"/>
    <n v="1"/>
    <n v="80"/>
    <m/>
    <m/>
    <n v="0.25"/>
    <n v="37.29"/>
    <n v="37.29"/>
    <s v="Account"/>
  </r>
  <r>
    <s v="A00987"/>
    <s v="North"/>
    <s v="Ling"/>
    <x v="2"/>
    <s v="Yes"/>
    <d v="2021-06-23T00:00:00"/>
    <m/>
    <n v="1"/>
    <n v="80"/>
    <m/>
    <m/>
    <m/>
    <n v="48.59"/>
    <n v="48.59"/>
    <s v="C.O.D."/>
  </r>
  <r>
    <s v="A00988"/>
    <s v="Central"/>
    <s v="Burton"/>
    <x v="0"/>
    <m/>
    <d v="2021-06-23T00:00:00"/>
    <m/>
    <n v="2"/>
    <n v="140"/>
    <m/>
    <m/>
    <m/>
    <n v="164.4"/>
    <n v="164.4"/>
    <s v="C.O.D."/>
  </r>
  <r>
    <s v="A00989"/>
    <s v="North"/>
    <s v="Ling"/>
    <x v="2"/>
    <m/>
    <d v="2021-06-24T00:00:00"/>
    <d v="2021-07-15T00:00:00"/>
    <n v="2"/>
    <n v="140"/>
    <m/>
    <m/>
    <n v="0.25"/>
    <n v="268.06"/>
    <n v="268.06"/>
    <s v="Account"/>
  </r>
  <r>
    <s v="A00990"/>
    <s v="West"/>
    <s v="Khan"/>
    <x v="2"/>
    <m/>
    <d v="2021-06-24T00:00:00"/>
    <d v="2021-07-23T00:00:00"/>
    <n v="1"/>
    <n v="80"/>
    <m/>
    <m/>
    <n v="0.25"/>
    <n v="19.2"/>
    <n v="19.2"/>
    <s v="P.O."/>
  </r>
  <r>
    <s v="A00991"/>
    <s v="North"/>
    <s v="Ling"/>
    <x v="0"/>
    <m/>
    <d v="2021-06-24T00:00:00"/>
    <d v="2021-07-19T00:00:00"/>
    <n v="2"/>
    <n v="140"/>
    <m/>
    <m/>
    <n v="0.25"/>
    <n v="21.33"/>
    <n v="21.33"/>
    <s v="Account"/>
  </r>
  <r>
    <s v="A00992"/>
    <s v="North"/>
    <s v="Burton"/>
    <x v="1"/>
    <m/>
    <d v="2021-06-24T00:00:00"/>
    <m/>
    <n v="1"/>
    <n v="80"/>
    <m/>
    <m/>
    <m/>
    <n v="7.5"/>
    <n v="7.5"/>
    <s v="C.O.D."/>
  </r>
  <r>
    <s v="A00993"/>
    <s v="North"/>
    <s v="Ling"/>
    <x v="2"/>
    <m/>
    <d v="2021-06-24T00:00:00"/>
    <m/>
    <n v="1"/>
    <n v="80"/>
    <m/>
    <m/>
    <m/>
    <n v="115.19"/>
    <n v="115.19"/>
    <s v="Account"/>
  </r>
  <r>
    <s v="A00994"/>
    <s v="North"/>
    <s v="Ling"/>
    <x v="2"/>
    <m/>
    <d v="2021-06-24T00:00:00"/>
    <m/>
    <n v="1"/>
    <n v="80"/>
    <m/>
    <m/>
    <m/>
    <n v="120"/>
    <n v="120"/>
    <s v="Account"/>
  </r>
  <r>
    <s v="A00995"/>
    <s v="East"/>
    <s v="Ling"/>
    <x v="2"/>
    <m/>
    <d v="2021-06-24T00:00:00"/>
    <m/>
    <n v="1"/>
    <n v="80"/>
    <m/>
    <m/>
    <m/>
    <n v="21"/>
    <n v="21"/>
    <s v="Account"/>
  </r>
  <r>
    <s v="A00996"/>
    <s v="East"/>
    <s v="Ling"/>
    <x v="0"/>
    <m/>
    <d v="2021-06-24T00:00:00"/>
    <m/>
    <n v="1"/>
    <n v="80"/>
    <m/>
    <m/>
    <m/>
    <n v="58.89"/>
    <n v="58.89"/>
    <s v="C.O.D."/>
  </r>
  <r>
    <s v="A00997"/>
    <s v="Central"/>
    <s v="Burton"/>
    <x v="2"/>
    <m/>
    <d v="2021-06-24T00:00:00"/>
    <m/>
    <n v="1"/>
    <n v="80"/>
    <m/>
    <m/>
    <m/>
    <n v="32.67"/>
    <n v="32.67"/>
    <s v="C.O.D."/>
  </r>
  <r>
    <s v="A00998"/>
    <s v="Southeast"/>
    <s v="Burton"/>
    <x v="3"/>
    <m/>
    <d v="2021-06-24T00:00:00"/>
    <m/>
    <n v="2"/>
    <n v="140"/>
    <m/>
    <m/>
    <m/>
    <n v="205.28"/>
    <n v="205.28"/>
    <s v="C.O.D."/>
  </r>
  <r>
    <s v="A00999"/>
    <s v="Central"/>
    <s v="Khan"/>
    <x v="1"/>
    <m/>
    <d v="2021-06-24T00:00:00"/>
    <m/>
    <n v="2"/>
    <n v="140"/>
    <m/>
    <m/>
    <m/>
    <n v="223.65"/>
    <n v="223.65"/>
    <s v="Account"/>
  </r>
  <r>
    <s v="A01000"/>
    <s v="Northwest"/>
    <s v="Khan"/>
    <x v="3"/>
    <m/>
    <d v="2021-06-25T00:00:00"/>
    <d v="2021-07-16T00:00:00"/>
    <n v="1"/>
    <n v="80"/>
    <m/>
    <m/>
    <n v="6.25"/>
    <n v="20"/>
    <n v="20"/>
    <s v="C.O.D."/>
  </r>
  <r>
    <s v="A01001"/>
    <s v="Northwest"/>
    <s v="Khan"/>
    <x v="3"/>
    <m/>
    <d v="2021-06-25T00:00:00"/>
    <m/>
    <n v="1"/>
    <n v="80"/>
    <m/>
    <m/>
    <m/>
    <n v="415.28"/>
    <n v="415.28"/>
    <s v="P.O."/>
  </r>
  <r>
    <s v="A01002"/>
    <s v="Southeast"/>
    <s v="Khan"/>
    <x v="0"/>
    <m/>
    <d v="2021-06-26T00:00:00"/>
    <d v="2021-07-24T00:00:00"/>
    <n v="2"/>
    <n v="140"/>
    <m/>
    <m/>
    <n v="0.25"/>
    <n v="237.21"/>
    <n v="237.21"/>
    <s v="C.O.D."/>
  </r>
  <r>
    <s v="A01003"/>
    <s v="North"/>
    <s v="Ling"/>
    <x v="1"/>
    <m/>
    <d v="2021-06-28T00:00:00"/>
    <d v="2021-07-19T00:00:00"/>
    <n v="2"/>
    <n v="140"/>
    <m/>
    <m/>
    <n v="2.5"/>
    <n v="106.65"/>
    <n v="106.65"/>
    <s v="Account"/>
  </r>
  <r>
    <s v="A01004"/>
    <s v="Central"/>
    <s v="Cartier"/>
    <x v="1"/>
    <s v="Yes"/>
    <d v="2021-06-28T00:00:00"/>
    <m/>
    <n v="2"/>
    <n v="140"/>
    <m/>
    <m/>
    <m/>
    <n v="60"/>
    <n v="60"/>
    <s v="C.O.D."/>
  </r>
  <r>
    <s v="A01005"/>
    <s v="North"/>
    <s v="Ling"/>
    <x v="2"/>
    <m/>
    <d v="2021-06-29T00:00:00"/>
    <d v="2021-07-09T00:00:00"/>
    <n v="1"/>
    <n v="80"/>
    <m/>
    <m/>
    <n v="0.25"/>
    <n v="20.07"/>
    <n v="20.07"/>
    <s v="Account"/>
  </r>
  <r>
    <s v="A01006"/>
    <s v="South"/>
    <s v="Burton"/>
    <x v="1"/>
    <m/>
    <d v="2021-06-29T00:00:00"/>
    <d v="2021-07-15T00:00:00"/>
    <n v="2"/>
    <n v="140"/>
    <m/>
    <m/>
    <n v="0.5"/>
    <n v="215.99"/>
    <n v="215.99"/>
    <s v="Account"/>
  </r>
  <r>
    <s v="A01007"/>
    <s v="West"/>
    <s v="Khan"/>
    <x v="2"/>
    <m/>
    <d v="2021-06-29T00:00:00"/>
    <d v="2021-07-14T00:00:00"/>
    <n v="1"/>
    <n v="80"/>
    <m/>
    <m/>
    <n v="0.25"/>
    <n v="18"/>
    <n v="18"/>
    <s v="C.O.D."/>
  </r>
  <r>
    <s v="A01008"/>
    <s v="North"/>
    <s v="Ling"/>
    <x v="2"/>
    <m/>
    <d v="2021-06-29T00:00:00"/>
    <m/>
    <n v="1"/>
    <n v="80"/>
    <m/>
    <m/>
    <m/>
    <n v="43.01"/>
    <n v="43.01"/>
    <s v="C.O.D."/>
  </r>
  <r>
    <s v="A01009"/>
    <s v="North"/>
    <s v="Ling"/>
    <x v="0"/>
    <m/>
    <d v="2021-06-29T00:00:00"/>
    <m/>
    <n v="1"/>
    <n v="80"/>
    <m/>
    <m/>
    <m/>
    <n v="58.5"/>
    <n v="58.5"/>
    <s v="Account"/>
  </r>
  <r>
    <s v="A01010"/>
    <s v="Southeast"/>
    <s v="Khan"/>
    <x v="1"/>
    <m/>
    <d v="2021-06-29T00:00:00"/>
    <m/>
    <n v="1"/>
    <n v="80"/>
    <m/>
    <m/>
    <m/>
    <n v="146.72"/>
    <n v="146.72"/>
    <s v="C.O.D."/>
  </r>
  <r>
    <s v="A01011"/>
    <s v="Central"/>
    <s v="Cartier"/>
    <x v="4"/>
    <m/>
    <d v="2021-06-29T00:00:00"/>
    <m/>
    <n v="1"/>
    <n v="80"/>
    <m/>
    <m/>
    <m/>
    <n v="60"/>
    <n v="60"/>
    <s v="Account"/>
  </r>
  <r>
    <s v="A01012"/>
    <s v="Southeast"/>
    <s v="Burton"/>
    <x v="0"/>
    <m/>
    <d v="2021-06-29T00:00:00"/>
    <m/>
    <n v="2"/>
    <n v="140"/>
    <m/>
    <m/>
    <m/>
    <n v="180"/>
    <n v="180"/>
    <s v="C.O.D."/>
  </r>
  <r>
    <s v="A01013"/>
    <s v="East"/>
    <s v="Ling"/>
    <x v="4"/>
    <m/>
    <d v="2021-06-29T00:00:00"/>
    <m/>
    <n v="2"/>
    <n v="140"/>
    <m/>
    <m/>
    <m/>
    <n v="165"/>
    <n v="165"/>
    <s v="Account"/>
  </r>
  <r>
    <s v="A01014"/>
    <s v="South"/>
    <s v="Burton"/>
    <x v="4"/>
    <m/>
    <d v="2021-06-30T00:00:00"/>
    <d v="2021-07-12T00:00:00"/>
    <n v="2"/>
    <n v="140"/>
    <m/>
    <m/>
    <n v="1"/>
    <n v="183.54"/>
    <n v="183.54"/>
    <s v="Account"/>
  </r>
  <r>
    <s v="A01015"/>
    <s v="South"/>
    <s v="Burton"/>
    <x v="3"/>
    <m/>
    <d v="2021-06-30T00:00:00"/>
    <d v="2021-07-13T00:00:00"/>
    <n v="2"/>
    <n v="140"/>
    <m/>
    <m/>
    <n v="1.75"/>
    <n v="333.9"/>
    <n v="333.9"/>
    <s v="Account"/>
  </r>
  <r>
    <s v="A01016"/>
    <s v="Northwest"/>
    <s v="Khan"/>
    <x v="0"/>
    <s v="Yes"/>
    <d v="2021-06-30T00:00:00"/>
    <d v="2021-07-21T00:00:00"/>
    <n v="2"/>
    <n v="140"/>
    <m/>
    <m/>
    <n v="0.5"/>
    <n v="23.9"/>
    <n v="23.9"/>
    <s v="Account"/>
  </r>
  <r>
    <s v="A01017"/>
    <s v="Northwest"/>
    <s v="Khan"/>
    <x v="0"/>
    <s v="Yes"/>
    <d v="2021-06-30T00:00:00"/>
    <d v="2021-07-21T00:00:00"/>
    <n v="2"/>
    <n v="140"/>
    <m/>
    <m/>
    <n v="0.5"/>
    <n v="38.5"/>
    <n v="38.5"/>
    <s v="Account"/>
  </r>
  <r>
    <s v="A01018"/>
    <s v="Central"/>
    <s v="Khan"/>
    <x v="1"/>
    <m/>
    <d v="2021-06-30T00:00:00"/>
    <m/>
    <n v="2"/>
    <n v="140"/>
    <m/>
    <m/>
    <m/>
    <n v="103.18"/>
    <n v="103.18"/>
    <s v="C.O.D."/>
  </r>
  <r>
    <s v="A01019"/>
    <s v="Northwest"/>
    <s v="Khan"/>
    <x v="0"/>
    <m/>
    <d v="2021-06-30T00:00:00"/>
    <m/>
    <n v="1"/>
    <n v="80"/>
    <m/>
    <m/>
    <m/>
    <n v="68.5"/>
    <n v="68.5"/>
    <s v="Account"/>
  </r>
  <r>
    <s v="A01020"/>
    <s v="Southeast"/>
    <s v="Burton"/>
    <x v="3"/>
    <m/>
    <d v="2021-06-30T00:00:00"/>
    <m/>
    <n v="2"/>
    <n v="140"/>
    <m/>
    <m/>
    <m/>
    <n v="309.64"/>
    <n v="309.64"/>
    <s v="C.O.D."/>
  </r>
  <r>
    <s v="A01021"/>
    <s v="Northeast"/>
    <s v="Ling"/>
    <x v="4"/>
    <m/>
    <d v="2021-06-30T00:00:00"/>
    <m/>
    <n v="2"/>
    <n v="140"/>
    <m/>
    <m/>
    <m/>
    <n v="625.5"/>
    <n v="625.5"/>
    <s v="Account"/>
  </r>
  <r>
    <s v="A01022"/>
    <s v="North"/>
    <s v="Ling"/>
    <x v="3"/>
    <m/>
    <d v="2021-06-30T00:00:00"/>
    <m/>
    <n v="2"/>
    <n v="140"/>
    <m/>
    <m/>
    <m/>
    <n v="687.92"/>
    <n v="687.92"/>
    <s v="C.O.D."/>
  </r>
  <r>
    <s v="A01023"/>
    <s v="West"/>
    <s v="Khan"/>
    <x v="0"/>
    <m/>
    <d v="2021-06-30T00:00:00"/>
    <m/>
    <n v="1"/>
    <n v="80"/>
    <m/>
    <m/>
    <m/>
    <n v="110.69"/>
    <n v="110.69"/>
    <s v="P.O."/>
  </r>
  <r>
    <s v="A01024"/>
    <s v="Southwest"/>
    <s v="Burton"/>
    <x v="0"/>
    <m/>
    <d v="2021-06-30T00:00:00"/>
    <m/>
    <n v="2"/>
    <n v="140"/>
    <m/>
    <m/>
    <m/>
    <n v="151.81"/>
    <n v="151.81"/>
    <s v="C.O.D."/>
  </r>
  <r>
    <s v="A01025"/>
    <s v="North"/>
    <s v="Ling"/>
    <x v="0"/>
    <m/>
    <d v="2021-07-01T00:00:00"/>
    <m/>
    <n v="2"/>
    <n v="140"/>
    <m/>
    <m/>
    <m/>
    <n v="120"/>
    <n v="120"/>
    <s v="Account"/>
  </r>
  <r>
    <s v="A01026"/>
    <s v="West"/>
    <s v="Khan"/>
    <x v="2"/>
    <m/>
    <d v="2021-07-02T00:00:00"/>
    <m/>
    <n v="1"/>
    <n v="80"/>
    <m/>
    <m/>
    <m/>
    <n v="74.78"/>
    <n v="74.78"/>
    <s v="Account"/>
  </r>
  <r>
    <s v="A01027"/>
    <s v="Central"/>
    <s v="Cartier"/>
    <x v="4"/>
    <m/>
    <d v="2021-07-02T00:00:00"/>
    <m/>
    <n v="2"/>
    <n v="140"/>
    <m/>
    <m/>
    <m/>
    <n v="445.16"/>
    <n v="445.16"/>
    <s v="C.O.D."/>
  </r>
  <r>
    <s v="A01028"/>
    <s v="Central"/>
    <s v="Khan"/>
    <x v="0"/>
    <m/>
    <d v="2021-07-05T00:00:00"/>
    <d v="2021-07-20T00:00:00"/>
    <n v="2"/>
    <n v="140"/>
    <m/>
    <m/>
    <n v="0.5"/>
    <n v="85.32"/>
    <n v="85.32"/>
    <s v="Account"/>
  </r>
  <r>
    <s v="A01029"/>
    <s v="West"/>
    <s v="Khan"/>
    <x v="0"/>
    <m/>
    <d v="2021-07-05T00:00:00"/>
    <m/>
    <n v="2"/>
    <n v="140"/>
    <m/>
    <m/>
    <m/>
    <n v="180.33"/>
    <n v="180.33"/>
    <s v="Account"/>
  </r>
  <r>
    <s v="A01030"/>
    <s v="East"/>
    <s v="Ling"/>
    <x v="1"/>
    <m/>
    <d v="2021-07-05T00:00:00"/>
    <m/>
    <n v="2"/>
    <n v="140"/>
    <m/>
    <m/>
    <m/>
    <n v="21.33"/>
    <n v="21.33"/>
    <s v="Account"/>
  </r>
  <r>
    <s v="A01031"/>
    <s v="Northwest"/>
    <s v="Lopez"/>
    <x v="4"/>
    <m/>
    <d v="2021-07-05T00:00:00"/>
    <m/>
    <n v="2"/>
    <n v="140"/>
    <m/>
    <m/>
    <m/>
    <n v="1630.12"/>
    <n v="1630.12"/>
    <s v="C.O.D."/>
  </r>
  <r>
    <s v="A01032"/>
    <s v="South"/>
    <s v="Burton"/>
    <x v="2"/>
    <m/>
    <d v="2021-07-06T00:00:00"/>
    <d v="2021-07-13T00:00:00"/>
    <n v="1"/>
    <n v="80"/>
    <m/>
    <m/>
    <n v="0.25"/>
    <n v="122.36"/>
    <n v="122.36"/>
    <s v="Account"/>
  </r>
  <r>
    <s v="A01033"/>
    <s v="Northwest"/>
    <s v="Cartier"/>
    <x v="0"/>
    <m/>
    <d v="2021-07-06T00:00:00"/>
    <d v="2021-07-22T00:00:00"/>
    <n v="1"/>
    <n v="80"/>
    <m/>
    <m/>
    <n v="0.5"/>
    <n v="120"/>
    <n v="120"/>
    <s v="Account"/>
  </r>
  <r>
    <s v="A01034"/>
    <s v="North"/>
    <s v="Ling"/>
    <x v="0"/>
    <m/>
    <d v="2021-07-06T00:00:00"/>
    <m/>
    <n v="1"/>
    <n v="80"/>
    <m/>
    <m/>
    <m/>
    <n v="48.79"/>
    <n v="48.79"/>
    <s v="Account"/>
  </r>
  <r>
    <s v="A01035"/>
    <s v="North"/>
    <s v="Ling"/>
    <x v="1"/>
    <m/>
    <d v="2021-07-06T00:00:00"/>
    <m/>
    <n v="2"/>
    <n v="140"/>
    <m/>
    <m/>
    <m/>
    <n v="94.63"/>
    <n v="94.63"/>
    <s v="C.O.D."/>
  </r>
  <r>
    <s v="A01036"/>
    <s v="Southeast"/>
    <s v="Cartier"/>
    <x v="1"/>
    <m/>
    <d v="2021-07-06T00:00:00"/>
    <m/>
    <n v="1"/>
    <n v="80"/>
    <m/>
    <m/>
    <m/>
    <n v="142.38"/>
    <n v="142.38"/>
    <s v="C.O.D."/>
  </r>
  <r>
    <s v="A01037"/>
    <s v="North"/>
    <s v="Ling"/>
    <x v="1"/>
    <m/>
    <d v="2021-07-06T00:00:00"/>
    <m/>
    <n v="2"/>
    <n v="140"/>
    <m/>
    <m/>
    <m/>
    <n v="37.29"/>
    <n v="37.29"/>
    <s v="C.O.D."/>
  </r>
  <r>
    <s v="A01038"/>
    <s v="Southeast"/>
    <s v="Burton"/>
    <x v="3"/>
    <m/>
    <d v="2021-07-07T00:00:00"/>
    <d v="2021-07-21T00:00:00"/>
    <n v="2"/>
    <n v="140"/>
    <m/>
    <m/>
    <n v="1"/>
    <n v="46.86"/>
    <n v="46.86"/>
    <s v="P.O."/>
  </r>
  <r>
    <s v="A01039"/>
    <s v="Northwest"/>
    <s v="Khan"/>
    <x v="0"/>
    <s v="Yes"/>
    <d v="2021-07-07T00:00:00"/>
    <d v="2021-07-21T00:00:00"/>
    <n v="2"/>
    <n v="140"/>
    <m/>
    <m/>
    <n v="0.5"/>
    <n v="74.53"/>
    <n v="74.53"/>
    <s v="Account"/>
  </r>
  <r>
    <s v="A01040"/>
    <s v="North"/>
    <s v="Ling"/>
    <x v="2"/>
    <m/>
    <d v="2021-07-07T00:00:00"/>
    <m/>
    <n v="1"/>
    <n v="80"/>
    <m/>
    <m/>
    <m/>
    <n v="140.13"/>
    <n v="140.13"/>
    <s v="Account"/>
  </r>
  <r>
    <s v="A01041"/>
    <s v="East"/>
    <s v="Ling"/>
    <x v="1"/>
    <m/>
    <d v="2021-07-07T00:00:00"/>
    <m/>
    <n v="2"/>
    <n v="140"/>
    <m/>
    <m/>
    <m/>
    <n v="191.69"/>
    <n v="191.69"/>
    <s v="Account"/>
  </r>
  <r>
    <s v="A01042"/>
    <s v="Central"/>
    <s v="Burton"/>
    <x v="2"/>
    <m/>
    <d v="2021-07-07T00:00:00"/>
    <m/>
    <n v="1"/>
    <n v="80"/>
    <m/>
    <m/>
    <m/>
    <n v="64.34"/>
    <n v="64.34"/>
    <s v="C.O.D."/>
  </r>
  <r>
    <s v="A01043"/>
    <s v="South"/>
    <s v="Burton"/>
    <x v="1"/>
    <m/>
    <d v="2021-07-07T00:00:00"/>
    <m/>
    <n v="2"/>
    <n v="140"/>
    <m/>
    <m/>
    <m/>
    <n v="335.62"/>
    <n v="335.62"/>
    <s v="P.O."/>
  </r>
  <r>
    <s v="A01044"/>
    <s v="Southwest"/>
    <s v="Burton"/>
    <x v="1"/>
    <m/>
    <d v="2021-07-07T00:00:00"/>
    <m/>
    <n v="2"/>
    <n v="140"/>
    <m/>
    <m/>
    <m/>
    <n v="414.86"/>
    <n v="414.86"/>
    <s v="C.O.D."/>
  </r>
  <r>
    <s v="A01045"/>
    <s v="Central"/>
    <s v="Khan"/>
    <x v="3"/>
    <m/>
    <d v="2021-07-08T00:00:00"/>
    <d v="2021-07-19T00:00:00"/>
    <n v="2"/>
    <n v="140"/>
    <m/>
    <m/>
    <n v="1"/>
    <n v="312.19"/>
    <n v="312.19"/>
    <s v="C.O.D."/>
  </r>
  <r>
    <s v="A01046"/>
    <s v="Central"/>
    <s v="Cartier"/>
    <x v="4"/>
    <s v="Yes"/>
    <d v="2021-07-08T00:00:00"/>
    <m/>
    <n v="2"/>
    <n v="140"/>
    <m/>
    <m/>
    <m/>
    <n v="116.1"/>
    <n v="116.1"/>
    <s v="C.O.D."/>
  </r>
  <r>
    <s v="A01047"/>
    <s v="East"/>
    <s v="Ling"/>
    <x v="3"/>
    <m/>
    <d v="2021-07-08T00:00:00"/>
    <m/>
    <n v="2"/>
    <n v="140"/>
    <m/>
    <m/>
    <m/>
    <n v="187.55"/>
    <n v="187.55"/>
    <s v="C.O.D."/>
  </r>
  <r>
    <s v="A01048"/>
    <s v="Central"/>
    <s v="Burton"/>
    <x v="4"/>
    <m/>
    <d v="2021-07-08T00:00:00"/>
    <m/>
    <n v="2"/>
    <n v="140"/>
    <s v="Yes"/>
    <s v="Yes"/>
    <m/>
    <n v="3060.34"/>
    <n v="0"/>
    <s v="Warranty"/>
  </r>
  <r>
    <s v="A01049"/>
    <s v="Central"/>
    <s v="Burton"/>
    <x v="0"/>
    <m/>
    <d v="2021-07-09T00:00:00"/>
    <m/>
    <n v="2"/>
    <n v="140"/>
    <m/>
    <m/>
    <m/>
    <n v="250.83"/>
    <n v="250.83"/>
    <s v="C.O.D."/>
  </r>
  <r>
    <s v="A01050"/>
    <s v="South"/>
    <s v="Burton"/>
    <x v="0"/>
    <m/>
    <d v="2021-07-10T00:00:00"/>
    <m/>
    <n v="1"/>
    <n v="80"/>
    <m/>
    <m/>
    <m/>
    <n v="320.70999999999998"/>
    <n v="320.70999999999998"/>
    <s v="C.O.D."/>
  </r>
  <r>
    <s v="A01051"/>
    <s v="Central"/>
    <s v="Burton"/>
    <x v="0"/>
    <s v="Yes"/>
    <d v="2021-07-12T00:00:00"/>
    <d v="2021-07-21T00:00:00"/>
    <n v="1"/>
    <n v="80"/>
    <m/>
    <m/>
    <n v="0.75"/>
    <n v="74.95"/>
    <n v="74.95"/>
    <s v="C.O.D."/>
  </r>
  <r>
    <s v="A01052"/>
    <s v="Southeast"/>
    <s v="Burton"/>
    <x v="1"/>
    <s v="Yes"/>
    <d v="2021-07-12T00:00:00"/>
    <d v="2021-07-22T00:00:00"/>
    <n v="2"/>
    <n v="140"/>
    <m/>
    <m/>
    <n v="1.75"/>
    <n v="120"/>
    <n v="120"/>
    <s v="P.O."/>
  </r>
  <r>
    <s v="A01053"/>
    <s v="North"/>
    <s v="Ling"/>
    <x v="0"/>
    <m/>
    <d v="2021-07-12T00:00:00"/>
    <m/>
    <n v="2"/>
    <n v="140"/>
    <m/>
    <m/>
    <m/>
    <n v="169.02"/>
    <n v="169.02"/>
    <s v="Account"/>
  </r>
  <r>
    <s v="A01054"/>
    <s v="East"/>
    <s v="Ling"/>
    <x v="2"/>
    <m/>
    <d v="2021-07-12T00:00:00"/>
    <m/>
    <n v="2"/>
    <n v="140"/>
    <m/>
    <m/>
    <m/>
    <n v="145"/>
    <n v="145"/>
    <s v="C.O.D."/>
  </r>
  <r>
    <s v="A01055"/>
    <s v="Central"/>
    <s v="Cartier"/>
    <x v="4"/>
    <m/>
    <d v="2021-07-12T00:00:00"/>
    <m/>
    <n v="1"/>
    <n v="80"/>
    <m/>
    <m/>
    <m/>
    <n v="399.84"/>
    <n v="399.84"/>
    <s v="Account"/>
  </r>
  <r>
    <s v="A01056"/>
    <s v="Northeast"/>
    <s v="Burton"/>
    <x v="3"/>
    <m/>
    <d v="2021-07-12T00:00:00"/>
    <m/>
    <n v="1"/>
    <n v="80"/>
    <m/>
    <m/>
    <m/>
    <n v="464.21"/>
    <n v="464.21"/>
    <s v="C.O.D."/>
  </r>
  <r>
    <s v="A01057"/>
    <s v="Southeast"/>
    <s v="Khan"/>
    <x v="0"/>
    <s v="Yes"/>
    <d v="2021-07-13T00:00:00"/>
    <d v="2021-07-20T00:00:00"/>
    <n v="1"/>
    <n v="80"/>
    <m/>
    <m/>
    <n v="0.5"/>
    <n v="83.46"/>
    <n v="83.46"/>
    <s v="C.O.D."/>
  </r>
  <r>
    <s v="A01058"/>
    <s v="North"/>
    <s v="Ling"/>
    <x v="0"/>
    <m/>
    <d v="2021-07-13T00:00:00"/>
    <m/>
    <n v="2"/>
    <n v="140"/>
    <m/>
    <m/>
    <m/>
    <n v="58.5"/>
    <n v="58.5"/>
    <s v="Account"/>
  </r>
  <r>
    <s v="A01059"/>
    <s v="South"/>
    <s v="Burton"/>
    <x v="0"/>
    <m/>
    <d v="2021-07-13T00:00:00"/>
    <m/>
    <n v="1"/>
    <n v="80"/>
    <m/>
    <m/>
    <m/>
    <n v="61.18"/>
    <n v="61.18"/>
    <s v="Account"/>
  </r>
  <r>
    <s v="A01060"/>
    <s v="South"/>
    <s v="Burton"/>
    <x v="0"/>
    <m/>
    <d v="2021-07-13T00:00:00"/>
    <m/>
    <n v="1"/>
    <n v="80"/>
    <m/>
    <m/>
    <m/>
    <n v="220.73"/>
    <n v="220.73"/>
    <s v="C.O.D."/>
  </r>
  <r>
    <s v="A01061"/>
    <s v="Northeast"/>
    <s v="Ling"/>
    <x v="1"/>
    <s v="Yes"/>
    <d v="2021-07-13T00:00:00"/>
    <m/>
    <n v="2"/>
    <n v="140"/>
    <m/>
    <m/>
    <m/>
    <n v="66.86"/>
    <n v="66.86"/>
    <s v="C.O.D."/>
  </r>
  <r>
    <s v="A01062"/>
    <s v="Northwest"/>
    <s v="Cartier"/>
    <x v="1"/>
    <m/>
    <d v="2021-07-14T00:00:00"/>
    <m/>
    <n v="1"/>
    <n v="80"/>
    <m/>
    <m/>
    <m/>
    <n v="120"/>
    <n v="120"/>
    <s v="P.O."/>
  </r>
  <r>
    <s v="A01063"/>
    <s v="Northwest"/>
    <s v="Cartier"/>
    <x v="1"/>
    <m/>
    <d v="2021-07-14T00:00:00"/>
    <m/>
    <n v="1"/>
    <n v="80"/>
    <m/>
    <m/>
    <m/>
    <n v="120"/>
    <n v="120"/>
    <s v="P.O."/>
  </r>
  <r>
    <s v="A01064"/>
    <s v="Northwest"/>
    <s v="Cartier"/>
    <x v="1"/>
    <m/>
    <d v="2021-07-14T00:00:00"/>
    <m/>
    <n v="1"/>
    <n v="80"/>
    <m/>
    <m/>
    <m/>
    <n v="120"/>
    <n v="120"/>
    <s v="P.O."/>
  </r>
  <r>
    <s v="A01065"/>
    <s v="Southwest"/>
    <s v="Burton"/>
    <x v="0"/>
    <m/>
    <d v="2021-07-14T00:00:00"/>
    <m/>
    <n v="1"/>
    <n v="80"/>
    <m/>
    <m/>
    <m/>
    <n v="166.62"/>
    <n v="166.62"/>
    <s v="C.O.D."/>
  </r>
  <r>
    <s v="A01066"/>
    <s v="Northeast"/>
    <s v="Ling"/>
    <x v="1"/>
    <m/>
    <d v="2021-07-14T00:00:00"/>
    <m/>
    <n v="2"/>
    <n v="140"/>
    <m/>
    <m/>
    <m/>
    <n v="336.26"/>
    <n v="336.26"/>
    <s v="Account"/>
  </r>
  <r>
    <s v="A01067"/>
    <s v="Northwest"/>
    <s v="Khan"/>
    <x v="3"/>
    <m/>
    <d v="2021-07-14T00:00:00"/>
    <m/>
    <n v="2"/>
    <n v="140"/>
    <m/>
    <m/>
    <m/>
    <n v="1000.45"/>
    <n v="1000.45"/>
    <s v="Account"/>
  </r>
  <r>
    <s v="A01068"/>
    <s v="Central"/>
    <s v="Burton"/>
    <x v="4"/>
    <s v="Yes"/>
    <d v="2021-07-15T00:00:00"/>
    <d v="2021-07-15T00:00:00"/>
    <n v="1"/>
    <n v="80"/>
    <m/>
    <m/>
    <n v="1"/>
    <n v="310.93"/>
    <n v="310.93"/>
    <s v="C.O.D."/>
  </r>
  <r>
    <s v="A01069"/>
    <s v="Northeast"/>
    <s v="Ling"/>
    <x v="1"/>
    <m/>
    <d v="2021-07-15T00:00:00"/>
    <m/>
    <n v="2"/>
    <n v="140"/>
    <m/>
    <m/>
    <m/>
    <n v="450.2"/>
    <n v="450.2"/>
    <s v="Account"/>
  </r>
  <r>
    <s v="A01070"/>
    <s v="North"/>
    <s v="Ling"/>
    <x v="1"/>
    <m/>
    <d v="2021-07-15T00:00:00"/>
    <m/>
    <n v="2"/>
    <n v="140"/>
    <m/>
    <m/>
    <m/>
    <n v="186"/>
    <n v="186"/>
    <s v="Account"/>
  </r>
  <r>
    <s v="A01071"/>
    <s v="Central"/>
    <s v="Khan"/>
    <x v="1"/>
    <m/>
    <d v="2021-07-16T00:00:00"/>
    <d v="2021-07-29T00:00:00"/>
    <n v="1"/>
    <n v="80"/>
    <m/>
    <m/>
    <n v="1.5"/>
    <n v="1111.5"/>
    <n v="1111.5"/>
    <s v="P.O."/>
  </r>
  <r>
    <s v="A01072"/>
    <s v="East"/>
    <s v="Ling"/>
    <x v="3"/>
    <m/>
    <d v="2021-07-16T00:00:00"/>
    <m/>
    <n v="2"/>
    <n v="140"/>
    <m/>
    <m/>
    <m/>
    <n v="170"/>
    <n v="170"/>
    <s v="Account"/>
  </r>
  <r>
    <s v="A01073"/>
    <s v="North"/>
    <s v="Ling"/>
    <x v="1"/>
    <m/>
    <d v="2021-07-16T00:00:00"/>
    <m/>
    <n v="2"/>
    <n v="140"/>
    <m/>
    <m/>
    <m/>
    <n v="180"/>
    <n v="180"/>
    <s v="Account"/>
  </r>
  <r>
    <s v="A01074"/>
    <s v="Northwest"/>
    <s v="Cartier"/>
    <x v="0"/>
    <m/>
    <d v="2021-07-17T00:00:00"/>
    <d v="2021-07-26T00:00:00"/>
    <n v="1"/>
    <n v="80"/>
    <m/>
    <m/>
    <n v="0.75"/>
    <n v="48"/>
    <n v="48"/>
    <s v="C.O.D."/>
  </r>
  <r>
    <s v="A01075"/>
    <s v="Central"/>
    <s v="Burton"/>
    <x v="1"/>
    <m/>
    <d v="2021-07-17T00:00:00"/>
    <m/>
    <n v="2"/>
    <n v="140"/>
    <s v="Yes"/>
    <s v="Yes"/>
    <m/>
    <n v="1019.98"/>
    <n v="0"/>
    <s v="Warranty"/>
  </r>
  <r>
    <s v="A01076"/>
    <s v="Southeast"/>
    <s v="Burton"/>
    <x v="0"/>
    <m/>
    <d v="2021-07-19T00:00:00"/>
    <d v="2021-07-19T00:00:00"/>
    <n v="1"/>
    <n v="80"/>
    <m/>
    <m/>
    <n v="0.5"/>
    <n v="161.80000000000001"/>
    <n v="161.80000000000001"/>
    <s v="C.O.D."/>
  </r>
  <r>
    <s v="A01077"/>
    <s v="North"/>
    <s v="Ling"/>
    <x v="0"/>
    <m/>
    <d v="2021-07-19T00:00:00"/>
    <m/>
    <n v="2"/>
    <n v="140"/>
    <m/>
    <m/>
    <m/>
    <n v="61.24"/>
    <n v="61.24"/>
    <s v="C.O.D."/>
  </r>
  <r>
    <s v="A01078"/>
    <s v="West"/>
    <s v="Khan"/>
    <x v="1"/>
    <m/>
    <d v="2021-07-19T00:00:00"/>
    <m/>
    <n v="2"/>
    <n v="140"/>
    <m/>
    <m/>
    <m/>
    <n v="440.03"/>
    <n v="440.03"/>
    <s v="C.O.D."/>
  </r>
  <r>
    <s v="A01079"/>
    <s v="West"/>
    <s v="Khan"/>
    <x v="3"/>
    <m/>
    <d v="2021-07-19T00:00:00"/>
    <m/>
    <n v="2"/>
    <n v="140"/>
    <m/>
    <m/>
    <m/>
    <n v="351"/>
    <n v="351"/>
    <s v="Account"/>
  </r>
  <r>
    <s v="A01080"/>
    <s v="Central"/>
    <s v="Khan"/>
    <x v="1"/>
    <m/>
    <d v="2021-07-19T00:00:00"/>
    <m/>
    <n v="2"/>
    <n v="140"/>
    <m/>
    <m/>
    <m/>
    <n v="519.01"/>
    <n v="519.01"/>
    <s v="C.O.D."/>
  </r>
  <r>
    <s v="A01081"/>
    <s v="Southeast"/>
    <s v="Burton"/>
    <x v="0"/>
    <m/>
    <d v="2021-07-19T00:00:00"/>
    <m/>
    <n v="2"/>
    <n v="140"/>
    <m/>
    <m/>
    <m/>
    <n v="138.08000000000001"/>
    <n v="138.08000000000001"/>
    <s v="C.O.D."/>
  </r>
  <r>
    <s v="A01082"/>
    <s v="North"/>
    <s v="Ling"/>
    <x v="1"/>
    <m/>
    <d v="2021-07-19T00:00:00"/>
    <m/>
    <n v="2"/>
    <n v="140"/>
    <m/>
    <m/>
    <m/>
    <n v="1073.46"/>
    <n v="1073.46"/>
    <s v="Account"/>
  </r>
  <r>
    <s v="A01083"/>
    <s v="North"/>
    <s v="Ling"/>
    <x v="1"/>
    <m/>
    <d v="2021-07-19T00:00:00"/>
    <m/>
    <n v="2"/>
    <n v="140"/>
    <m/>
    <m/>
    <m/>
    <n v="48.49"/>
    <n v="48.49"/>
    <s v="Account"/>
  </r>
  <r>
    <s v="A01084"/>
    <s v="West"/>
    <s v="Khan"/>
    <x v="1"/>
    <m/>
    <d v="2021-07-19T00:00:00"/>
    <m/>
    <n v="1"/>
    <n v="80"/>
    <m/>
    <m/>
    <m/>
    <n v="45.24"/>
    <n v="45.24"/>
    <s v="Account"/>
  </r>
  <r>
    <s v="A01085"/>
    <s v="North"/>
    <s v="Ling"/>
    <x v="0"/>
    <m/>
    <d v="2021-07-19T00:00:00"/>
    <m/>
    <n v="1"/>
    <n v="80"/>
    <m/>
    <m/>
    <m/>
    <n v="288.42"/>
    <n v="288.42"/>
    <s v="C.O.D."/>
  </r>
  <r>
    <s v="A01086"/>
    <s v="Central"/>
    <s v="Burton"/>
    <x v="1"/>
    <m/>
    <d v="2021-07-20T00:00:00"/>
    <m/>
    <n v="1"/>
    <n v="80"/>
    <m/>
    <m/>
    <m/>
    <n v="38.5"/>
    <n v="38.5"/>
    <s v="Account"/>
  </r>
  <r>
    <s v="A01087"/>
    <s v="South"/>
    <s v="Burton"/>
    <x v="2"/>
    <m/>
    <d v="2021-07-20T00:00:00"/>
    <m/>
    <n v="1"/>
    <n v="80"/>
    <m/>
    <m/>
    <m/>
    <n v="108"/>
    <n v="108"/>
    <s v="Account"/>
  </r>
  <r>
    <s v="A01088"/>
    <s v="North"/>
    <s v="Ling"/>
    <x v="0"/>
    <m/>
    <d v="2021-07-20T00:00:00"/>
    <m/>
    <n v="2"/>
    <n v="140"/>
    <m/>
    <m/>
    <m/>
    <n v="142.85"/>
    <n v="142.85"/>
    <s v="Account"/>
  </r>
  <r>
    <s v="A01089"/>
    <s v="Central"/>
    <s v="Cartier"/>
    <x v="0"/>
    <m/>
    <d v="2021-07-21T00:00:00"/>
    <m/>
    <n v="1"/>
    <n v="80"/>
    <m/>
    <m/>
    <m/>
    <n v="85.94"/>
    <n v="85.94"/>
    <s v="Account"/>
  </r>
  <r>
    <s v="A01090"/>
    <s v="North"/>
    <s v="Ling"/>
    <x v="1"/>
    <m/>
    <d v="2021-07-21T00:00:00"/>
    <m/>
    <n v="2"/>
    <n v="140"/>
    <m/>
    <m/>
    <m/>
    <n v="21.33"/>
    <n v="21.33"/>
    <s v="Account"/>
  </r>
  <r>
    <s v="A01091"/>
    <s v="Northwest"/>
    <s v="Cartier"/>
    <x v="1"/>
    <m/>
    <d v="2021-07-21T00:00:00"/>
    <m/>
    <n v="2"/>
    <n v="140"/>
    <m/>
    <m/>
    <m/>
    <n v="602.66"/>
    <n v="602.66"/>
    <s v="C.O.D."/>
  </r>
  <r>
    <s v="A01092"/>
    <s v="Northwest"/>
    <s v="Cartier"/>
    <x v="0"/>
    <s v="Yes"/>
    <d v="2021-07-22T00:00:00"/>
    <m/>
    <n v="2"/>
    <n v="140"/>
    <m/>
    <m/>
    <m/>
    <n v="66.89"/>
    <n v="66.89"/>
    <s v="C.O.D."/>
  </r>
  <r>
    <s v="A01093"/>
    <s v="Northwest"/>
    <s v="Khan"/>
    <x v="3"/>
    <m/>
    <d v="2021-07-22T00:00:00"/>
    <m/>
    <n v="1"/>
    <n v="80"/>
    <m/>
    <m/>
    <m/>
    <n v="472.55"/>
    <n v="472.55"/>
    <s v="Account"/>
  </r>
  <r>
    <s v="A01094"/>
    <s v="Southeast"/>
    <s v="Cartier"/>
    <x v="0"/>
    <m/>
    <d v="2021-07-22T00:00:00"/>
    <m/>
    <n v="1"/>
    <n v="80"/>
    <m/>
    <m/>
    <m/>
    <n v="147.69999999999999"/>
    <n v="147.69999999999999"/>
    <s v="C.O.D."/>
  </r>
  <r>
    <s v="A01095"/>
    <s v="Southeast"/>
    <s v="Burton"/>
    <x v="0"/>
    <m/>
    <d v="2021-07-22T00:00:00"/>
    <m/>
    <n v="2"/>
    <n v="140"/>
    <m/>
    <m/>
    <m/>
    <n v="237.21"/>
    <n v="237.21"/>
    <s v="C.O.D."/>
  </r>
  <r>
    <s v="A01096"/>
    <s v="Northwest"/>
    <s v="Cartier"/>
    <x v="3"/>
    <m/>
    <d v="2021-07-22T00:00:00"/>
    <m/>
    <n v="1"/>
    <n v="80"/>
    <m/>
    <m/>
    <m/>
    <n v="128.81"/>
    <n v="128.81"/>
    <s v="C.O.D."/>
  </r>
  <r>
    <s v="A01097"/>
    <s v="Central"/>
    <s v="Cartier"/>
    <x v="0"/>
    <m/>
    <d v="2021-07-23T00:00:00"/>
    <m/>
    <n v="1"/>
    <n v="80"/>
    <m/>
    <m/>
    <m/>
    <n v="84.89"/>
    <n v="84.89"/>
    <s v="C.O.D."/>
  </r>
  <r>
    <s v="A01098"/>
    <s v="East"/>
    <s v="Ling"/>
    <x v="2"/>
    <m/>
    <d v="2021-07-24T00:00:00"/>
    <m/>
    <n v="1"/>
    <n v="80"/>
    <m/>
    <m/>
    <m/>
    <n v="122.32"/>
    <n v="122.32"/>
    <s v="Account"/>
  </r>
  <r>
    <s v="A01100"/>
    <s v="East"/>
    <s v="Ling"/>
    <x v="0"/>
    <m/>
    <d v="2021-07-29T00:00:00"/>
    <m/>
    <n v="2"/>
    <n v="140"/>
    <m/>
    <m/>
    <m/>
    <n v="210.45"/>
    <n v="210.45"/>
    <s v="C.O.D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s v="Ling"/>
    <x v="0"/>
    <m/>
    <d v="2021-04-07T00:00:00"/>
    <m/>
    <x v="0"/>
    <n v="140"/>
    <m/>
    <s v="Yes"/>
    <m/>
    <n v="1587.25"/>
    <n v="0"/>
    <s v="C.O.D.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s v="Cartier"/>
    <x v="3"/>
    <m/>
    <d v="2021-04-19T00:00:00"/>
    <m/>
    <x v="0"/>
    <n v="140"/>
    <m/>
    <m/>
    <m/>
    <n v="427.83"/>
    <n v="427.83"/>
    <s v="C.O.D.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</r>
  <r>
    <s v="A00692"/>
    <s v="North"/>
    <s v="Ling"/>
    <x v="4"/>
    <m/>
    <d v="2021-04-23T00:00:00"/>
    <m/>
    <x v="0"/>
    <n v="140"/>
    <m/>
    <m/>
    <m/>
    <n v="356.24"/>
    <n v="356.24"/>
    <s v="C.O.D.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s v="Ling"/>
    <x v="0"/>
    <m/>
    <d v="2021-04-26T00:00:00"/>
    <m/>
    <x v="0"/>
    <n v="140"/>
    <m/>
    <m/>
    <m/>
    <n v="106.65"/>
    <n v="106.65"/>
    <s v="Account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s v="Khan"/>
    <x v="0"/>
    <m/>
    <d v="2021-04-29T00:00:00"/>
    <m/>
    <x v="0"/>
    <n v="140"/>
    <m/>
    <m/>
    <m/>
    <n v="591.75"/>
    <n v="591.75"/>
    <s v="Account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s v="Ling"/>
    <x v="2"/>
    <m/>
    <d v="2021-05-04T00:00:00"/>
    <m/>
    <x v="1"/>
    <n v="80"/>
    <m/>
    <m/>
    <m/>
    <n v="118.9"/>
    <n v="118.9"/>
    <s v="Account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</r>
  <r>
    <s v="A00781"/>
    <s v="Northwest"/>
    <s v="Cartier"/>
    <x v="1"/>
    <s v="Yes"/>
    <d v="2021-05-13T00:00:00"/>
    <m/>
    <x v="1"/>
    <n v="80"/>
    <m/>
    <s v="Yes"/>
    <m/>
    <n v="126.81"/>
    <n v="0"/>
    <s v="C.O.D."/>
  </r>
  <r>
    <s v="A00782"/>
    <s v="West"/>
    <s v="Khan"/>
    <x v="4"/>
    <m/>
    <d v="2021-05-13T00:00:00"/>
    <m/>
    <x v="0"/>
    <n v="140"/>
    <m/>
    <m/>
    <m/>
    <n v="144"/>
    <n v="144"/>
    <s v="C.O.D.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s v="Cartier"/>
    <x v="4"/>
    <m/>
    <d v="2021-05-18T00:00:00"/>
    <m/>
    <x v="0"/>
    <n v="140"/>
    <m/>
    <m/>
    <m/>
    <n v="281.62"/>
    <n v="281.62"/>
    <s v="Account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s v="Burton"/>
    <x v="3"/>
    <m/>
    <d v="2021-05-20T00:00:00"/>
    <m/>
    <x v="0"/>
    <n v="140"/>
    <m/>
    <m/>
    <m/>
    <n v="852.55"/>
    <n v="852.55"/>
    <s v="C.O.D.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</r>
  <r>
    <s v="A00819"/>
    <s v="Northwest"/>
    <s v="Cartier"/>
    <x v="1"/>
    <m/>
    <d v="2021-05-21T00:00:00"/>
    <m/>
    <x v="1"/>
    <n v="80"/>
    <m/>
    <m/>
    <m/>
    <n v="90"/>
    <n v="90"/>
    <s v="P.O."/>
  </r>
  <r>
    <s v="A00820"/>
    <s v="Northwest"/>
    <s v="Burton"/>
    <x v="1"/>
    <s v="Yes"/>
    <d v="2021-05-22T00:00:00"/>
    <m/>
    <x v="1"/>
    <n v="80"/>
    <m/>
    <m/>
    <m/>
    <n v="108.51"/>
    <n v="108.51"/>
    <s v="C.O.D.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</r>
  <r>
    <s v="A00832"/>
    <s v="Central"/>
    <s v="Burton"/>
    <x v="4"/>
    <m/>
    <d v="2021-05-25T00:00:00"/>
    <m/>
    <x v="1"/>
    <n v="80"/>
    <m/>
    <s v="Yes"/>
    <m/>
    <n v="151.28"/>
    <n v="0"/>
    <s v="C.O.D."/>
  </r>
  <r>
    <s v="A00833"/>
    <s v="Northwest"/>
    <s v="Cartier"/>
    <x v="1"/>
    <m/>
    <d v="2021-05-25T00:00:00"/>
    <m/>
    <x v="1"/>
    <n v="80"/>
    <m/>
    <m/>
    <m/>
    <n v="47.05"/>
    <n v="47.05"/>
    <s v="P.O.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s v="Burton"/>
    <x v="0"/>
    <m/>
    <d v="2021-05-26T00:00:00"/>
    <m/>
    <x v="1"/>
    <n v="80"/>
    <m/>
    <m/>
    <m/>
    <n v="377.6"/>
    <n v="377.6"/>
    <s v="Account"/>
  </r>
  <r>
    <s v="A00846"/>
    <s v="Northwest"/>
    <s v="Cartier"/>
    <x v="0"/>
    <m/>
    <d v="2021-05-26T00:00:00"/>
    <m/>
    <x v="1"/>
    <n v="80"/>
    <m/>
    <m/>
    <m/>
    <n v="70"/>
    <n v="70"/>
    <s v="P.O."/>
  </r>
  <r>
    <s v="A00847"/>
    <s v="Northwest"/>
    <s v="Cartier"/>
    <x v="1"/>
    <m/>
    <d v="2021-05-26T00:00:00"/>
    <m/>
    <x v="1"/>
    <n v="80"/>
    <m/>
    <m/>
    <m/>
    <n v="177.05"/>
    <n v="177.05"/>
    <s v="P.O."/>
  </r>
  <r>
    <s v="A00848"/>
    <s v="Central"/>
    <s v="Burton"/>
    <x v="1"/>
    <m/>
    <d v="2021-05-26T00:00:00"/>
    <m/>
    <x v="0"/>
    <n v="140"/>
    <m/>
    <m/>
    <m/>
    <n v="839.68"/>
    <n v="839.68"/>
    <s v="C.O.D.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</r>
  <r>
    <s v="A00855"/>
    <s v="Central"/>
    <s v="Burton"/>
    <x v="3"/>
    <m/>
    <d v="2021-05-28T00:00:00"/>
    <m/>
    <x v="1"/>
    <n v="80"/>
    <m/>
    <s v="Yes"/>
    <m/>
    <n v="17.059999999999999"/>
    <n v="0"/>
    <s v="C.O.D.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s v="Cartier"/>
    <x v="0"/>
    <m/>
    <d v="2021-06-01T00:00:00"/>
    <m/>
    <x v="0"/>
    <n v="140"/>
    <m/>
    <m/>
    <m/>
    <n v="85.35"/>
    <n v="85.35"/>
    <s v="P.O.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</r>
  <r>
    <s v="A00889"/>
    <s v="North"/>
    <s v="Ling"/>
    <x v="1"/>
    <m/>
    <d v="2021-06-03T00:00:00"/>
    <m/>
    <x v="0"/>
    <n v="140"/>
    <m/>
    <m/>
    <m/>
    <n v="42.66"/>
    <n v="42.66"/>
    <s v="Account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</r>
  <r>
    <s v="A00899"/>
    <s v="Northwest"/>
    <s v="Cartier"/>
    <x v="4"/>
    <m/>
    <d v="2021-06-07T00:00:00"/>
    <m/>
    <x v="0"/>
    <n v="140"/>
    <m/>
    <m/>
    <m/>
    <n v="346.24"/>
    <n v="346.24"/>
    <s v="C.O.D.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s v="Cartier"/>
    <x v="0"/>
    <m/>
    <d v="2021-06-08T00:00:00"/>
    <m/>
    <x v="0"/>
    <n v="140"/>
    <m/>
    <m/>
    <m/>
    <n v="150"/>
    <n v="150"/>
    <s v="Account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</r>
  <r>
    <s v="A00922"/>
    <s v="Northwest"/>
    <s v="Cartier"/>
    <x v="3"/>
    <m/>
    <d v="2021-06-10T00:00:00"/>
    <m/>
    <x v="0"/>
    <n v="140"/>
    <m/>
    <m/>
    <m/>
    <n v="67.84"/>
    <n v="67.84"/>
    <s v="P.O."/>
  </r>
  <r>
    <s v="A00923"/>
    <s v="Central"/>
    <s v="Khan"/>
    <x v="0"/>
    <m/>
    <d v="2021-06-10T00:00:00"/>
    <m/>
    <x v="0"/>
    <n v="140"/>
    <m/>
    <m/>
    <m/>
    <n v="165.87"/>
    <n v="165.87"/>
    <s v="C.O.D."/>
  </r>
  <r>
    <s v="A00924"/>
    <s v="East"/>
    <s v="Ling"/>
    <x v="1"/>
    <m/>
    <d v="2021-06-10T00:00:00"/>
    <m/>
    <x v="0"/>
    <n v="140"/>
    <m/>
    <m/>
    <m/>
    <n v="42.66"/>
    <n v="42.66"/>
    <s v="Credit"/>
  </r>
  <r>
    <s v="A00925"/>
    <s v="Southeast"/>
    <s v="Burton"/>
    <x v="1"/>
    <m/>
    <d v="2021-06-10T00:00:00"/>
    <m/>
    <x v="1"/>
    <n v="80"/>
    <m/>
    <m/>
    <m/>
    <n v="101.9"/>
    <n v="101.9"/>
    <s v="Account"/>
  </r>
  <r>
    <s v="A00926"/>
    <s v="Southwest"/>
    <s v="Burton"/>
    <x v="3"/>
    <m/>
    <d v="2021-06-10T00:00:00"/>
    <m/>
    <x v="0"/>
    <n v="140"/>
    <m/>
    <m/>
    <m/>
    <n v="222.54"/>
    <n v="222.54"/>
    <s v="C.O.D.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s v="Cartier"/>
    <x v="1"/>
    <m/>
    <d v="2021-06-14T00:00:00"/>
    <m/>
    <x v="0"/>
    <n v="140"/>
    <m/>
    <m/>
    <m/>
    <n v="52.35"/>
    <n v="52.35"/>
    <s v="P.O."/>
  </r>
  <r>
    <s v="A00935"/>
    <s v="Central"/>
    <s v="Khan"/>
    <x v="4"/>
    <m/>
    <d v="2021-06-14T00:00:00"/>
    <m/>
    <x v="0"/>
    <n v="140"/>
    <m/>
    <m/>
    <m/>
    <n v="406.71"/>
    <n v="406.71"/>
    <s v="C.O.D.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</r>
  <r>
    <s v="A00944"/>
    <s v="West"/>
    <s v="Khan"/>
    <x v="0"/>
    <m/>
    <d v="2021-06-16T00:00:00"/>
    <m/>
    <x v="0"/>
    <n v="140"/>
    <m/>
    <m/>
    <m/>
    <n v="30"/>
    <n v="30"/>
    <s v="C.O.D.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</r>
  <r>
    <s v="A00946"/>
    <s v="Central"/>
    <s v="Khan"/>
    <x v="2"/>
    <m/>
    <d v="2021-06-16T00:00:00"/>
    <m/>
    <x v="1"/>
    <n v="80"/>
    <m/>
    <m/>
    <m/>
    <n v="59.81"/>
    <n v="59.81"/>
    <s v="C.O.D."/>
  </r>
  <r>
    <s v="A00947"/>
    <s v="West"/>
    <s v="Khan"/>
    <x v="0"/>
    <m/>
    <d v="2021-06-16T00:00:00"/>
    <m/>
    <x v="1"/>
    <n v="80"/>
    <m/>
    <m/>
    <m/>
    <n v="19.2"/>
    <n v="19.2"/>
    <s v="C.O.D."/>
  </r>
  <r>
    <s v="A00948"/>
    <s v="North"/>
    <s v="Ling"/>
    <x v="2"/>
    <s v="Yes"/>
    <d v="2021-06-16T00:00:00"/>
    <m/>
    <x v="1"/>
    <n v="80"/>
    <m/>
    <m/>
    <m/>
    <n v="50.79"/>
    <n v="50.79"/>
    <s v="Account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s v="Ling"/>
    <x v="0"/>
    <m/>
    <d v="2021-06-17T00:00:00"/>
    <m/>
    <x v="0"/>
    <n v="140"/>
    <m/>
    <m/>
    <m/>
    <n v="100.6"/>
    <n v="100.6"/>
    <s v="C.O.D.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</r>
  <r>
    <s v="A00954"/>
    <s v="West"/>
    <s v="Burton"/>
    <x v="0"/>
    <m/>
    <d v="2021-06-17T00:00:00"/>
    <m/>
    <x v="1"/>
    <n v="80"/>
    <m/>
    <m/>
    <m/>
    <n v="10.31"/>
    <n v="10.31"/>
    <s v="P.O."/>
  </r>
  <r>
    <s v="A00955"/>
    <s v="North"/>
    <s v="Ling"/>
    <x v="0"/>
    <m/>
    <d v="2021-06-17T00:00:00"/>
    <m/>
    <x v="0"/>
    <n v="140"/>
    <m/>
    <m/>
    <m/>
    <n v="18.63"/>
    <n v="18.63"/>
    <s v="Account"/>
  </r>
  <r>
    <s v="A00956"/>
    <s v="North"/>
    <s v="Ling"/>
    <x v="0"/>
    <m/>
    <d v="2021-06-17T00:00:00"/>
    <m/>
    <x v="0"/>
    <n v="140"/>
    <m/>
    <m/>
    <m/>
    <n v="32"/>
    <n v="32"/>
    <s v="Account"/>
  </r>
  <r>
    <s v="A00957"/>
    <s v="North"/>
    <s v="Ling"/>
    <x v="2"/>
    <m/>
    <d v="2021-06-17T00:00:00"/>
    <m/>
    <x v="1"/>
    <n v="80"/>
    <m/>
    <m/>
    <m/>
    <n v="14.13"/>
    <n v="14.13"/>
    <s v="P.O."/>
  </r>
  <r>
    <s v="A00958"/>
    <s v="North"/>
    <s v="Ling"/>
    <x v="3"/>
    <m/>
    <d v="2021-06-17T00:00:00"/>
    <m/>
    <x v="1"/>
    <n v="80"/>
    <m/>
    <m/>
    <m/>
    <n v="322"/>
    <n v="322"/>
    <s v="Account"/>
  </r>
  <r>
    <s v="A00959"/>
    <s v="Northeast"/>
    <s v="Ling"/>
    <x v="0"/>
    <m/>
    <d v="2021-06-17T00:00:00"/>
    <m/>
    <x v="0"/>
    <n v="140"/>
    <m/>
    <m/>
    <m/>
    <n v="50.6"/>
    <n v="50.6"/>
    <s v="C.O.D.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</r>
  <r>
    <s v="A00967"/>
    <s v="East"/>
    <s v="Ling"/>
    <x v="0"/>
    <m/>
    <d v="2021-06-21T00:00:00"/>
    <m/>
    <x v="0"/>
    <n v="140"/>
    <m/>
    <m/>
    <m/>
    <n v="120"/>
    <n v="120"/>
    <s v="Account"/>
  </r>
  <r>
    <s v="A00968"/>
    <s v="Northwest"/>
    <s v="Cartier"/>
    <x v="0"/>
    <m/>
    <d v="2021-06-21T00:00:00"/>
    <m/>
    <x v="1"/>
    <n v="80"/>
    <m/>
    <m/>
    <m/>
    <n v="193.84"/>
    <n v="193.84"/>
    <s v="C.O.D."/>
  </r>
  <r>
    <s v="A00969"/>
    <s v="Northwest"/>
    <s v="Cartier"/>
    <x v="0"/>
    <m/>
    <d v="2021-06-21T00:00:00"/>
    <m/>
    <x v="1"/>
    <n v="80"/>
    <m/>
    <m/>
    <m/>
    <n v="901.5"/>
    <n v="901.5"/>
    <s v="P.O."/>
  </r>
  <r>
    <s v="A00970"/>
    <s v="Central"/>
    <s v="Cartier"/>
    <x v="2"/>
    <m/>
    <d v="2021-06-21T00:00:00"/>
    <m/>
    <x v="1"/>
    <n v="80"/>
    <m/>
    <m/>
    <m/>
    <n v="64.34"/>
    <n v="64.34"/>
    <s v="Account"/>
  </r>
  <r>
    <s v="A00971"/>
    <s v="Central"/>
    <s v="Cartier"/>
    <x v="2"/>
    <m/>
    <d v="2021-06-21T00:00:00"/>
    <m/>
    <x v="1"/>
    <n v="80"/>
    <m/>
    <m/>
    <m/>
    <n v="64.34"/>
    <n v="64.34"/>
    <s v="Account"/>
  </r>
  <r>
    <s v="A00972"/>
    <s v="Central"/>
    <s v="Burton"/>
    <x v="0"/>
    <m/>
    <d v="2021-06-21T00:00:00"/>
    <m/>
    <x v="0"/>
    <n v="140"/>
    <m/>
    <m/>
    <m/>
    <n v="282"/>
    <n v="282"/>
    <s v="C.O.D.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</r>
  <r>
    <s v="A00977"/>
    <s v="Central"/>
    <s v="Burton"/>
    <x v="1"/>
    <m/>
    <d v="2021-06-22T00:00:00"/>
    <m/>
    <x v="1"/>
    <n v="80"/>
    <m/>
    <m/>
    <m/>
    <n v="65.5"/>
    <n v="65.5"/>
    <s v="Account"/>
  </r>
  <r>
    <s v="A00978"/>
    <s v="East"/>
    <s v="Ling"/>
    <x v="1"/>
    <m/>
    <d v="2021-06-22T00:00:00"/>
    <m/>
    <x v="0"/>
    <n v="140"/>
    <m/>
    <m/>
    <m/>
    <n v="1137.74"/>
    <n v="1137.74"/>
    <s v="Account"/>
  </r>
  <r>
    <s v="A00979"/>
    <s v="Central"/>
    <s v="Cartier"/>
    <x v="3"/>
    <m/>
    <d v="2021-06-22T00:00:00"/>
    <m/>
    <x v="1"/>
    <n v="80"/>
    <m/>
    <m/>
    <m/>
    <n v="273"/>
    <n v="273"/>
    <s v="C.O.D.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</r>
  <r>
    <s v="A00987"/>
    <s v="North"/>
    <s v="Ling"/>
    <x v="2"/>
    <s v="Yes"/>
    <d v="2021-06-23T00:00:00"/>
    <m/>
    <x v="1"/>
    <n v="80"/>
    <m/>
    <m/>
    <m/>
    <n v="48.59"/>
    <n v="48.59"/>
    <s v="C.O.D."/>
  </r>
  <r>
    <s v="A00988"/>
    <s v="Central"/>
    <s v="Burton"/>
    <x v="0"/>
    <m/>
    <d v="2021-06-23T00:00:00"/>
    <m/>
    <x v="0"/>
    <n v="140"/>
    <m/>
    <m/>
    <m/>
    <n v="164.4"/>
    <n v="164.4"/>
    <s v="C.O.D.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</r>
  <r>
    <s v="A00992"/>
    <s v="North"/>
    <s v="Burton"/>
    <x v="1"/>
    <m/>
    <d v="2021-06-24T00:00:00"/>
    <m/>
    <x v="1"/>
    <n v="80"/>
    <m/>
    <m/>
    <m/>
    <n v="7.5"/>
    <n v="7.5"/>
    <s v="C.O.D."/>
  </r>
  <r>
    <s v="A00993"/>
    <s v="North"/>
    <s v="Ling"/>
    <x v="2"/>
    <m/>
    <d v="2021-06-24T00:00:00"/>
    <m/>
    <x v="1"/>
    <n v="80"/>
    <m/>
    <m/>
    <m/>
    <n v="115.19"/>
    <n v="115.19"/>
    <s v="Account"/>
  </r>
  <r>
    <s v="A00994"/>
    <s v="North"/>
    <s v="Ling"/>
    <x v="2"/>
    <m/>
    <d v="2021-06-24T00:00:00"/>
    <m/>
    <x v="1"/>
    <n v="80"/>
    <m/>
    <m/>
    <m/>
    <n v="120"/>
    <n v="120"/>
    <s v="Account"/>
  </r>
  <r>
    <s v="A00995"/>
    <s v="East"/>
    <s v="Ling"/>
    <x v="2"/>
    <m/>
    <d v="2021-06-24T00:00:00"/>
    <m/>
    <x v="1"/>
    <n v="80"/>
    <m/>
    <m/>
    <m/>
    <n v="21"/>
    <n v="21"/>
    <s v="Account"/>
  </r>
  <r>
    <s v="A00996"/>
    <s v="East"/>
    <s v="Ling"/>
    <x v="0"/>
    <m/>
    <d v="2021-06-24T00:00:00"/>
    <m/>
    <x v="1"/>
    <n v="80"/>
    <m/>
    <m/>
    <m/>
    <n v="58.89"/>
    <n v="58.89"/>
    <s v="C.O.D."/>
  </r>
  <r>
    <s v="A00997"/>
    <s v="Central"/>
    <s v="Burton"/>
    <x v="2"/>
    <m/>
    <d v="2021-06-24T00:00:00"/>
    <m/>
    <x v="1"/>
    <n v="80"/>
    <m/>
    <m/>
    <m/>
    <n v="32.67"/>
    <n v="32.67"/>
    <s v="C.O.D."/>
  </r>
  <r>
    <s v="A00998"/>
    <s v="Southeast"/>
    <s v="Burton"/>
    <x v="3"/>
    <m/>
    <d v="2021-06-24T00:00:00"/>
    <m/>
    <x v="0"/>
    <n v="140"/>
    <m/>
    <m/>
    <m/>
    <n v="205.28"/>
    <n v="205.28"/>
    <s v="C.O.D."/>
  </r>
  <r>
    <s v="A00999"/>
    <s v="Central"/>
    <s v="Khan"/>
    <x v="1"/>
    <m/>
    <d v="2021-06-24T00:00:00"/>
    <m/>
    <x v="0"/>
    <n v="140"/>
    <m/>
    <m/>
    <m/>
    <n v="223.65"/>
    <n v="223.65"/>
    <s v="Account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</r>
  <r>
    <s v="A01001"/>
    <s v="Northwest"/>
    <s v="Khan"/>
    <x v="3"/>
    <m/>
    <d v="2021-06-25T00:00:00"/>
    <m/>
    <x v="1"/>
    <n v="80"/>
    <m/>
    <m/>
    <m/>
    <n v="415.28"/>
    <n v="415.28"/>
    <s v="P.O.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s v="Cartier"/>
    <x v="1"/>
    <s v="Yes"/>
    <d v="2021-06-28T00:00:00"/>
    <m/>
    <x v="0"/>
    <n v="140"/>
    <m/>
    <m/>
    <m/>
    <n v="60"/>
    <n v="60"/>
    <s v="C.O.D.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</r>
  <r>
    <s v="A01008"/>
    <s v="North"/>
    <s v="Ling"/>
    <x v="2"/>
    <m/>
    <d v="2021-06-29T00:00:00"/>
    <m/>
    <x v="1"/>
    <n v="80"/>
    <m/>
    <m/>
    <m/>
    <n v="43.01"/>
    <n v="43.01"/>
    <s v="C.O.D."/>
  </r>
  <r>
    <s v="A01009"/>
    <s v="North"/>
    <s v="Ling"/>
    <x v="0"/>
    <m/>
    <d v="2021-06-29T00:00:00"/>
    <m/>
    <x v="1"/>
    <n v="80"/>
    <m/>
    <m/>
    <m/>
    <n v="58.5"/>
    <n v="58.5"/>
    <s v="Account"/>
  </r>
  <r>
    <s v="A01010"/>
    <s v="Southeast"/>
    <s v="Khan"/>
    <x v="1"/>
    <m/>
    <d v="2021-06-29T00:00:00"/>
    <m/>
    <x v="1"/>
    <n v="80"/>
    <m/>
    <m/>
    <m/>
    <n v="146.72"/>
    <n v="146.72"/>
    <s v="C.O.D."/>
  </r>
  <r>
    <s v="A01011"/>
    <s v="Central"/>
    <s v="Cartier"/>
    <x v="4"/>
    <m/>
    <d v="2021-06-29T00:00:00"/>
    <m/>
    <x v="1"/>
    <n v="80"/>
    <m/>
    <m/>
    <m/>
    <n v="60"/>
    <n v="60"/>
    <s v="Account"/>
  </r>
  <r>
    <s v="A01012"/>
    <s v="Southeast"/>
    <s v="Burton"/>
    <x v="0"/>
    <m/>
    <d v="2021-06-29T00:00:00"/>
    <m/>
    <x v="0"/>
    <n v="140"/>
    <m/>
    <m/>
    <m/>
    <n v="180"/>
    <n v="180"/>
    <s v="C.O.D."/>
  </r>
  <r>
    <s v="A01013"/>
    <s v="East"/>
    <s v="Ling"/>
    <x v="4"/>
    <m/>
    <d v="2021-06-29T00:00:00"/>
    <m/>
    <x v="0"/>
    <n v="140"/>
    <m/>
    <m/>
    <m/>
    <n v="165"/>
    <n v="165"/>
    <s v="Account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s v="Khan"/>
    <x v="1"/>
    <m/>
    <d v="2021-06-30T00:00:00"/>
    <m/>
    <x v="0"/>
    <n v="140"/>
    <m/>
    <m/>
    <m/>
    <n v="103.18"/>
    <n v="103.18"/>
    <s v="C.O.D."/>
  </r>
  <r>
    <s v="A01019"/>
    <s v="Northwest"/>
    <s v="Khan"/>
    <x v="0"/>
    <m/>
    <d v="2021-06-30T00:00:00"/>
    <m/>
    <x v="1"/>
    <n v="80"/>
    <m/>
    <m/>
    <m/>
    <n v="68.5"/>
    <n v="68.5"/>
    <s v="Account"/>
  </r>
  <r>
    <s v="A01020"/>
    <s v="Southeast"/>
    <s v="Burton"/>
    <x v="3"/>
    <m/>
    <d v="2021-06-30T00:00:00"/>
    <m/>
    <x v="0"/>
    <n v="140"/>
    <m/>
    <m/>
    <m/>
    <n v="309.64"/>
    <n v="309.64"/>
    <s v="C.O.D."/>
  </r>
  <r>
    <s v="A01021"/>
    <s v="Northeast"/>
    <s v="Ling"/>
    <x v="4"/>
    <m/>
    <d v="2021-06-30T00:00:00"/>
    <m/>
    <x v="0"/>
    <n v="140"/>
    <m/>
    <m/>
    <m/>
    <n v="625.5"/>
    <n v="625.5"/>
    <s v="Account"/>
  </r>
  <r>
    <s v="A01022"/>
    <s v="North"/>
    <s v="Ling"/>
    <x v="3"/>
    <m/>
    <d v="2021-06-30T00:00:00"/>
    <m/>
    <x v="0"/>
    <n v="140"/>
    <m/>
    <m/>
    <m/>
    <n v="687.92"/>
    <n v="687.92"/>
    <s v="C.O.D."/>
  </r>
  <r>
    <s v="A01023"/>
    <s v="West"/>
    <s v="Khan"/>
    <x v="0"/>
    <m/>
    <d v="2021-06-30T00:00:00"/>
    <m/>
    <x v="1"/>
    <n v="80"/>
    <m/>
    <m/>
    <m/>
    <n v="110.69"/>
    <n v="110.69"/>
    <s v="P.O."/>
  </r>
  <r>
    <s v="A01024"/>
    <s v="Southwest"/>
    <s v="Burton"/>
    <x v="0"/>
    <m/>
    <d v="2021-06-30T00:00:00"/>
    <m/>
    <x v="0"/>
    <n v="140"/>
    <m/>
    <m/>
    <m/>
    <n v="151.81"/>
    <n v="151.81"/>
    <s v="C.O.D."/>
  </r>
  <r>
    <s v="A01025"/>
    <s v="North"/>
    <s v="Ling"/>
    <x v="0"/>
    <m/>
    <d v="2021-07-01T00:00:00"/>
    <m/>
    <x v="0"/>
    <n v="140"/>
    <m/>
    <m/>
    <m/>
    <n v="120"/>
    <n v="120"/>
    <s v="Account"/>
  </r>
  <r>
    <s v="A01026"/>
    <s v="West"/>
    <s v="Khan"/>
    <x v="2"/>
    <m/>
    <d v="2021-07-02T00:00:00"/>
    <m/>
    <x v="1"/>
    <n v="80"/>
    <m/>
    <m/>
    <m/>
    <n v="74.78"/>
    <n v="74.78"/>
    <s v="Account"/>
  </r>
  <r>
    <s v="A01027"/>
    <s v="Central"/>
    <s v="Cartier"/>
    <x v="4"/>
    <m/>
    <d v="2021-07-02T00:00:00"/>
    <m/>
    <x v="0"/>
    <n v="140"/>
    <m/>
    <m/>
    <m/>
    <n v="445.16"/>
    <n v="445.16"/>
    <s v="C.O.D.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</r>
  <r>
    <s v="A01029"/>
    <s v="West"/>
    <s v="Khan"/>
    <x v="0"/>
    <m/>
    <d v="2021-07-05T00:00:00"/>
    <m/>
    <x v="0"/>
    <n v="140"/>
    <m/>
    <m/>
    <m/>
    <n v="180.33"/>
    <n v="180.33"/>
    <s v="Account"/>
  </r>
  <r>
    <s v="A01030"/>
    <s v="East"/>
    <s v="Ling"/>
    <x v="1"/>
    <m/>
    <d v="2021-07-05T00:00:00"/>
    <m/>
    <x v="0"/>
    <n v="140"/>
    <m/>
    <m/>
    <m/>
    <n v="21.33"/>
    <n v="21.33"/>
    <s v="Account"/>
  </r>
  <r>
    <s v="A01031"/>
    <s v="Northwest"/>
    <s v="Lopez"/>
    <x v="4"/>
    <m/>
    <d v="2021-07-05T00:00:00"/>
    <m/>
    <x v="0"/>
    <n v="140"/>
    <m/>
    <m/>
    <m/>
    <n v="1630.12"/>
    <n v="1630.12"/>
    <s v="C.O.D.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</r>
  <r>
    <s v="A01034"/>
    <s v="North"/>
    <s v="Ling"/>
    <x v="0"/>
    <m/>
    <d v="2021-07-06T00:00:00"/>
    <m/>
    <x v="1"/>
    <n v="80"/>
    <m/>
    <m/>
    <m/>
    <n v="48.79"/>
    <n v="48.79"/>
    <s v="Account"/>
  </r>
  <r>
    <s v="A01035"/>
    <s v="North"/>
    <s v="Ling"/>
    <x v="1"/>
    <m/>
    <d v="2021-07-06T00:00:00"/>
    <m/>
    <x v="0"/>
    <n v="140"/>
    <m/>
    <m/>
    <m/>
    <n v="94.63"/>
    <n v="94.63"/>
    <s v="C.O.D."/>
  </r>
  <r>
    <s v="A01036"/>
    <s v="Southeast"/>
    <s v="Cartier"/>
    <x v="1"/>
    <m/>
    <d v="2021-07-06T00:00:00"/>
    <m/>
    <x v="1"/>
    <n v="80"/>
    <m/>
    <m/>
    <m/>
    <n v="142.38"/>
    <n v="142.38"/>
    <s v="C.O.D."/>
  </r>
  <r>
    <s v="A01037"/>
    <s v="North"/>
    <s v="Ling"/>
    <x v="1"/>
    <m/>
    <d v="2021-07-06T00:00:00"/>
    <m/>
    <x v="0"/>
    <n v="140"/>
    <m/>
    <m/>
    <m/>
    <n v="37.29"/>
    <n v="37.29"/>
    <s v="C.O.D.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s v="Ling"/>
    <x v="2"/>
    <m/>
    <d v="2021-07-07T00:00:00"/>
    <m/>
    <x v="1"/>
    <n v="80"/>
    <m/>
    <m/>
    <m/>
    <n v="140.13"/>
    <n v="140.13"/>
    <s v="Account"/>
  </r>
  <r>
    <s v="A01041"/>
    <s v="East"/>
    <s v="Ling"/>
    <x v="1"/>
    <m/>
    <d v="2021-07-07T00:00:00"/>
    <m/>
    <x v="0"/>
    <n v="140"/>
    <m/>
    <m/>
    <m/>
    <n v="191.69"/>
    <n v="191.69"/>
    <s v="Account"/>
  </r>
  <r>
    <s v="A01042"/>
    <s v="Central"/>
    <s v="Burton"/>
    <x v="2"/>
    <m/>
    <d v="2021-07-07T00:00:00"/>
    <m/>
    <x v="1"/>
    <n v="80"/>
    <m/>
    <m/>
    <m/>
    <n v="64.34"/>
    <n v="64.34"/>
    <s v="C.O.D."/>
  </r>
  <r>
    <s v="A01043"/>
    <s v="South"/>
    <s v="Burton"/>
    <x v="1"/>
    <m/>
    <d v="2021-07-07T00:00:00"/>
    <m/>
    <x v="0"/>
    <n v="140"/>
    <m/>
    <m/>
    <m/>
    <n v="335.62"/>
    <n v="335.62"/>
    <s v="P.O."/>
  </r>
  <r>
    <s v="A01044"/>
    <s v="Southwest"/>
    <s v="Burton"/>
    <x v="1"/>
    <m/>
    <d v="2021-07-07T00:00:00"/>
    <m/>
    <x v="0"/>
    <n v="140"/>
    <m/>
    <m/>
    <m/>
    <n v="414.86"/>
    <n v="414.86"/>
    <s v="C.O.D.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</r>
  <r>
    <s v="A01046"/>
    <s v="Central"/>
    <s v="Cartier"/>
    <x v="4"/>
    <s v="Yes"/>
    <d v="2021-07-08T00:00:00"/>
    <m/>
    <x v="0"/>
    <n v="140"/>
    <m/>
    <m/>
    <m/>
    <n v="116.1"/>
    <n v="116.1"/>
    <s v="C.O.D."/>
  </r>
  <r>
    <s v="A01047"/>
    <s v="East"/>
    <s v="Ling"/>
    <x v="3"/>
    <m/>
    <d v="2021-07-08T00:00:00"/>
    <m/>
    <x v="0"/>
    <n v="140"/>
    <m/>
    <m/>
    <m/>
    <n v="187.55"/>
    <n v="187.55"/>
    <s v="C.O.D."/>
  </r>
  <r>
    <s v="A01048"/>
    <s v="Central"/>
    <s v="Burton"/>
    <x v="4"/>
    <m/>
    <d v="2021-07-08T00:00:00"/>
    <m/>
    <x v="0"/>
    <n v="140"/>
    <s v="Yes"/>
    <s v="Yes"/>
    <m/>
    <n v="3060.34"/>
    <n v="0"/>
    <s v="Warranty"/>
  </r>
  <r>
    <s v="A01049"/>
    <s v="Central"/>
    <s v="Burton"/>
    <x v="0"/>
    <m/>
    <d v="2021-07-09T00:00:00"/>
    <m/>
    <x v="0"/>
    <n v="140"/>
    <m/>
    <m/>
    <m/>
    <n v="250.83"/>
    <n v="250.83"/>
    <s v="C.O.D.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</r>
  <r>
    <s v="A01053"/>
    <s v="North"/>
    <s v="Ling"/>
    <x v="0"/>
    <m/>
    <d v="2021-07-12T00:00:00"/>
    <m/>
    <x v="0"/>
    <n v="140"/>
    <m/>
    <m/>
    <m/>
    <n v="169.02"/>
    <n v="169.02"/>
    <s v="Account"/>
  </r>
  <r>
    <s v="A01054"/>
    <s v="East"/>
    <s v="Ling"/>
    <x v="2"/>
    <m/>
    <d v="2021-07-12T00:00:00"/>
    <m/>
    <x v="0"/>
    <n v="140"/>
    <m/>
    <m/>
    <m/>
    <n v="145"/>
    <n v="145"/>
    <s v="C.O.D."/>
  </r>
  <r>
    <s v="A01055"/>
    <s v="Central"/>
    <s v="Cartier"/>
    <x v="4"/>
    <m/>
    <d v="2021-07-12T00:00:00"/>
    <m/>
    <x v="1"/>
    <n v="80"/>
    <m/>
    <m/>
    <m/>
    <n v="399.84"/>
    <n v="399.84"/>
    <s v="Account"/>
  </r>
  <r>
    <s v="A01056"/>
    <s v="Northeast"/>
    <s v="Burton"/>
    <x v="3"/>
    <m/>
    <d v="2021-07-12T00:00:00"/>
    <m/>
    <x v="1"/>
    <n v="80"/>
    <m/>
    <m/>
    <m/>
    <n v="464.21"/>
    <n v="464.21"/>
    <s v="C.O.D.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s v="Ling"/>
    <x v="0"/>
    <m/>
    <d v="2021-07-13T00:00:00"/>
    <m/>
    <x v="0"/>
    <n v="140"/>
    <m/>
    <m/>
    <m/>
    <n v="58.5"/>
    <n v="58.5"/>
    <s v="Account"/>
  </r>
  <r>
    <s v="A01059"/>
    <s v="South"/>
    <s v="Burton"/>
    <x v="0"/>
    <m/>
    <d v="2021-07-13T00:00:00"/>
    <m/>
    <x v="1"/>
    <n v="80"/>
    <m/>
    <m/>
    <m/>
    <n v="61.18"/>
    <n v="61.18"/>
    <s v="Account"/>
  </r>
  <r>
    <s v="A01060"/>
    <s v="South"/>
    <s v="Burton"/>
    <x v="0"/>
    <m/>
    <d v="2021-07-13T00:00:00"/>
    <m/>
    <x v="1"/>
    <n v="80"/>
    <m/>
    <m/>
    <m/>
    <n v="220.73"/>
    <n v="220.73"/>
    <s v="C.O.D."/>
  </r>
  <r>
    <s v="A01061"/>
    <s v="Northeast"/>
    <s v="Ling"/>
    <x v="1"/>
    <s v="Yes"/>
    <d v="2021-07-13T00:00:00"/>
    <m/>
    <x v="0"/>
    <n v="140"/>
    <m/>
    <m/>
    <m/>
    <n v="66.86"/>
    <n v="66.86"/>
    <s v="C.O.D."/>
  </r>
  <r>
    <s v="A01062"/>
    <s v="Northwest"/>
    <s v="Cartier"/>
    <x v="1"/>
    <m/>
    <d v="2021-07-14T00:00:00"/>
    <m/>
    <x v="1"/>
    <n v="80"/>
    <m/>
    <m/>
    <m/>
    <n v="120"/>
    <n v="120"/>
    <s v="P.O."/>
  </r>
  <r>
    <s v="A01063"/>
    <s v="Northwest"/>
    <s v="Cartier"/>
    <x v="1"/>
    <m/>
    <d v="2021-07-14T00:00:00"/>
    <m/>
    <x v="1"/>
    <n v="80"/>
    <m/>
    <m/>
    <m/>
    <n v="120"/>
    <n v="120"/>
    <s v="P.O."/>
  </r>
  <r>
    <s v="A01064"/>
    <s v="Northwest"/>
    <s v="Cartier"/>
    <x v="1"/>
    <m/>
    <d v="2021-07-14T00:00:00"/>
    <m/>
    <x v="1"/>
    <n v="80"/>
    <m/>
    <m/>
    <m/>
    <n v="120"/>
    <n v="120"/>
    <s v="P.O."/>
  </r>
  <r>
    <s v="A01065"/>
    <s v="Southwest"/>
    <s v="Burton"/>
    <x v="0"/>
    <m/>
    <d v="2021-07-14T00:00:00"/>
    <m/>
    <x v="1"/>
    <n v="80"/>
    <m/>
    <m/>
    <m/>
    <n v="166.62"/>
    <n v="166.62"/>
    <s v="C.O.D."/>
  </r>
  <r>
    <s v="A01066"/>
    <s v="Northeast"/>
    <s v="Ling"/>
    <x v="1"/>
    <m/>
    <d v="2021-07-14T00:00:00"/>
    <m/>
    <x v="0"/>
    <n v="140"/>
    <m/>
    <m/>
    <m/>
    <n v="336.26"/>
    <n v="336.26"/>
    <s v="Account"/>
  </r>
  <r>
    <s v="A01067"/>
    <s v="Northwest"/>
    <s v="Khan"/>
    <x v="3"/>
    <m/>
    <d v="2021-07-14T00:00:00"/>
    <m/>
    <x v="0"/>
    <n v="140"/>
    <m/>
    <m/>
    <m/>
    <n v="1000.45"/>
    <n v="1000.45"/>
    <s v="Account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s v="Ling"/>
    <x v="1"/>
    <m/>
    <d v="2021-07-15T00:00:00"/>
    <m/>
    <x v="0"/>
    <n v="140"/>
    <m/>
    <m/>
    <m/>
    <n v="450.2"/>
    <n v="450.2"/>
    <s v="Account"/>
  </r>
  <r>
    <s v="A01070"/>
    <s v="North"/>
    <s v="Ling"/>
    <x v="1"/>
    <m/>
    <d v="2021-07-15T00:00:00"/>
    <m/>
    <x v="0"/>
    <n v="140"/>
    <m/>
    <m/>
    <m/>
    <n v="186"/>
    <n v="186"/>
    <s v="Account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</r>
  <r>
    <s v="A01072"/>
    <s v="East"/>
    <s v="Ling"/>
    <x v="3"/>
    <m/>
    <d v="2021-07-16T00:00:00"/>
    <m/>
    <x v="0"/>
    <n v="140"/>
    <m/>
    <m/>
    <m/>
    <n v="170"/>
    <n v="170"/>
    <s v="Account"/>
  </r>
  <r>
    <s v="A01073"/>
    <s v="North"/>
    <s v="Ling"/>
    <x v="1"/>
    <m/>
    <d v="2021-07-16T00:00:00"/>
    <m/>
    <x v="0"/>
    <n v="140"/>
    <m/>
    <m/>
    <m/>
    <n v="180"/>
    <n v="180"/>
    <s v="Account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</r>
  <r>
    <s v="A01075"/>
    <s v="Central"/>
    <s v="Burton"/>
    <x v="1"/>
    <m/>
    <d v="2021-07-17T00:00:00"/>
    <m/>
    <x v="0"/>
    <n v="140"/>
    <s v="Yes"/>
    <s v="Yes"/>
    <m/>
    <n v="1019.98"/>
    <n v="0"/>
    <s v="Warranty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s v="Ling"/>
    <x v="0"/>
    <m/>
    <d v="2021-07-19T00:00:00"/>
    <m/>
    <x v="0"/>
    <n v="140"/>
    <m/>
    <m/>
    <m/>
    <n v="61.24"/>
    <n v="61.24"/>
    <s v="C.O.D."/>
  </r>
  <r>
    <s v="A01078"/>
    <s v="West"/>
    <s v="Khan"/>
    <x v="1"/>
    <m/>
    <d v="2021-07-19T00:00:00"/>
    <m/>
    <x v="0"/>
    <n v="140"/>
    <m/>
    <m/>
    <m/>
    <n v="440.03"/>
    <n v="440.03"/>
    <s v="C.O.D."/>
  </r>
  <r>
    <s v="A01079"/>
    <s v="West"/>
    <s v="Khan"/>
    <x v="3"/>
    <m/>
    <d v="2021-07-19T00:00:00"/>
    <m/>
    <x v="0"/>
    <n v="140"/>
    <m/>
    <m/>
    <m/>
    <n v="351"/>
    <n v="351"/>
    <s v="Account"/>
  </r>
  <r>
    <s v="A01080"/>
    <s v="Central"/>
    <s v="Khan"/>
    <x v="1"/>
    <m/>
    <d v="2021-07-19T00:00:00"/>
    <m/>
    <x v="0"/>
    <n v="140"/>
    <m/>
    <m/>
    <m/>
    <n v="519.01"/>
    <n v="519.01"/>
    <s v="C.O.D.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</r>
  <r>
    <s v="A01082"/>
    <s v="North"/>
    <s v="Ling"/>
    <x v="1"/>
    <m/>
    <d v="2021-07-19T00:00:00"/>
    <m/>
    <x v="0"/>
    <n v="140"/>
    <m/>
    <m/>
    <m/>
    <n v="1073.46"/>
    <n v="1073.46"/>
    <s v="Account"/>
  </r>
  <r>
    <s v="A01083"/>
    <s v="North"/>
    <s v="Ling"/>
    <x v="1"/>
    <m/>
    <d v="2021-07-19T00:00:00"/>
    <m/>
    <x v="0"/>
    <n v="140"/>
    <m/>
    <m/>
    <m/>
    <n v="48.49"/>
    <n v="48.49"/>
    <s v="Account"/>
  </r>
  <r>
    <s v="A01084"/>
    <s v="West"/>
    <s v="Khan"/>
    <x v="1"/>
    <m/>
    <d v="2021-07-19T00:00:00"/>
    <m/>
    <x v="1"/>
    <n v="80"/>
    <m/>
    <m/>
    <m/>
    <n v="45.24"/>
    <n v="45.24"/>
    <s v="Account"/>
  </r>
  <r>
    <s v="A01085"/>
    <s v="North"/>
    <s v="Ling"/>
    <x v="0"/>
    <m/>
    <d v="2021-07-19T00:00:00"/>
    <m/>
    <x v="1"/>
    <n v="80"/>
    <m/>
    <m/>
    <m/>
    <n v="288.42"/>
    <n v="288.42"/>
    <s v="C.O.D."/>
  </r>
  <r>
    <s v="A01086"/>
    <s v="Central"/>
    <s v="Burton"/>
    <x v="1"/>
    <m/>
    <d v="2021-07-20T00:00:00"/>
    <m/>
    <x v="1"/>
    <n v="80"/>
    <m/>
    <m/>
    <m/>
    <n v="38.5"/>
    <n v="38.5"/>
    <s v="Account"/>
  </r>
  <r>
    <s v="A01087"/>
    <s v="South"/>
    <s v="Burton"/>
    <x v="2"/>
    <m/>
    <d v="2021-07-20T00:00:00"/>
    <m/>
    <x v="1"/>
    <n v="80"/>
    <m/>
    <m/>
    <m/>
    <n v="108"/>
    <n v="108"/>
    <s v="Account"/>
  </r>
  <r>
    <s v="A01088"/>
    <s v="North"/>
    <s v="Ling"/>
    <x v="0"/>
    <m/>
    <d v="2021-07-20T00:00:00"/>
    <m/>
    <x v="0"/>
    <n v="140"/>
    <m/>
    <m/>
    <m/>
    <n v="142.85"/>
    <n v="142.85"/>
    <s v="Account"/>
  </r>
  <r>
    <s v="A01089"/>
    <s v="Central"/>
    <s v="Cartier"/>
    <x v="0"/>
    <m/>
    <d v="2021-07-21T00:00:00"/>
    <m/>
    <x v="1"/>
    <n v="80"/>
    <m/>
    <m/>
    <m/>
    <n v="85.94"/>
    <n v="85.94"/>
    <s v="Account"/>
  </r>
  <r>
    <s v="A01090"/>
    <s v="North"/>
    <s v="Ling"/>
    <x v="1"/>
    <m/>
    <d v="2021-07-21T00:00:00"/>
    <m/>
    <x v="0"/>
    <n v="140"/>
    <m/>
    <m/>
    <m/>
    <n v="21.33"/>
    <n v="21.33"/>
    <s v="Account"/>
  </r>
  <r>
    <s v="A01091"/>
    <s v="Northwest"/>
    <s v="Cartier"/>
    <x v="1"/>
    <m/>
    <d v="2021-07-21T00:00:00"/>
    <m/>
    <x v="0"/>
    <n v="140"/>
    <m/>
    <m/>
    <m/>
    <n v="602.66"/>
    <n v="602.66"/>
    <s v="C.O.D."/>
  </r>
  <r>
    <s v="A01092"/>
    <s v="Northwest"/>
    <s v="Cartier"/>
    <x v="0"/>
    <s v="Yes"/>
    <d v="2021-07-22T00:00:00"/>
    <m/>
    <x v="0"/>
    <n v="140"/>
    <m/>
    <m/>
    <m/>
    <n v="66.89"/>
    <n v="66.89"/>
    <s v="C.O.D."/>
  </r>
  <r>
    <s v="A01093"/>
    <s v="Northwest"/>
    <s v="Khan"/>
    <x v="3"/>
    <m/>
    <d v="2021-07-22T00:00:00"/>
    <m/>
    <x v="1"/>
    <n v="80"/>
    <m/>
    <m/>
    <m/>
    <n v="472.55"/>
    <n v="472.55"/>
    <s v="Account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</r>
  <r>
    <s v="A01095"/>
    <s v="Southeast"/>
    <s v="Burton"/>
    <x v="0"/>
    <m/>
    <d v="2021-07-22T00:00:00"/>
    <m/>
    <x v="0"/>
    <n v="140"/>
    <m/>
    <m/>
    <m/>
    <n v="237.21"/>
    <n v="237.21"/>
    <s v="C.O.D."/>
  </r>
  <r>
    <s v="A01096"/>
    <s v="Northwest"/>
    <s v="Cartier"/>
    <x v="3"/>
    <m/>
    <d v="2021-07-22T00:00:00"/>
    <m/>
    <x v="1"/>
    <n v="80"/>
    <m/>
    <m/>
    <m/>
    <n v="128.81"/>
    <n v="128.81"/>
    <s v="C.O.D."/>
  </r>
  <r>
    <s v="A01097"/>
    <s v="Central"/>
    <s v="Cartier"/>
    <x v="0"/>
    <m/>
    <d v="2021-07-23T00:00:00"/>
    <m/>
    <x v="1"/>
    <n v="80"/>
    <m/>
    <m/>
    <m/>
    <n v="84.89"/>
    <n v="84.89"/>
    <s v="C.O.D."/>
  </r>
  <r>
    <s v="A01098"/>
    <s v="East"/>
    <s v="Ling"/>
    <x v="2"/>
    <m/>
    <d v="2021-07-24T00:00:00"/>
    <m/>
    <x v="1"/>
    <n v="80"/>
    <m/>
    <m/>
    <m/>
    <n v="122.32"/>
    <n v="122.32"/>
    <s v="Account"/>
  </r>
  <r>
    <s v="A01100"/>
    <s v="East"/>
    <s v="Ling"/>
    <x v="0"/>
    <m/>
    <d v="2021-07-29T00:00:00"/>
    <m/>
    <x v="0"/>
    <n v="140"/>
    <m/>
    <m/>
    <m/>
    <n v="210.45"/>
    <n v="210.45"/>
    <s v="C.O.D."/>
  </r>
  <r>
    <m/>
    <m/>
    <m/>
    <x v="5"/>
    <m/>
    <m/>
    <m/>
    <x v="3"/>
    <m/>
    <m/>
    <m/>
    <n v="858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s v="Ling"/>
    <x v="0"/>
    <m/>
    <d v="2021-04-07T00:00:00"/>
    <m/>
    <x v="0"/>
    <n v="140"/>
    <m/>
    <s v="Yes"/>
    <m/>
    <n v="1587.25"/>
    <n v="0"/>
    <s v="C.O.D.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s v="Cartier"/>
    <x v="3"/>
    <m/>
    <d v="2021-04-19T00:00:00"/>
    <m/>
    <x v="0"/>
    <n v="140"/>
    <m/>
    <m/>
    <m/>
    <n v="427.83"/>
    <n v="427.83"/>
    <s v="C.O.D.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</r>
  <r>
    <s v="A00692"/>
    <s v="North"/>
    <s v="Ling"/>
    <x v="4"/>
    <m/>
    <d v="2021-04-23T00:00:00"/>
    <m/>
    <x v="0"/>
    <n v="140"/>
    <m/>
    <m/>
    <m/>
    <n v="356.24"/>
    <n v="356.24"/>
    <s v="C.O.D.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s v="Ling"/>
    <x v="0"/>
    <m/>
    <d v="2021-04-26T00:00:00"/>
    <m/>
    <x v="0"/>
    <n v="140"/>
    <m/>
    <m/>
    <m/>
    <n v="106.65"/>
    <n v="106.65"/>
    <s v="Account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s v="Khan"/>
    <x v="0"/>
    <m/>
    <d v="2021-04-29T00:00:00"/>
    <m/>
    <x v="0"/>
    <n v="140"/>
    <m/>
    <m/>
    <m/>
    <n v="591.75"/>
    <n v="591.75"/>
    <s v="Account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s v="Ling"/>
    <x v="2"/>
    <m/>
    <d v="2021-05-04T00:00:00"/>
    <m/>
    <x v="1"/>
    <n v="80"/>
    <m/>
    <m/>
    <m/>
    <n v="118.9"/>
    <n v="118.9"/>
    <s v="Account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</r>
  <r>
    <s v="A00781"/>
    <s v="Northwest"/>
    <s v="Cartier"/>
    <x v="1"/>
    <s v="Yes"/>
    <d v="2021-05-13T00:00:00"/>
    <m/>
    <x v="1"/>
    <n v="80"/>
    <m/>
    <s v="Yes"/>
    <m/>
    <n v="126.81"/>
    <n v="0"/>
    <s v="C.O.D."/>
  </r>
  <r>
    <s v="A00782"/>
    <s v="West"/>
    <s v="Khan"/>
    <x v="4"/>
    <m/>
    <d v="2021-05-13T00:00:00"/>
    <m/>
    <x v="0"/>
    <n v="140"/>
    <m/>
    <m/>
    <m/>
    <n v="144"/>
    <n v="144"/>
    <s v="C.O.D.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s v="Cartier"/>
    <x v="4"/>
    <m/>
    <d v="2021-05-18T00:00:00"/>
    <m/>
    <x v="0"/>
    <n v="140"/>
    <m/>
    <m/>
    <m/>
    <n v="281.62"/>
    <n v="281.62"/>
    <s v="Account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s v="Burton"/>
    <x v="3"/>
    <m/>
    <d v="2021-05-20T00:00:00"/>
    <m/>
    <x v="0"/>
    <n v="140"/>
    <m/>
    <m/>
    <m/>
    <n v="852.55"/>
    <n v="852.55"/>
    <s v="C.O.D.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</r>
  <r>
    <s v="A00819"/>
    <s v="Northwest"/>
    <s v="Cartier"/>
    <x v="1"/>
    <m/>
    <d v="2021-05-21T00:00:00"/>
    <m/>
    <x v="1"/>
    <n v="80"/>
    <m/>
    <m/>
    <m/>
    <n v="90"/>
    <n v="90"/>
    <s v="P.O."/>
  </r>
  <r>
    <s v="A00820"/>
    <s v="Northwest"/>
    <s v="Burton"/>
    <x v="1"/>
    <s v="Yes"/>
    <d v="2021-05-22T00:00:00"/>
    <m/>
    <x v="1"/>
    <n v="80"/>
    <m/>
    <m/>
    <m/>
    <n v="108.51"/>
    <n v="108.51"/>
    <s v="C.O.D.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</r>
  <r>
    <s v="A00832"/>
    <s v="Central"/>
    <s v="Burton"/>
    <x v="4"/>
    <m/>
    <d v="2021-05-25T00:00:00"/>
    <m/>
    <x v="1"/>
    <n v="80"/>
    <m/>
    <s v="Yes"/>
    <m/>
    <n v="151.28"/>
    <n v="0"/>
    <s v="C.O.D."/>
  </r>
  <r>
    <s v="A00833"/>
    <s v="Northwest"/>
    <s v="Cartier"/>
    <x v="1"/>
    <m/>
    <d v="2021-05-25T00:00:00"/>
    <m/>
    <x v="1"/>
    <n v="80"/>
    <m/>
    <m/>
    <m/>
    <n v="47.05"/>
    <n v="47.05"/>
    <s v="P.O.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s v="Burton"/>
    <x v="0"/>
    <m/>
    <d v="2021-05-26T00:00:00"/>
    <m/>
    <x v="1"/>
    <n v="80"/>
    <m/>
    <m/>
    <m/>
    <n v="377.6"/>
    <n v="377.6"/>
    <s v="Account"/>
  </r>
  <r>
    <s v="A00846"/>
    <s v="Northwest"/>
    <s v="Cartier"/>
    <x v="0"/>
    <m/>
    <d v="2021-05-26T00:00:00"/>
    <m/>
    <x v="1"/>
    <n v="80"/>
    <m/>
    <m/>
    <m/>
    <n v="70"/>
    <n v="70"/>
    <s v="P.O."/>
  </r>
  <r>
    <s v="A00847"/>
    <s v="Northwest"/>
    <s v="Cartier"/>
    <x v="1"/>
    <m/>
    <d v="2021-05-26T00:00:00"/>
    <m/>
    <x v="1"/>
    <n v="80"/>
    <m/>
    <m/>
    <m/>
    <n v="177.05"/>
    <n v="177.05"/>
    <s v="P.O."/>
  </r>
  <r>
    <s v="A00848"/>
    <s v="Central"/>
    <s v="Burton"/>
    <x v="1"/>
    <m/>
    <d v="2021-05-26T00:00:00"/>
    <m/>
    <x v="0"/>
    <n v="140"/>
    <m/>
    <m/>
    <m/>
    <n v="839.68"/>
    <n v="839.68"/>
    <s v="C.O.D.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</r>
  <r>
    <s v="A00855"/>
    <s v="Central"/>
    <s v="Burton"/>
    <x v="3"/>
    <m/>
    <d v="2021-05-28T00:00:00"/>
    <m/>
    <x v="1"/>
    <n v="80"/>
    <m/>
    <s v="Yes"/>
    <m/>
    <n v="17.059999999999999"/>
    <n v="0"/>
    <s v="C.O.D.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s v="Cartier"/>
    <x v="0"/>
    <m/>
    <d v="2021-06-01T00:00:00"/>
    <m/>
    <x v="0"/>
    <n v="140"/>
    <m/>
    <m/>
    <m/>
    <n v="85.35"/>
    <n v="85.35"/>
    <s v="P.O.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</r>
  <r>
    <s v="A00889"/>
    <s v="North"/>
    <s v="Ling"/>
    <x v="1"/>
    <m/>
    <d v="2021-06-03T00:00:00"/>
    <m/>
    <x v="0"/>
    <n v="140"/>
    <m/>
    <m/>
    <m/>
    <n v="42.66"/>
    <n v="42.66"/>
    <s v="Account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</r>
  <r>
    <s v="A00899"/>
    <s v="Northwest"/>
    <s v="Cartier"/>
    <x v="4"/>
    <m/>
    <d v="2021-06-07T00:00:00"/>
    <m/>
    <x v="0"/>
    <n v="140"/>
    <m/>
    <m/>
    <m/>
    <n v="346.24"/>
    <n v="346.24"/>
    <s v="C.O.D.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s v="Cartier"/>
    <x v="0"/>
    <m/>
    <d v="2021-06-08T00:00:00"/>
    <m/>
    <x v="0"/>
    <n v="140"/>
    <m/>
    <m/>
    <m/>
    <n v="150"/>
    <n v="150"/>
    <s v="Account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</r>
  <r>
    <s v="A00922"/>
    <s v="Northwest"/>
    <s v="Cartier"/>
    <x v="3"/>
    <m/>
    <d v="2021-06-10T00:00:00"/>
    <m/>
    <x v="0"/>
    <n v="140"/>
    <m/>
    <m/>
    <m/>
    <n v="67.84"/>
    <n v="67.84"/>
    <s v="P.O."/>
  </r>
  <r>
    <s v="A00923"/>
    <s v="Central"/>
    <s v="Khan"/>
    <x v="0"/>
    <m/>
    <d v="2021-06-10T00:00:00"/>
    <m/>
    <x v="0"/>
    <n v="140"/>
    <m/>
    <m/>
    <m/>
    <n v="165.87"/>
    <n v="165.87"/>
    <s v="C.O.D."/>
  </r>
  <r>
    <s v="A00924"/>
    <s v="East"/>
    <s v="Ling"/>
    <x v="1"/>
    <m/>
    <d v="2021-06-10T00:00:00"/>
    <m/>
    <x v="0"/>
    <n v="140"/>
    <m/>
    <m/>
    <m/>
    <n v="42.66"/>
    <n v="42.66"/>
    <s v="Credit"/>
  </r>
  <r>
    <s v="A00925"/>
    <s v="Southeast"/>
    <s v="Burton"/>
    <x v="1"/>
    <m/>
    <d v="2021-06-10T00:00:00"/>
    <m/>
    <x v="1"/>
    <n v="80"/>
    <m/>
    <m/>
    <m/>
    <n v="101.9"/>
    <n v="101.9"/>
    <s v="Account"/>
  </r>
  <r>
    <s v="A00926"/>
    <s v="Southwest"/>
    <s v="Burton"/>
    <x v="3"/>
    <m/>
    <d v="2021-06-10T00:00:00"/>
    <m/>
    <x v="0"/>
    <n v="140"/>
    <m/>
    <m/>
    <m/>
    <n v="222.54"/>
    <n v="222.54"/>
    <s v="C.O.D.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s v="Cartier"/>
    <x v="1"/>
    <m/>
    <d v="2021-06-14T00:00:00"/>
    <m/>
    <x v="0"/>
    <n v="140"/>
    <m/>
    <m/>
    <m/>
    <n v="52.35"/>
    <n v="52.35"/>
    <s v="P.O."/>
  </r>
  <r>
    <s v="A00935"/>
    <s v="Central"/>
    <s v="Khan"/>
    <x v="4"/>
    <m/>
    <d v="2021-06-14T00:00:00"/>
    <m/>
    <x v="0"/>
    <n v="140"/>
    <m/>
    <m/>
    <m/>
    <n v="406.71"/>
    <n v="406.71"/>
    <s v="C.O.D.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</r>
  <r>
    <s v="A00944"/>
    <s v="West"/>
    <s v="Khan"/>
    <x v="0"/>
    <m/>
    <d v="2021-06-16T00:00:00"/>
    <m/>
    <x v="0"/>
    <n v="140"/>
    <m/>
    <m/>
    <m/>
    <n v="30"/>
    <n v="30"/>
    <s v="C.O.D.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</r>
  <r>
    <s v="A00946"/>
    <s v="Central"/>
    <s v="Khan"/>
    <x v="2"/>
    <m/>
    <d v="2021-06-16T00:00:00"/>
    <m/>
    <x v="1"/>
    <n v="80"/>
    <m/>
    <m/>
    <m/>
    <n v="59.81"/>
    <n v="59.81"/>
    <s v="C.O.D."/>
  </r>
  <r>
    <s v="A00947"/>
    <s v="West"/>
    <s v="Khan"/>
    <x v="0"/>
    <m/>
    <d v="2021-06-16T00:00:00"/>
    <m/>
    <x v="1"/>
    <n v="80"/>
    <m/>
    <m/>
    <m/>
    <n v="19.2"/>
    <n v="19.2"/>
    <s v="C.O.D."/>
  </r>
  <r>
    <s v="A00948"/>
    <s v="North"/>
    <s v="Ling"/>
    <x v="2"/>
    <s v="Yes"/>
    <d v="2021-06-16T00:00:00"/>
    <m/>
    <x v="1"/>
    <n v="80"/>
    <m/>
    <m/>
    <m/>
    <n v="50.79"/>
    <n v="50.79"/>
    <s v="Account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s v="Ling"/>
    <x v="0"/>
    <m/>
    <d v="2021-06-17T00:00:00"/>
    <m/>
    <x v="0"/>
    <n v="140"/>
    <m/>
    <m/>
    <m/>
    <n v="100.6"/>
    <n v="100.6"/>
    <s v="C.O.D.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</r>
  <r>
    <s v="A00954"/>
    <s v="West"/>
    <s v="Burton"/>
    <x v="0"/>
    <m/>
    <d v="2021-06-17T00:00:00"/>
    <m/>
    <x v="1"/>
    <n v="80"/>
    <m/>
    <m/>
    <m/>
    <n v="10.31"/>
    <n v="10.31"/>
    <s v="P.O."/>
  </r>
  <r>
    <s v="A00955"/>
    <s v="North"/>
    <s v="Ling"/>
    <x v="0"/>
    <m/>
    <d v="2021-06-17T00:00:00"/>
    <m/>
    <x v="0"/>
    <n v="140"/>
    <m/>
    <m/>
    <m/>
    <n v="18.63"/>
    <n v="18.63"/>
    <s v="Account"/>
  </r>
  <r>
    <s v="A00956"/>
    <s v="North"/>
    <s v="Ling"/>
    <x v="0"/>
    <m/>
    <d v="2021-06-17T00:00:00"/>
    <m/>
    <x v="0"/>
    <n v="140"/>
    <m/>
    <m/>
    <m/>
    <n v="32"/>
    <n v="32"/>
    <s v="Account"/>
  </r>
  <r>
    <s v="A00957"/>
    <s v="North"/>
    <s v="Ling"/>
    <x v="2"/>
    <m/>
    <d v="2021-06-17T00:00:00"/>
    <m/>
    <x v="1"/>
    <n v="80"/>
    <m/>
    <m/>
    <m/>
    <n v="14.13"/>
    <n v="14.13"/>
    <s v="P.O."/>
  </r>
  <r>
    <s v="A00958"/>
    <s v="North"/>
    <s v="Ling"/>
    <x v="3"/>
    <m/>
    <d v="2021-06-17T00:00:00"/>
    <m/>
    <x v="1"/>
    <n v="80"/>
    <m/>
    <m/>
    <m/>
    <n v="322"/>
    <n v="322"/>
    <s v="Account"/>
  </r>
  <r>
    <s v="A00959"/>
    <s v="Northeast"/>
    <s v="Ling"/>
    <x v="0"/>
    <m/>
    <d v="2021-06-17T00:00:00"/>
    <m/>
    <x v="0"/>
    <n v="140"/>
    <m/>
    <m/>
    <m/>
    <n v="50.6"/>
    <n v="50.6"/>
    <s v="C.O.D.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</r>
  <r>
    <s v="A00967"/>
    <s v="East"/>
    <s v="Ling"/>
    <x v="0"/>
    <m/>
    <d v="2021-06-21T00:00:00"/>
    <m/>
    <x v="0"/>
    <n v="140"/>
    <m/>
    <m/>
    <m/>
    <n v="120"/>
    <n v="120"/>
    <s v="Account"/>
  </r>
  <r>
    <s v="A00968"/>
    <s v="Northwest"/>
    <s v="Cartier"/>
    <x v="0"/>
    <m/>
    <d v="2021-06-21T00:00:00"/>
    <m/>
    <x v="1"/>
    <n v="80"/>
    <m/>
    <m/>
    <m/>
    <n v="193.84"/>
    <n v="193.84"/>
    <s v="C.O.D."/>
  </r>
  <r>
    <s v="A00969"/>
    <s v="Northwest"/>
    <s v="Cartier"/>
    <x v="0"/>
    <m/>
    <d v="2021-06-21T00:00:00"/>
    <m/>
    <x v="1"/>
    <n v="80"/>
    <m/>
    <m/>
    <m/>
    <n v="901.5"/>
    <n v="901.5"/>
    <s v="P.O."/>
  </r>
  <r>
    <s v="A00970"/>
    <s v="Central"/>
    <s v="Cartier"/>
    <x v="2"/>
    <m/>
    <d v="2021-06-21T00:00:00"/>
    <m/>
    <x v="1"/>
    <n v="80"/>
    <m/>
    <m/>
    <m/>
    <n v="64.34"/>
    <n v="64.34"/>
    <s v="Account"/>
  </r>
  <r>
    <s v="A00971"/>
    <s v="Central"/>
    <s v="Cartier"/>
    <x v="2"/>
    <m/>
    <d v="2021-06-21T00:00:00"/>
    <m/>
    <x v="1"/>
    <n v="80"/>
    <m/>
    <m/>
    <m/>
    <n v="64.34"/>
    <n v="64.34"/>
    <s v="Account"/>
  </r>
  <r>
    <s v="A00972"/>
    <s v="Central"/>
    <s v="Burton"/>
    <x v="0"/>
    <m/>
    <d v="2021-06-21T00:00:00"/>
    <m/>
    <x v="0"/>
    <n v="140"/>
    <m/>
    <m/>
    <m/>
    <n v="282"/>
    <n v="282"/>
    <s v="C.O.D.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</r>
  <r>
    <s v="A00977"/>
    <s v="Central"/>
    <s v="Burton"/>
    <x v="1"/>
    <m/>
    <d v="2021-06-22T00:00:00"/>
    <m/>
    <x v="1"/>
    <n v="80"/>
    <m/>
    <m/>
    <m/>
    <n v="65.5"/>
    <n v="65.5"/>
    <s v="Account"/>
  </r>
  <r>
    <s v="A00978"/>
    <s v="East"/>
    <s v="Ling"/>
    <x v="1"/>
    <m/>
    <d v="2021-06-22T00:00:00"/>
    <m/>
    <x v="0"/>
    <n v="140"/>
    <m/>
    <m/>
    <m/>
    <n v="1137.74"/>
    <n v="1137.74"/>
    <s v="Account"/>
  </r>
  <r>
    <s v="A00979"/>
    <s v="Central"/>
    <s v="Cartier"/>
    <x v="3"/>
    <m/>
    <d v="2021-06-22T00:00:00"/>
    <m/>
    <x v="1"/>
    <n v="80"/>
    <m/>
    <m/>
    <m/>
    <n v="273"/>
    <n v="273"/>
    <s v="C.O.D.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</r>
  <r>
    <s v="A00987"/>
    <s v="North"/>
    <s v="Ling"/>
    <x v="2"/>
    <s v="Yes"/>
    <d v="2021-06-23T00:00:00"/>
    <m/>
    <x v="1"/>
    <n v="80"/>
    <m/>
    <m/>
    <m/>
    <n v="48.59"/>
    <n v="48.59"/>
    <s v="C.O.D."/>
  </r>
  <r>
    <s v="A00988"/>
    <s v="Central"/>
    <s v="Burton"/>
    <x v="0"/>
    <m/>
    <d v="2021-06-23T00:00:00"/>
    <m/>
    <x v="0"/>
    <n v="140"/>
    <m/>
    <m/>
    <m/>
    <n v="164.4"/>
    <n v="164.4"/>
    <s v="C.O.D.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</r>
  <r>
    <s v="A00992"/>
    <s v="North"/>
    <s v="Burton"/>
    <x v="1"/>
    <m/>
    <d v="2021-06-24T00:00:00"/>
    <m/>
    <x v="1"/>
    <n v="80"/>
    <m/>
    <m/>
    <m/>
    <n v="7.5"/>
    <n v="7.5"/>
    <s v="C.O.D."/>
  </r>
  <r>
    <s v="A00993"/>
    <s v="North"/>
    <s v="Ling"/>
    <x v="2"/>
    <m/>
    <d v="2021-06-24T00:00:00"/>
    <m/>
    <x v="1"/>
    <n v="80"/>
    <m/>
    <m/>
    <m/>
    <n v="115.19"/>
    <n v="115.19"/>
    <s v="Account"/>
  </r>
  <r>
    <s v="A00994"/>
    <s v="North"/>
    <s v="Ling"/>
    <x v="2"/>
    <m/>
    <d v="2021-06-24T00:00:00"/>
    <m/>
    <x v="1"/>
    <n v="80"/>
    <m/>
    <m/>
    <m/>
    <n v="120"/>
    <n v="120"/>
    <s v="Account"/>
  </r>
  <r>
    <s v="A00995"/>
    <s v="East"/>
    <s v="Ling"/>
    <x v="2"/>
    <m/>
    <d v="2021-06-24T00:00:00"/>
    <m/>
    <x v="1"/>
    <n v="80"/>
    <m/>
    <m/>
    <m/>
    <n v="21"/>
    <n v="21"/>
    <s v="Account"/>
  </r>
  <r>
    <s v="A00996"/>
    <s v="East"/>
    <s v="Ling"/>
    <x v="0"/>
    <m/>
    <d v="2021-06-24T00:00:00"/>
    <m/>
    <x v="1"/>
    <n v="80"/>
    <m/>
    <m/>
    <m/>
    <n v="58.89"/>
    <n v="58.89"/>
    <s v="C.O.D."/>
  </r>
  <r>
    <s v="A00997"/>
    <s v="Central"/>
    <s v="Burton"/>
    <x v="2"/>
    <m/>
    <d v="2021-06-24T00:00:00"/>
    <m/>
    <x v="1"/>
    <n v="80"/>
    <m/>
    <m/>
    <m/>
    <n v="32.67"/>
    <n v="32.67"/>
    <s v="C.O.D."/>
  </r>
  <r>
    <s v="A00998"/>
    <s v="Southeast"/>
    <s v="Burton"/>
    <x v="3"/>
    <m/>
    <d v="2021-06-24T00:00:00"/>
    <m/>
    <x v="0"/>
    <n v="140"/>
    <m/>
    <m/>
    <m/>
    <n v="205.28"/>
    <n v="205.28"/>
    <s v="C.O.D."/>
  </r>
  <r>
    <s v="A00999"/>
    <s v="Central"/>
    <s v="Khan"/>
    <x v="1"/>
    <m/>
    <d v="2021-06-24T00:00:00"/>
    <m/>
    <x v="0"/>
    <n v="140"/>
    <m/>
    <m/>
    <m/>
    <n v="223.65"/>
    <n v="223.65"/>
    <s v="Account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</r>
  <r>
    <s v="A01001"/>
    <s v="Northwest"/>
    <s v="Khan"/>
    <x v="3"/>
    <m/>
    <d v="2021-06-25T00:00:00"/>
    <m/>
    <x v="1"/>
    <n v="80"/>
    <m/>
    <m/>
    <m/>
    <n v="415.28"/>
    <n v="415.28"/>
    <s v="P.O.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s v="Cartier"/>
    <x v="1"/>
    <s v="Yes"/>
    <d v="2021-06-28T00:00:00"/>
    <m/>
    <x v="0"/>
    <n v="140"/>
    <m/>
    <m/>
    <m/>
    <n v="60"/>
    <n v="60"/>
    <s v="C.O.D.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</r>
  <r>
    <s v="A01008"/>
    <s v="North"/>
    <s v="Ling"/>
    <x v="2"/>
    <m/>
    <d v="2021-06-29T00:00:00"/>
    <m/>
    <x v="1"/>
    <n v="80"/>
    <m/>
    <m/>
    <m/>
    <n v="43.01"/>
    <n v="43.01"/>
    <s v="C.O.D."/>
  </r>
  <r>
    <s v="A01009"/>
    <s v="North"/>
    <s v="Ling"/>
    <x v="0"/>
    <m/>
    <d v="2021-06-29T00:00:00"/>
    <m/>
    <x v="1"/>
    <n v="80"/>
    <m/>
    <m/>
    <m/>
    <n v="58.5"/>
    <n v="58.5"/>
    <s v="Account"/>
  </r>
  <r>
    <s v="A01010"/>
    <s v="Southeast"/>
    <s v="Khan"/>
    <x v="1"/>
    <m/>
    <d v="2021-06-29T00:00:00"/>
    <m/>
    <x v="1"/>
    <n v="80"/>
    <m/>
    <m/>
    <m/>
    <n v="146.72"/>
    <n v="146.72"/>
    <s v="C.O.D."/>
  </r>
  <r>
    <s v="A01011"/>
    <s v="Central"/>
    <s v="Cartier"/>
    <x v="4"/>
    <m/>
    <d v="2021-06-29T00:00:00"/>
    <m/>
    <x v="1"/>
    <n v="80"/>
    <m/>
    <m/>
    <m/>
    <n v="60"/>
    <n v="60"/>
    <s v="Account"/>
  </r>
  <r>
    <s v="A01012"/>
    <s v="Southeast"/>
    <s v="Burton"/>
    <x v="0"/>
    <m/>
    <d v="2021-06-29T00:00:00"/>
    <m/>
    <x v="0"/>
    <n v="140"/>
    <m/>
    <m/>
    <m/>
    <n v="180"/>
    <n v="180"/>
    <s v="C.O.D."/>
  </r>
  <r>
    <s v="A01013"/>
    <s v="East"/>
    <s v="Ling"/>
    <x v="4"/>
    <m/>
    <d v="2021-06-29T00:00:00"/>
    <m/>
    <x v="0"/>
    <n v="140"/>
    <m/>
    <m/>
    <m/>
    <n v="165"/>
    <n v="165"/>
    <s v="Account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s v="Khan"/>
    <x v="1"/>
    <m/>
    <d v="2021-06-30T00:00:00"/>
    <m/>
    <x v="0"/>
    <n v="140"/>
    <m/>
    <m/>
    <m/>
    <n v="103.18"/>
    <n v="103.18"/>
    <s v="C.O.D."/>
  </r>
  <r>
    <s v="A01019"/>
    <s v="Northwest"/>
    <s v="Khan"/>
    <x v="0"/>
    <m/>
    <d v="2021-06-30T00:00:00"/>
    <m/>
    <x v="1"/>
    <n v="80"/>
    <m/>
    <m/>
    <m/>
    <n v="68.5"/>
    <n v="68.5"/>
    <s v="Account"/>
  </r>
  <r>
    <s v="A01020"/>
    <s v="Southeast"/>
    <s v="Burton"/>
    <x v="3"/>
    <m/>
    <d v="2021-06-30T00:00:00"/>
    <m/>
    <x v="0"/>
    <n v="140"/>
    <m/>
    <m/>
    <m/>
    <n v="309.64"/>
    <n v="309.64"/>
    <s v="C.O.D."/>
  </r>
  <r>
    <s v="A01021"/>
    <s v="Northeast"/>
    <s v="Ling"/>
    <x v="4"/>
    <m/>
    <d v="2021-06-30T00:00:00"/>
    <m/>
    <x v="0"/>
    <n v="140"/>
    <m/>
    <m/>
    <m/>
    <n v="625.5"/>
    <n v="625.5"/>
    <s v="Account"/>
  </r>
  <r>
    <s v="A01022"/>
    <s v="North"/>
    <s v="Ling"/>
    <x v="3"/>
    <m/>
    <d v="2021-06-30T00:00:00"/>
    <m/>
    <x v="0"/>
    <n v="140"/>
    <m/>
    <m/>
    <m/>
    <n v="687.92"/>
    <n v="687.92"/>
    <s v="C.O.D."/>
  </r>
  <r>
    <s v="A01023"/>
    <s v="West"/>
    <s v="Khan"/>
    <x v="0"/>
    <m/>
    <d v="2021-06-30T00:00:00"/>
    <m/>
    <x v="1"/>
    <n v="80"/>
    <m/>
    <m/>
    <m/>
    <n v="110.69"/>
    <n v="110.69"/>
    <s v="P.O."/>
  </r>
  <r>
    <s v="A01024"/>
    <s v="Southwest"/>
    <s v="Burton"/>
    <x v="0"/>
    <m/>
    <d v="2021-06-30T00:00:00"/>
    <m/>
    <x v="0"/>
    <n v="140"/>
    <m/>
    <m/>
    <m/>
    <n v="151.81"/>
    <n v="151.81"/>
    <s v="C.O.D."/>
  </r>
  <r>
    <s v="A01025"/>
    <s v="North"/>
    <s v="Ling"/>
    <x v="0"/>
    <m/>
    <d v="2021-07-01T00:00:00"/>
    <m/>
    <x v="0"/>
    <n v="140"/>
    <m/>
    <m/>
    <m/>
    <n v="120"/>
    <n v="120"/>
    <s v="Account"/>
  </r>
  <r>
    <s v="A01026"/>
    <s v="West"/>
    <s v="Khan"/>
    <x v="2"/>
    <m/>
    <d v="2021-07-02T00:00:00"/>
    <m/>
    <x v="1"/>
    <n v="80"/>
    <m/>
    <m/>
    <m/>
    <n v="74.78"/>
    <n v="74.78"/>
    <s v="Account"/>
  </r>
  <r>
    <s v="A01027"/>
    <s v="Central"/>
    <s v="Cartier"/>
    <x v="4"/>
    <m/>
    <d v="2021-07-02T00:00:00"/>
    <m/>
    <x v="0"/>
    <n v="140"/>
    <m/>
    <m/>
    <m/>
    <n v="445.16"/>
    <n v="445.16"/>
    <s v="C.O.D.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</r>
  <r>
    <s v="A01029"/>
    <s v="West"/>
    <s v="Khan"/>
    <x v="0"/>
    <m/>
    <d v="2021-07-05T00:00:00"/>
    <m/>
    <x v="0"/>
    <n v="140"/>
    <m/>
    <m/>
    <m/>
    <n v="180.33"/>
    <n v="180.33"/>
    <s v="Account"/>
  </r>
  <r>
    <s v="A01030"/>
    <s v="East"/>
    <s v="Ling"/>
    <x v="1"/>
    <m/>
    <d v="2021-07-05T00:00:00"/>
    <m/>
    <x v="0"/>
    <n v="140"/>
    <m/>
    <m/>
    <m/>
    <n v="21.33"/>
    <n v="21.33"/>
    <s v="Account"/>
  </r>
  <r>
    <s v="A01031"/>
    <s v="Northwest"/>
    <s v="Lopez"/>
    <x v="4"/>
    <m/>
    <d v="2021-07-05T00:00:00"/>
    <m/>
    <x v="0"/>
    <n v="140"/>
    <m/>
    <m/>
    <m/>
    <n v="1630.12"/>
    <n v="1630.12"/>
    <s v="C.O.D.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</r>
  <r>
    <s v="A01034"/>
    <s v="North"/>
    <s v="Ling"/>
    <x v="0"/>
    <m/>
    <d v="2021-07-06T00:00:00"/>
    <m/>
    <x v="1"/>
    <n v="80"/>
    <m/>
    <m/>
    <m/>
    <n v="48.79"/>
    <n v="48.79"/>
    <s v="Account"/>
  </r>
  <r>
    <s v="A01035"/>
    <s v="North"/>
    <s v="Ling"/>
    <x v="1"/>
    <m/>
    <d v="2021-07-06T00:00:00"/>
    <m/>
    <x v="0"/>
    <n v="140"/>
    <m/>
    <m/>
    <m/>
    <n v="94.63"/>
    <n v="94.63"/>
    <s v="C.O.D."/>
  </r>
  <r>
    <s v="A01036"/>
    <s v="Southeast"/>
    <s v="Cartier"/>
    <x v="1"/>
    <m/>
    <d v="2021-07-06T00:00:00"/>
    <m/>
    <x v="1"/>
    <n v="80"/>
    <m/>
    <m/>
    <m/>
    <n v="142.38"/>
    <n v="142.38"/>
    <s v="C.O.D."/>
  </r>
  <r>
    <s v="A01037"/>
    <s v="North"/>
    <s v="Ling"/>
    <x v="1"/>
    <m/>
    <d v="2021-07-06T00:00:00"/>
    <m/>
    <x v="0"/>
    <n v="140"/>
    <m/>
    <m/>
    <m/>
    <n v="37.29"/>
    <n v="37.29"/>
    <s v="C.O.D.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s v="Ling"/>
    <x v="2"/>
    <m/>
    <d v="2021-07-07T00:00:00"/>
    <m/>
    <x v="1"/>
    <n v="80"/>
    <m/>
    <m/>
    <m/>
    <n v="140.13"/>
    <n v="140.13"/>
    <s v="Account"/>
  </r>
  <r>
    <s v="A01041"/>
    <s v="East"/>
    <s v="Ling"/>
    <x v="1"/>
    <m/>
    <d v="2021-07-07T00:00:00"/>
    <m/>
    <x v="0"/>
    <n v="140"/>
    <m/>
    <m/>
    <m/>
    <n v="191.69"/>
    <n v="191.69"/>
    <s v="Account"/>
  </r>
  <r>
    <s v="A01042"/>
    <s v="Central"/>
    <s v="Burton"/>
    <x v="2"/>
    <m/>
    <d v="2021-07-07T00:00:00"/>
    <m/>
    <x v="1"/>
    <n v="80"/>
    <m/>
    <m/>
    <m/>
    <n v="64.34"/>
    <n v="64.34"/>
    <s v="C.O.D."/>
  </r>
  <r>
    <s v="A01043"/>
    <s v="South"/>
    <s v="Burton"/>
    <x v="1"/>
    <m/>
    <d v="2021-07-07T00:00:00"/>
    <m/>
    <x v="0"/>
    <n v="140"/>
    <m/>
    <m/>
    <m/>
    <n v="335.62"/>
    <n v="335.62"/>
    <s v="P.O."/>
  </r>
  <r>
    <s v="A01044"/>
    <s v="Southwest"/>
    <s v="Burton"/>
    <x v="1"/>
    <m/>
    <d v="2021-07-07T00:00:00"/>
    <m/>
    <x v="0"/>
    <n v="140"/>
    <m/>
    <m/>
    <m/>
    <n v="414.86"/>
    <n v="414.86"/>
    <s v="C.O.D.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</r>
  <r>
    <s v="A01046"/>
    <s v="Central"/>
    <s v="Cartier"/>
    <x v="4"/>
    <s v="Yes"/>
    <d v="2021-07-08T00:00:00"/>
    <m/>
    <x v="0"/>
    <n v="140"/>
    <m/>
    <m/>
    <m/>
    <n v="116.1"/>
    <n v="116.1"/>
    <s v="C.O.D."/>
  </r>
  <r>
    <s v="A01047"/>
    <s v="East"/>
    <s v="Ling"/>
    <x v="3"/>
    <m/>
    <d v="2021-07-08T00:00:00"/>
    <m/>
    <x v="0"/>
    <n v="140"/>
    <m/>
    <m/>
    <m/>
    <n v="187.55"/>
    <n v="187.55"/>
    <s v="C.O.D."/>
  </r>
  <r>
    <s v="A01048"/>
    <s v="Central"/>
    <s v="Burton"/>
    <x v="4"/>
    <m/>
    <d v="2021-07-08T00:00:00"/>
    <m/>
    <x v="0"/>
    <n v="140"/>
    <s v="Yes"/>
    <s v="Yes"/>
    <m/>
    <n v="3060.34"/>
    <n v="0"/>
    <s v="Warranty"/>
  </r>
  <r>
    <s v="A01049"/>
    <s v="Central"/>
    <s v="Burton"/>
    <x v="0"/>
    <m/>
    <d v="2021-07-09T00:00:00"/>
    <m/>
    <x v="0"/>
    <n v="140"/>
    <m/>
    <m/>
    <m/>
    <n v="250.83"/>
    <n v="250.83"/>
    <s v="C.O.D.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</r>
  <r>
    <s v="A01053"/>
    <s v="North"/>
    <s v="Ling"/>
    <x v="0"/>
    <m/>
    <d v="2021-07-12T00:00:00"/>
    <m/>
    <x v="0"/>
    <n v="140"/>
    <m/>
    <m/>
    <m/>
    <n v="169.02"/>
    <n v="169.02"/>
    <s v="Account"/>
  </r>
  <r>
    <s v="A01054"/>
    <s v="East"/>
    <s v="Ling"/>
    <x v="2"/>
    <m/>
    <d v="2021-07-12T00:00:00"/>
    <m/>
    <x v="0"/>
    <n v="140"/>
    <m/>
    <m/>
    <m/>
    <n v="145"/>
    <n v="145"/>
    <s v="C.O.D."/>
  </r>
  <r>
    <s v="A01055"/>
    <s v="Central"/>
    <s v="Cartier"/>
    <x v="4"/>
    <m/>
    <d v="2021-07-12T00:00:00"/>
    <m/>
    <x v="1"/>
    <n v="80"/>
    <m/>
    <m/>
    <m/>
    <n v="399.84"/>
    <n v="399.84"/>
    <s v="Account"/>
  </r>
  <r>
    <s v="A01056"/>
    <s v="Northeast"/>
    <s v="Burton"/>
    <x v="3"/>
    <m/>
    <d v="2021-07-12T00:00:00"/>
    <m/>
    <x v="1"/>
    <n v="80"/>
    <m/>
    <m/>
    <m/>
    <n v="464.21"/>
    <n v="464.21"/>
    <s v="C.O.D.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s v="Ling"/>
    <x v="0"/>
    <m/>
    <d v="2021-07-13T00:00:00"/>
    <m/>
    <x v="0"/>
    <n v="140"/>
    <m/>
    <m/>
    <m/>
    <n v="58.5"/>
    <n v="58.5"/>
    <s v="Account"/>
  </r>
  <r>
    <s v="A01059"/>
    <s v="South"/>
    <s v="Burton"/>
    <x v="0"/>
    <m/>
    <d v="2021-07-13T00:00:00"/>
    <m/>
    <x v="1"/>
    <n v="80"/>
    <m/>
    <m/>
    <m/>
    <n v="61.18"/>
    <n v="61.18"/>
    <s v="Account"/>
  </r>
  <r>
    <s v="A01060"/>
    <s v="South"/>
    <s v="Burton"/>
    <x v="0"/>
    <m/>
    <d v="2021-07-13T00:00:00"/>
    <m/>
    <x v="1"/>
    <n v="80"/>
    <m/>
    <m/>
    <m/>
    <n v="220.73"/>
    <n v="220.73"/>
    <s v="C.O.D."/>
  </r>
  <r>
    <s v="A01061"/>
    <s v="Northeast"/>
    <s v="Ling"/>
    <x v="1"/>
    <s v="Yes"/>
    <d v="2021-07-13T00:00:00"/>
    <m/>
    <x v="0"/>
    <n v="140"/>
    <m/>
    <m/>
    <m/>
    <n v="66.86"/>
    <n v="66.86"/>
    <s v="C.O.D."/>
  </r>
  <r>
    <s v="A01062"/>
    <s v="Northwest"/>
    <s v="Cartier"/>
    <x v="1"/>
    <m/>
    <d v="2021-07-14T00:00:00"/>
    <m/>
    <x v="1"/>
    <n v="80"/>
    <m/>
    <m/>
    <m/>
    <n v="120"/>
    <n v="120"/>
    <s v="P.O."/>
  </r>
  <r>
    <s v="A01063"/>
    <s v="Northwest"/>
    <s v="Cartier"/>
    <x v="1"/>
    <m/>
    <d v="2021-07-14T00:00:00"/>
    <m/>
    <x v="1"/>
    <n v="80"/>
    <m/>
    <m/>
    <m/>
    <n v="120"/>
    <n v="120"/>
    <s v="P.O."/>
  </r>
  <r>
    <s v="A01064"/>
    <s v="Northwest"/>
    <s v="Cartier"/>
    <x v="1"/>
    <m/>
    <d v="2021-07-14T00:00:00"/>
    <m/>
    <x v="1"/>
    <n v="80"/>
    <m/>
    <m/>
    <m/>
    <n v="120"/>
    <n v="120"/>
    <s v="P.O."/>
  </r>
  <r>
    <s v="A01065"/>
    <s v="Southwest"/>
    <s v="Burton"/>
    <x v="0"/>
    <m/>
    <d v="2021-07-14T00:00:00"/>
    <m/>
    <x v="1"/>
    <n v="80"/>
    <m/>
    <m/>
    <m/>
    <n v="166.62"/>
    <n v="166.62"/>
    <s v="C.O.D."/>
  </r>
  <r>
    <s v="A01066"/>
    <s v="Northeast"/>
    <s v="Ling"/>
    <x v="1"/>
    <m/>
    <d v="2021-07-14T00:00:00"/>
    <m/>
    <x v="0"/>
    <n v="140"/>
    <m/>
    <m/>
    <m/>
    <n v="336.26"/>
    <n v="336.26"/>
    <s v="Account"/>
  </r>
  <r>
    <s v="A01067"/>
    <s v="Northwest"/>
    <s v="Khan"/>
    <x v="3"/>
    <m/>
    <d v="2021-07-14T00:00:00"/>
    <m/>
    <x v="0"/>
    <n v="140"/>
    <m/>
    <m/>
    <m/>
    <n v="1000.45"/>
    <n v="1000.45"/>
    <s v="Account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s v="Ling"/>
    <x v="1"/>
    <m/>
    <d v="2021-07-15T00:00:00"/>
    <m/>
    <x v="0"/>
    <n v="140"/>
    <m/>
    <m/>
    <m/>
    <n v="450.2"/>
    <n v="450.2"/>
    <s v="Account"/>
  </r>
  <r>
    <s v="A01070"/>
    <s v="North"/>
    <s v="Ling"/>
    <x v="1"/>
    <m/>
    <d v="2021-07-15T00:00:00"/>
    <m/>
    <x v="0"/>
    <n v="140"/>
    <m/>
    <m/>
    <m/>
    <n v="186"/>
    <n v="186"/>
    <s v="Account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</r>
  <r>
    <s v="A01072"/>
    <s v="East"/>
    <s v="Ling"/>
    <x v="3"/>
    <m/>
    <d v="2021-07-16T00:00:00"/>
    <m/>
    <x v="0"/>
    <n v="140"/>
    <m/>
    <m/>
    <m/>
    <n v="170"/>
    <n v="170"/>
    <s v="Account"/>
  </r>
  <r>
    <s v="A01073"/>
    <s v="North"/>
    <s v="Ling"/>
    <x v="1"/>
    <m/>
    <d v="2021-07-16T00:00:00"/>
    <m/>
    <x v="0"/>
    <n v="140"/>
    <m/>
    <m/>
    <m/>
    <n v="180"/>
    <n v="180"/>
    <s v="Account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</r>
  <r>
    <s v="A01075"/>
    <s v="Central"/>
    <s v="Burton"/>
    <x v="1"/>
    <m/>
    <d v="2021-07-17T00:00:00"/>
    <m/>
    <x v="0"/>
    <n v="140"/>
    <s v="Yes"/>
    <s v="Yes"/>
    <m/>
    <n v="1019.98"/>
    <n v="0"/>
    <s v="Warranty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s v="Ling"/>
    <x v="0"/>
    <m/>
    <d v="2021-07-19T00:00:00"/>
    <m/>
    <x v="0"/>
    <n v="140"/>
    <m/>
    <m/>
    <m/>
    <n v="61.24"/>
    <n v="61.24"/>
    <s v="C.O.D."/>
  </r>
  <r>
    <s v="A01078"/>
    <s v="West"/>
    <s v="Khan"/>
    <x v="1"/>
    <m/>
    <d v="2021-07-19T00:00:00"/>
    <m/>
    <x v="0"/>
    <n v="140"/>
    <m/>
    <m/>
    <m/>
    <n v="440.03"/>
    <n v="440.03"/>
    <s v="C.O.D."/>
  </r>
  <r>
    <s v="A01079"/>
    <s v="West"/>
    <s v="Khan"/>
    <x v="3"/>
    <m/>
    <d v="2021-07-19T00:00:00"/>
    <m/>
    <x v="0"/>
    <n v="140"/>
    <m/>
    <m/>
    <m/>
    <n v="351"/>
    <n v="351"/>
    <s v="Account"/>
  </r>
  <r>
    <s v="A01080"/>
    <s v="Central"/>
    <s v="Khan"/>
    <x v="1"/>
    <m/>
    <d v="2021-07-19T00:00:00"/>
    <m/>
    <x v="0"/>
    <n v="140"/>
    <m/>
    <m/>
    <m/>
    <n v="519.01"/>
    <n v="519.01"/>
    <s v="C.O.D.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</r>
  <r>
    <s v="A01082"/>
    <s v="North"/>
    <s v="Ling"/>
    <x v="1"/>
    <m/>
    <d v="2021-07-19T00:00:00"/>
    <m/>
    <x v="0"/>
    <n v="140"/>
    <m/>
    <m/>
    <m/>
    <n v="1073.46"/>
    <n v="1073.46"/>
    <s v="Account"/>
  </r>
  <r>
    <s v="A01083"/>
    <s v="North"/>
    <s v="Ling"/>
    <x v="1"/>
    <m/>
    <d v="2021-07-19T00:00:00"/>
    <m/>
    <x v="0"/>
    <n v="140"/>
    <m/>
    <m/>
    <m/>
    <n v="48.49"/>
    <n v="48.49"/>
    <s v="Account"/>
  </r>
  <r>
    <s v="A01084"/>
    <s v="West"/>
    <s v="Khan"/>
    <x v="1"/>
    <m/>
    <d v="2021-07-19T00:00:00"/>
    <m/>
    <x v="1"/>
    <n v="80"/>
    <m/>
    <m/>
    <m/>
    <n v="45.24"/>
    <n v="45.24"/>
    <s v="Account"/>
  </r>
  <r>
    <s v="A01085"/>
    <s v="North"/>
    <s v="Ling"/>
    <x v="0"/>
    <m/>
    <d v="2021-07-19T00:00:00"/>
    <m/>
    <x v="1"/>
    <n v="80"/>
    <m/>
    <m/>
    <m/>
    <n v="288.42"/>
    <n v="288.42"/>
    <s v="C.O.D."/>
  </r>
  <r>
    <s v="A01086"/>
    <s v="Central"/>
    <s v="Burton"/>
    <x v="1"/>
    <m/>
    <d v="2021-07-20T00:00:00"/>
    <m/>
    <x v="1"/>
    <n v="80"/>
    <m/>
    <m/>
    <m/>
    <n v="38.5"/>
    <n v="38.5"/>
    <s v="Account"/>
  </r>
  <r>
    <s v="A01087"/>
    <s v="South"/>
    <s v="Burton"/>
    <x v="2"/>
    <m/>
    <d v="2021-07-20T00:00:00"/>
    <m/>
    <x v="1"/>
    <n v="80"/>
    <m/>
    <m/>
    <m/>
    <n v="108"/>
    <n v="108"/>
    <s v="Account"/>
  </r>
  <r>
    <s v="A01088"/>
    <s v="North"/>
    <s v="Ling"/>
    <x v="0"/>
    <m/>
    <d v="2021-07-20T00:00:00"/>
    <m/>
    <x v="0"/>
    <n v="140"/>
    <m/>
    <m/>
    <m/>
    <n v="142.85"/>
    <n v="142.85"/>
    <s v="Account"/>
  </r>
  <r>
    <s v="A01089"/>
    <s v="Central"/>
    <s v="Cartier"/>
    <x v="0"/>
    <m/>
    <d v="2021-07-21T00:00:00"/>
    <m/>
    <x v="1"/>
    <n v="80"/>
    <m/>
    <m/>
    <m/>
    <n v="85.94"/>
    <n v="85.94"/>
    <s v="Account"/>
  </r>
  <r>
    <s v="A01090"/>
    <s v="North"/>
    <s v="Ling"/>
    <x v="1"/>
    <m/>
    <d v="2021-07-21T00:00:00"/>
    <m/>
    <x v="0"/>
    <n v="140"/>
    <m/>
    <m/>
    <m/>
    <n v="21.33"/>
    <n v="21.33"/>
    <s v="Account"/>
  </r>
  <r>
    <s v="A01091"/>
    <s v="Northwest"/>
    <s v="Cartier"/>
    <x v="1"/>
    <m/>
    <d v="2021-07-21T00:00:00"/>
    <m/>
    <x v="0"/>
    <n v="140"/>
    <m/>
    <m/>
    <m/>
    <n v="602.66"/>
    <n v="602.66"/>
    <s v="C.O.D."/>
  </r>
  <r>
    <s v="A01092"/>
    <s v="Northwest"/>
    <s v="Cartier"/>
    <x v="0"/>
    <s v="Yes"/>
    <d v="2021-07-22T00:00:00"/>
    <m/>
    <x v="0"/>
    <n v="140"/>
    <m/>
    <m/>
    <m/>
    <n v="66.89"/>
    <n v="66.89"/>
    <s v="C.O.D."/>
  </r>
  <r>
    <s v="A01093"/>
    <s v="Northwest"/>
    <s v="Khan"/>
    <x v="3"/>
    <m/>
    <d v="2021-07-22T00:00:00"/>
    <m/>
    <x v="1"/>
    <n v="80"/>
    <m/>
    <m/>
    <m/>
    <n v="472.55"/>
    <n v="472.55"/>
    <s v="Account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</r>
  <r>
    <s v="A01095"/>
    <s v="Southeast"/>
    <s v="Burton"/>
    <x v="0"/>
    <m/>
    <d v="2021-07-22T00:00:00"/>
    <m/>
    <x v="0"/>
    <n v="140"/>
    <m/>
    <m/>
    <m/>
    <n v="237.21"/>
    <n v="237.21"/>
    <s v="C.O.D."/>
  </r>
  <r>
    <s v="A01096"/>
    <s v="Northwest"/>
    <s v="Cartier"/>
    <x v="3"/>
    <m/>
    <d v="2021-07-22T00:00:00"/>
    <m/>
    <x v="1"/>
    <n v="80"/>
    <m/>
    <m/>
    <m/>
    <n v="128.81"/>
    <n v="128.81"/>
    <s v="C.O.D."/>
  </r>
  <r>
    <s v="A01097"/>
    <s v="Central"/>
    <s v="Cartier"/>
    <x v="0"/>
    <m/>
    <d v="2021-07-23T00:00:00"/>
    <m/>
    <x v="1"/>
    <n v="80"/>
    <m/>
    <m/>
    <m/>
    <n v="84.89"/>
    <n v="84.89"/>
    <s v="C.O.D."/>
  </r>
  <r>
    <s v="A01098"/>
    <s v="East"/>
    <s v="Ling"/>
    <x v="2"/>
    <m/>
    <d v="2021-07-24T00:00:00"/>
    <m/>
    <x v="1"/>
    <n v="80"/>
    <m/>
    <m/>
    <m/>
    <n v="122.32"/>
    <n v="122.32"/>
    <s v="Account"/>
  </r>
  <r>
    <s v="A01100"/>
    <s v="East"/>
    <s v="Ling"/>
    <x v="0"/>
    <m/>
    <d v="2021-07-29T00:00:00"/>
    <m/>
    <x v="0"/>
    <n v="140"/>
    <m/>
    <m/>
    <m/>
    <n v="210.45"/>
    <n v="210.45"/>
    <s v="C.O.D."/>
  </r>
  <r>
    <m/>
    <m/>
    <m/>
    <x v="5"/>
    <m/>
    <m/>
    <m/>
    <x v="3"/>
    <m/>
    <m/>
    <m/>
    <n v="858"/>
    <m/>
    <m/>
    <m/>
  </r>
  <r>
    <m/>
    <m/>
    <m/>
    <x v="5"/>
    <m/>
    <m/>
    <m/>
    <x v="3"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ssess"/>
    <m/>
    <d v="2020-09-01T00:00:00"/>
    <d v="2020-09-15T00:00:00"/>
    <x v="0"/>
    <n v="140"/>
    <n v="140"/>
    <m/>
    <n v="0.5"/>
    <n v="360"/>
    <n v="360"/>
    <s v="Account"/>
    <x v="0"/>
  </r>
  <r>
    <s v="Replace"/>
    <m/>
    <d v="2020-09-01T00:00:00"/>
    <d v="2020-09-04T00:00:00"/>
    <x v="1"/>
    <n v="80"/>
    <n v="40"/>
    <m/>
    <n v="0.5"/>
    <n v="90.04"/>
    <n v="90.04"/>
    <s v="Account"/>
    <x v="1"/>
  </r>
  <r>
    <s v="Deliver"/>
    <m/>
    <d v="2020-09-01T00:00:00"/>
    <d v="2020-09-17T00:00:00"/>
    <x v="1"/>
    <n v="80"/>
    <n v="20"/>
    <m/>
    <n v="0.25"/>
    <n v="120"/>
    <n v="120"/>
    <s v="P.O."/>
    <x v="2"/>
  </r>
  <r>
    <s v="Deliver"/>
    <m/>
    <d v="2020-09-01T00:00:00"/>
    <d v="2020-09-17T00:00:00"/>
    <x v="1"/>
    <n v="80"/>
    <n v="20"/>
    <m/>
    <n v="0.25"/>
    <n v="16.25"/>
    <n v="16.25"/>
    <s v="Account"/>
    <x v="3"/>
  </r>
  <r>
    <s v="Deliver"/>
    <s v="Yes"/>
    <d v="2020-09-01T00:00:00"/>
    <d v="2020-09-17T00:00:00"/>
    <x v="1"/>
    <n v="80"/>
    <n v="20"/>
    <m/>
    <n v="0.25"/>
    <n v="45.24"/>
    <n v="45.24"/>
    <s v="Account"/>
    <x v="4"/>
  </r>
  <r>
    <s v="Assess"/>
    <m/>
    <d v="2020-09-01T00:00:00"/>
    <d v="2020-09-15T00:00:00"/>
    <x v="1"/>
    <n v="80"/>
    <n v="20"/>
    <m/>
    <n v="0.25"/>
    <n v="97.63"/>
    <n v="97.63"/>
    <s v="Account"/>
    <x v="5"/>
  </r>
  <r>
    <s v="Assess"/>
    <m/>
    <d v="2020-09-02T00:00:00"/>
    <d v="2020-09-16T00:00:00"/>
    <x v="0"/>
    <n v="140"/>
    <n v="70"/>
    <m/>
    <n v="0.25"/>
    <n v="29.13"/>
    <n v="29.13"/>
    <s v="Account"/>
    <x v="6"/>
  </r>
  <r>
    <s v="Replace"/>
    <m/>
    <d v="2020-09-02T00:00:00"/>
    <d v="2020-10-02T00:00:00"/>
    <x v="1"/>
    <n v="80"/>
    <n v="60"/>
    <m/>
    <n v="0.75"/>
    <n v="35.1"/>
    <n v="35.1"/>
    <s v="Account"/>
    <x v="7"/>
  </r>
  <r>
    <s v="Deliver"/>
    <m/>
    <d v="2020-09-02T00:00:00"/>
    <d v="2020-10-01T00:00:00"/>
    <x v="1"/>
    <n v="80"/>
    <n v="20"/>
    <m/>
    <n v="0.25"/>
    <n v="76.7"/>
    <n v="76.7"/>
    <s v="C.O.D."/>
    <x v="8"/>
  </r>
  <r>
    <s v="Repair"/>
    <s v="Yes"/>
    <d v="2020-09-02T00:00:00"/>
    <d v="2020-10-06T00:00:00"/>
    <x v="1"/>
    <n v="80"/>
    <n v="120"/>
    <m/>
    <n v="1.5"/>
    <n v="374.08"/>
    <n v="374.08"/>
    <s v="C.O.D."/>
    <x v="9"/>
  </r>
  <r>
    <s v="Replace"/>
    <m/>
    <d v="2020-09-02T00:00:00"/>
    <d v="2020-12-08T00:00:00"/>
    <x v="0"/>
    <n v="140"/>
    <n v="1330"/>
    <m/>
    <n v="4.75"/>
    <n v="832.16"/>
    <n v="832.16"/>
    <s v="Account"/>
    <x v="10"/>
  </r>
  <r>
    <s v="Deliver"/>
    <s v="Yes"/>
    <d v="2020-09-03T00:00:00"/>
    <d v="2020-09-23T00:00:00"/>
    <x v="1"/>
    <n v="80"/>
    <n v="20"/>
    <m/>
    <n v="0.25"/>
    <n v="70.209999999999994"/>
    <n v="70.209999999999994"/>
    <s v="Account"/>
    <x v="11"/>
  </r>
  <r>
    <s v="Assess"/>
    <m/>
    <d v="2020-09-04T00:00:00"/>
    <d v="2020-09-30T00:00:00"/>
    <x v="1"/>
    <n v="80"/>
    <n v="40"/>
    <m/>
    <n v="0.5"/>
    <n v="150"/>
    <n v="150"/>
    <s v="P.O."/>
    <x v="12"/>
  </r>
  <r>
    <s v="Assess"/>
    <m/>
    <d v="2020-09-04T00:00:00"/>
    <d v="2020-10-24T00:00:00"/>
    <x v="0"/>
    <n v="140"/>
    <n v="420"/>
    <m/>
    <n v="1.5"/>
    <n v="275"/>
    <n v="275"/>
    <s v="C.O.D."/>
    <x v="13"/>
  </r>
  <r>
    <s v="Replace"/>
    <s v="Yes"/>
    <d v="2020-09-04T00:00:00"/>
    <d v="2020-11-10T00:00:00"/>
    <x v="1"/>
    <n v="80"/>
    <n v="60"/>
    <m/>
    <n v="0.75"/>
    <n v="938"/>
    <n v="938"/>
    <s v="C.O.D."/>
    <x v="14"/>
  </r>
  <r>
    <s v="Assess"/>
    <m/>
    <d v="2020-09-05T00:00:00"/>
    <d v="2020-09-21T00:00:00"/>
    <x v="1"/>
    <n v="80"/>
    <n v="20"/>
    <m/>
    <n v="0.25"/>
    <n v="61.25"/>
    <n v="61.25"/>
    <s v="Account"/>
    <x v="15"/>
  </r>
  <r>
    <s v="Assess"/>
    <m/>
    <d v="2020-09-05T00:00:00"/>
    <d v="2020-09-22T00:00:00"/>
    <x v="1"/>
    <n v="80"/>
    <n v="120"/>
    <m/>
    <n v="1.5"/>
    <n v="48"/>
    <n v="48"/>
    <s v="C.O.D."/>
    <x v="16"/>
  </r>
  <r>
    <s v="Assess"/>
    <m/>
    <d v="2020-09-07T00:00:00"/>
    <d v="2020-09-10T00:00:00"/>
    <x v="0"/>
    <n v="140"/>
    <n v="70"/>
    <m/>
    <n v="0.25"/>
    <n v="204.28"/>
    <n v="204.28"/>
    <s v="Account"/>
    <x v="17"/>
  </r>
  <r>
    <s v="Replace"/>
    <m/>
    <d v="2020-09-08T00:00:00"/>
    <d v="2020-09-15T00:00:00"/>
    <x v="0"/>
    <n v="140"/>
    <n v="140"/>
    <m/>
    <n v="0.5"/>
    <n v="240"/>
    <n v="240"/>
    <s v="Account"/>
    <x v="18"/>
  </r>
  <r>
    <s v="Replace"/>
    <m/>
    <d v="2020-09-08T00:00:00"/>
    <d v="2020-09-17T00:00:00"/>
    <x v="0"/>
    <n v="140"/>
    <n v="140"/>
    <m/>
    <n v="0.5"/>
    <n v="120"/>
    <n v="120"/>
    <s v="Account"/>
    <x v="19"/>
  </r>
  <r>
    <s v="Repair"/>
    <m/>
    <d v="2020-09-08T00:00:00"/>
    <d v="2020-09-21T00:00:00"/>
    <x v="1"/>
    <n v="80"/>
    <n v="140"/>
    <m/>
    <n v="1.75"/>
    <n v="475"/>
    <n v="475"/>
    <s v="Account"/>
    <x v="20"/>
  </r>
  <r>
    <s v="Replace"/>
    <m/>
    <d v="2020-09-08T00:00:00"/>
    <d v="2020-09-22T00:00:00"/>
    <x v="1"/>
    <n v="80"/>
    <n v="140"/>
    <m/>
    <n v="1.75"/>
    <n v="341"/>
    <n v="341"/>
    <s v="C.O.D."/>
    <x v="21"/>
  </r>
  <r>
    <s v="Assess"/>
    <m/>
    <d v="2020-09-08T00:00:00"/>
    <d v="2020-10-28T00:00:00"/>
    <x v="1"/>
    <n v="80"/>
    <n v="60"/>
    <m/>
    <n v="0.75"/>
    <n v="61.18"/>
    <n v="61.18"/>
    <s v="C.O.D."/>
    <x v="22"/>
  </r>
  <r>
    <s v="Replace"/>
    <m/>
    <d v="2020-09-08T00:00:00"/>
    <d v="2020-11-17T00:00:00"/>
    <x v="1"/>
    <n v="80"/>
    <n v="40"/>
    <m/>
    <n v="0.5"/>
    <n v="155.38999999999999"/>
    <n v="155.38999999999999"/>
    <s v="Account"/>
    <x v="23"/>
  </r>
  <r>
    <s v="Replace"/>
    <s v="Yes"/>
    <d v="2020-09-09T00:00:00"/>
    <d v="2020-09-24T00:00:00"/>
    <x v="0"/>
    <n v="140"/>
    <n v="140"/>
    <m/>
    <n v="0.5"/>
    <n v="204.28"/>
    <n v="204.28"/>
    <s v="C.O.D."/>
    <x v="24"/>
  </r>
  <r>
    <s v="Assess"/>
    <m/>
    <d v="2020-09-09T00:00:00"/>
    <d v="2020-09-29T00:00:00"/>
    <x v="1"/>
    <n v="80"/>
    <n v="40"/>
    <m/>
    <n v="0.5"/>
    <n v="37.92"/>
    <n v="37.92"/>
    <s v="Account"/>
    <x v="25"/>
  </r>
  <r>
    <s v="Deliver"/>
    <s v="Yes"/>
    <d v="2020-09-09T00:00:00"/>
    <d v="2020-09-29T00:00:00"/>
    <x v="1"/>
    <n v="80"/>
    <n v="20"/>
    <m/>
    <n v="0.25"/>
    <n v="88.41"/>
    <n v="88.41"/>
    <s v="Account"/>
    <x v="26"/>
  </r>
  <r>
    <s v="Deliver"/>
    <m/>
    <d v="2020-09-09T00:00:00"/>
    <d v="2020-09-29T00:00:00"/>
    <x v="1"/>
    <n v="80"/>
    <n v="20"/>
    <m/>
    <n v="0.25"/>
    <n v="202.29"/>
    <n v="202.29"/>
    <s v="Account"/>
    <x v="27"/>
  </r>
  <r>
    <s v="Assess"/>
    <m/>
    <d v="2020-09-10T00:00:00"/>
    <d v="2020-09-28T00:00:00"/>
    <x v="1"/>
    <n v="80"/>
    <n v="40"/>
    <m/>
    <n v="0.5"/>
    <n v="120"/>
    <n v="120"/>
    <s v="P.O."/>
    <x v="28"/>
  </r>
  <r>
    <s v="Deliver"/>
    <m/>
    <d v="2020-09-11T00:00:00"/>
    <d v="2020-09-14T00:00:00"/>
    <x v="1"/>
    <n v="80"/>
    <n v="20"/>
    <m/>
    <n v="0.25"/>
    <n v="120"/>
    <n v="120"/>
    <s v="Account"/>
    <x v="2"/>
  </r>
  <r>
    <s v="Replace"/>
    <m/>
    <d v="2020-09-11T00:00:00"/>
    <d v="2020-09-15T00:00:00"/>
    <x v="0"/>
    <n v="140"/>
    <n v="140"/>
    <m/>
    <n v="0.5"/>
    <n v="535.62"/>
    <n v="535.62"/>
    <s v="C.O.D."/>
    <x v="29"/>
  </r>
  <r>
    <s v="Assess"/>
    <m/>
    <d v="2020-09-11T00:00:00"/>
    <d v="2020-09-23T00:00:00"/>
    <x v="0"/>
    <n v="140"/>
    <n v="70"/>
    <m/>
    <n v="0.25"/>
    <n v="24.63"/>
    <n v="24.63"/>
    <s v="Account"/>
    <x v="30"/>
  </r>
  <r>
    <s v="Replace"/>
    <m/>
    <d v="2020-09-11T00:00:00"/>
    <d v="2020-09-26T00:00:00"/>
    <x v="0"/>
    <n v="140"/>
    <n v="140"/>
    <m/>
    <n v="0.5"/>
    <n v="43.26"/>
    <n v="43.26"/>
    <s v="Account"/>
    <x v="31"/>
  </r>
  <r>
    <s v="Assess"/>
    <m/>
    <d v="2020-09-11T00:00:00"/>
    <d v="2020-10-06T00:00:00"/>
    <x v="1"/>
    <n v="80"/>
    <n v="20"/>
    <m/>
    <n v="0.25"/>
    <n v="21.33"/>
    <n v="21.33"/>
    <s v="Account"/>
    <x v="32"/>
  </r>
  <r>
    <s v="Replace"/>
    <m/>
    <d v="2020-09-12T00:00:00"/>
    <d v="2020-09-28T00:00:00"/>
    <x v="1"/>
    <n v="80"/>
    <n v="80"/>
    <m/>
    <n v="1"/>
    <n v="0.46"/>
    <n v="0.46"/>
    <s v="C.O.D."/>
    <x v="33"/>
  </r>
  <r>
    <s v="Assess"/>
    <m/>
    <d v="2020-09-14T00:00:00"/>
    <d v="2020-09-24T00:00:00"/>
    <x v="0"/>
    <n v="140"/>
    <n v="70"/>
    <m/>
    <n v="0.25"/>
    <n v="126.62"/>
    <n v="126.62"/>
    <s v="C.O.D."/>
    <x v="34"/>
  </r>
  <r>
    <s v="Replace"/>
    <m/>
    <d v="2020-09-14T00:00:00"/>
    <d v="2020-09-28T00:00:00"/>
    <x v="1"/>
    <n v="80"/>
    <n v="120"/>
    <m/>
    <n v="1.5"/>
    <n v="251"/>
    <n v="251"/>
    <s v="Account"/>
    <x v="35"/>
  </r>
  <r>
    <s v="Assess"/>
    <s v="Yes"/>
    <d v="2020-09-14T00:00:00"/>
    <d v="2020-10-05T00:00:00"/>
    <x v="1"/>
    <n v="80"/>
    <n v="40"/>
    <m/>
    <n v="0.5"/>
    <n v="395.28"/>
    <n v="395.28"/>
    <s v="P.O."/>
    <x v="36"/>
  </r>
  <r>
    <s v="Deliver"/>
    <s v="Yes"/>
    <d v="2020-09-14T00:00:00"/>
    <d v="2020-10-07T00:00:00"/>
    <x v="1"/>
    <n v="80"/>
    <n v="20"/>
    <m/>
    <n v="0.25"/>
    <n v="36"/>
    <n v="36"/>
    <s v="Account"/>
    <x v="37"/>
  </r>
  <r>
    <s v="Assess"/>
    <m/>
    <d v="2020-09-14T00:00:00"/>
    <d v="2020-11-23T00:00:00"/>
    <x v="1"/>
    <n v="80"/>
    <n v="140"/>
    <m/>
    <n v="1.75"/>
    <n v="510.68"/>
    <n v="510.68"/>
    <s v="P.O."/>
    <x v="38"/>
  </r>
  <r>
    <s v="Replace"/>
    <m/>
    <d v="2020-09-15T00:00:00"/>
    <d v="2020-10-07T00:00:00"/>
    <x v="0"/>
    <n v="140"/>
    <n v="140"/>
    <m/>
    <n v="0.5"/>
    <n v="42.66"/>
    <n v="42.66"/>
    <s v="Account"/>
    <x v="39"/>
  </r>
  <r>
    <s v="Replace"/>
    <m/>
    <d v="2020-09-16T00:00:00"/>
    <d v="2020-09-28T00:00:00"/>
    <x v="1"/>
    <n v="80"/>
    <n v="80"/>
    <m/>
    <n v="1"/>
    <n v="5.47"/>
    <n v="5.47"/>
    <s v="C.O.D."/>
    <x v="40"/>
  </r>
  <r>
    <s v="Assess"/>
    <s v="Yes"/>
    <d v="2020-09-16T00:00:00"/>
    <d v="2020-09-28T00:00:00"/>
    <x v="1"/>
    <n v="80"/>
    <n v="20"/>
    <m/>
    <n v="0.25"/>
    <n v="45.24"/>
    <n v="45.24"/>
    <s v="Account"/>
    <x v="4"/>
  </r>
  <r>
    <s v="Assess"/>
    <m/>
    <d v="2020-09-16T00:00:00"/>
    <d v="2020-10-01T00:00:00"/>
    <x v="0"/>
    <n v="140"/>
    <n v="210"/>
    <m/>
    <n v="0.75"/>
    <n v="199.45"/>
    <n v="199.45"/>
    <s v="C.O.D."/>
    <x v="41"/>
  </r>
  <r>
    <s v="Assess"/>
    <m/>
    <d v="2020-09-16T00:00:00"/>
    <d v="2020-10-05T00:00:00"/>
    <x v="0"/>
    <n v="140"/>
    <n v="140"/>
    <m/>
    <n v="0.5"/>
    <n v="144"/>
    <n v="144"/>
    <s v="C.O.D."/>
    <x v="42"/>
  </r>
  <r>
    <s v="Deliver"/>
    <m/>
    <d v="2020-09-17T00:00:00"/>
    <d v="2020-10-06T00:00:00"/>
    <x v="1"/>
    <n v="80"/>
    <n v="20"/>
    <m/>
    <n v="0.25"/>
    <n v="6.22"/>
    <n v="6.22"/>
    <s v="C.O.D."/>
    <x v="43"/>
  </r>
  <r>
    <s v="Replace"/>
    <m/>
    <d v="2020-09-17T00:00:00"/>
    <d v="2020-10-12T00:00:00"/>
    <x v="0"/>
    <n v="140"/>
    <n v="280"/>
    <m/>
    <n v="1"/>
    <n v="36"/>
    <n v="36"/>
    <s v="Account"/>
    <x v="44"/>
  </r>
  <r>
    <s v="Assess"/>
    <m/>
    <d v="2020-09-17T00:00:00"/>
    <d v="2020-10-12T00:00:00"/>
    <x v="0"/>
    <n v="140"/>
    <n v="210"/>
    <m/>
    <n v="0.75"/>
    <n v="40"/>
    <n v="40"/>
    <s v="C.O.D."/>
    <x v="45"/>
  </r>
  <r>
    <s v="Assess"/>
    <m/>
    <d v="2020-09-17T00:00:00"/>
    <d v="2020-11-17T00:00:00"/>
    <x v="1"/>
    <n v="80"/>
    <n v="20"/>
    <m/>
    <n v="0.25"/>
    <n v="87.58"/>
    <n v="87.58"/>
    <s v="Account"/>
    <x v="46"/>
  </r>
  <r>
    <s v="Replace"/>
    <m/>
    <d v="2020-09-21T00:00:00"/>
    <d v="2020-09-28T00:00:00"/>
    <x v="1"/>
    <n v="80"/>
    <n v="40"/>
    <m/>
    <n v="0.5"/>
    <n v="30"/>
    <n v="30"/>
    <s v="C.O.D."/>
    <x v="47"/>
  </r>
  <r>
    <s v="Deliver"/>
    <m/>
    <d v="2020-09-21T00:00:00"/>
    <d v="2020-10-19T00:00:00"/>
    <x v="1"/>
    <n v="80"/>
    <n v="20"/>
    <m/>
    <n v="0.25"/>
    <n v="144"/>
    <n v="144"/>
    <s v="P.O."/>
    <x v="48"/>
  </r>
  <r>
    <s v="Replace"/>
    <s v="Yes"/>
    <d v="2020-09-21T00:00:00"/>
    <d v="2020-11-04T00:00:00"/>
    <x v="1"/>
    <n v="80"/>
    <n v="60"/>
    <m/>
    <n v="0.75"/>
    <n v="297.51"/>
    <n v="297.51"/>
    <s v="Account"/>
    <x v="49"/>
  </r>
  <r>
    <s v="Assess"/>
    <m/>
    <d v="2020-09-21T00:00:00"/>
    <d v="2020-11-25T00:00:00"/>
    <x v="1"/>
    <n v="80"/>
    <n v="40"/>
    <m/>
    <n v="0.5"/>
    <n v="64.17"/>
    <n v="64.17"/>
    <s v="P.O."/>
    <x v="50"/>
  </r>
  <r>
    <s v="Deliver"/>
    <m/>
    <d v="2020-09-22T00:00:00"/>
    <d v="2020-10-01T00:00:00"/>
    <x v="1"/>
    <n v="80"/>
    <n v="20"/>
    <m/>
    <n v="0.25"/>
    <n v="20.48"/>
    <n v="20.48"/>
    <s v="Account"/>
    <x v="51"/>
  </r>
  <r>
    <s v="Repair"/>
    <m/>
    <d v="2020-09-23T00:00:00"/>
    <d v="2020-10-07T00:00:00"/>
    <x v="1"/>
    <n v="80"/>
    <n v="80"/>
    <m/>
    <n v="1"/>
    <n v="200"/>
    <n v="200"/>
    <s v="C.O.D."/>
    <x v="52"/>
  </r>
  <r>
    <s v="Repair"/>
    <m/>
    <d v="2020-09-23T00:00:00"/>
    <d v="2020-10-15T00:00:00"/>
    <x v="1"/>
    <n v="80"/>
    <n v="120"/>
    <m/>
    <n v="1.5"/>
    <n v="123.96"/>
    <n v="123.96"/>
    <s v="C.O.D."/>
    <x v="53"/>
  </r>
  <r>
    <s v="Replace"/>
    <m/>
    <d v="2020-09-23T00:00:00"/>
    <d v="2020-10-24T00:00:00"/>
    <x v="1"/>
    <n v="80"/>
    <n v="40"/>
    <m/>
    <n v="0.5"/>
    <n v="193.88"/>
    <n v="193.88"/>
    <s v="Account"/>
    <x v="54"/>
  </r>
  <r>
    <s v="Assess"/>
    <m/>
    <d v="2020-09-23T00:00:00"/>
    <d v="2020-10-28T00:00:00"/>
    <x v="0"/>
    <n v="140"/>
    <n v="140"/>
    <m/>
    <n v="0.5"/>
    <n v="1.17"/>
    <n v="1.17"/>
    <s v="C.O.D."/>
    <x v="55"/>
  </r>
  <r>
    <s v="Assess"/>
    <m/>
    <d v="2020-09-24T00:00:00"/>
    <d v="2020-10-05T00:00:00"/>
    <x v="0"/>
    <n v="140"/>
    <n v="210"/>
    <m/>
    <n v="0.75"/>
    <n v="664.79"/>
    <n v="664.79"/>
    <s v="Account"/>
    <x v="56"/>
  </r>
  <r>
    <s v="Deliver"/>
    <m/>
    <d v="2020-09-24T00:00:00"/>
    <d v="2020-10-15T00:00:00"/>
    <x v="1"/>
    <n v="80"/>
    <n v="20"/>
    <m/>
    <n v="0.25"/>
    <n v="160"/>
    <n v="160"/>
    <s v="Account"/>
    <x v="57"/>
  </r>
  <r>
    <s v="Replace"/>
    <m/>
    <d v="2020-09-24T00:00:00"/>
    <d v="2020-11-05T00:00:00"/>
    <x v="0"/>
    <n v="140"/>
    <n v="210"/>
    <m/>
    <n v="0.75"/>
    <n v="159.5"/>
    <n v="159.5"/>
    <s v="Account"/>
    <x v="58"/>
  </r>
  <r>
    <s v="Assess"/>
    <m/>
    <d v="2020-09-24T00:00:00"/>
    <d v="2020-11-17T00:00:00"/>
    <x v="0"/>
    <n v="140"/>
    <n v="210"/>
    <m/>
    <n v="0.75"/>
    <n v="169.64"/>
    <n v="169.64"/>
    <s v="P.O."/>
    <x v="59"/>
  </r>
  <r>
    <s v="Replace"/>
    <m/>
    <d v="2020-09-28T00:00:00"/>
    <d v="2020-09-30T00:00:00"/>
    <x v="0"/>
    <n v="140"/>
    <n v="140"/>
    <m/>
    <n v="0.5"/>
    <n v="202.86"/>
    <n v="202.86"/>
    <s v="Account"/>
    <x v="60"/>
  </r>
  <r>
    <s v="Assess"/>
    <m/>
    <d v="2020-09-28T00:00:00"/>
    <d v="2020-10-07T00:00:00"/>
    <x v="1"/>
    <n v="80"/>
    <n v="40"/>
    <m/>
    <n v="0.5"/>
    <n v="10.53"/>
    <n v="10.53"/>
    <s v="P.O."/>
    <x v="61"/>
  </r>
  <r>
    <s v="Replace"/>
    <m/>
    <d v="2020-09-28T00:00:00"/>
    <d v="2020-10-27T00:00:00"/>
    <x v="0"/>
    <n v="140"/>
    <n v="210"/>
    <m/>
    <n v="0.75"/>
    <n v="1.82"/>
    <n v="1.82"/>
    <s v="C.O.D."/>
    <x v="62"/>
  </r>
  <r>
    <s v="Assess"/>
    <m/>
    <d v="2020-09-29T00:00:00"/>
    <d v="2020-10-08T00:00:00"/>
    <x v="0"/>
    <n v="140"/>
    <n v="140"/>
    <m/>
    <n v="0.5"/>
    <n v="54.12"/>
    <n v="54.12"/>
    <s v="Account"/>
    <x v="63"/>
  </r>
  <r>
    <s v="Deliver"/>
    <m/>
    <d v="2020-09-29T00:00:00"/>
    <d v="2020-10-21T00:00:00"/>
    <x v="0"/>
    <n v="140"/>
    <n v="70"/>
    <m/>
    <n v="0.25"/>
    <n v="367.71"/>
    <n v="367.71"/>
    <s v="Account"/>
    <x v="64"/>
  </r>
  <r>
    <s v="Assess"/>
    <m/>
    <d v="2020-09-29T00:00:00"/>
    <d v="2020-10-19T00:00:00"/>
    <x v="1"/>
    <n v="80"/>
    <n v="120"/>
    <m/>
    <n v="1.5"/>
    <n v="139.04"/>
    <n v="139.04"/>
    <s v="Account"/>
    <x v="65"/>
  </r>
  <r>
    <s v="Replace"/>
    <m/>
    <d v="2020-09-29T00:00:00"/>
    <d v="2020-10-27T00:00:00"/>
    <x v="1"/>
    <n v="80"/>
    <n v="40"/>
    <m/>
    <n v="0.5"/>
    <n v="50.32"/>
    <n v="50.32"/>
    <s v="P.O."/>
    <x v="66"/>
  </r>
  <r>
    <s v="Repair"/>
    <m/>
    <d v="2020-09-29T00:00:00"/>
    <d v="2020-11-24T00:00:00"/>
    <x v="1"/>
    <n v="80"/>
    <n v="80"/>
    <m/>
    <n v="1"/>
    <n v="122.43"/>
    <n v="122.43"/>
    <s v="C.O.D."/>
    <x v="67"/>
  </r>
  <r>
    <s v="Assess"/>
    <m/>
    <d v="2020-09-29T00:00:00"/>
    <d v="2020-12-02T00:00:00"/>
    <x v="1"/>
    <n v="80"/>
    <n v="80"/>
    <m/>
    <n v="1"/>
    <n v="78.55"/>
    <n v="78.55"/>
    <s v="P.O."/>
    <x v="68"/>
  </r>
  <r>
    <s v="Deliver"/>
    <s v="Yes"/>
    <d v="2020-09-30T00:00:00"/>
    <d v="2020-10-07T00:00:00"/>
    <x v="1"/>
    <n v="80"/>
    <n v="20"/>
    <m/>
    <n v="0.25"/>
    <n v="239.1"/>
    <n v="239.1"/>
    <s v="Account"/>
    <x v="69"/>
  </r>
  <r>
    <s v="Replace"/>
    <m/>
    <d v="2020-09-30T00:00:00"/>
    <d v="2020-10-19T00:00:00"/>
    <x v="1"/>
    <n v="80"/>
    <n v="40"/>
    <m/>
    <n v="0.5"/>
    <n v="61.18"/>
    <n v="61.18"/>
    <s v="C.O.D."/>
    <x v="70"/>
  </r>
  <r>
    <s v="Repair"/>
    <m/>
    <d v="2020-09-30T00:00:00"/>
    <d v="2020-11-18T00:00:00"/>
    <x v="0"/>
    <n v="140"/>
    <n v="630"/>
    <m/>
    <n v="2.25"/>
    <n v="800.71"/>
    <n v="800.71"/>
    <s v="Account"/>
    <x v="71"/>
  </r>
  <r>
    <s v="Assess"/>
    <m/>
    <d v="2020-10-01T00:00:00"/>
    <d v="2020-10-26T00:00:00"/>
    <x v="1"/>
    <n v="80"/>
    <n v="20"/>
    <m/>
    <n v="0.25"/>
    <n v="19.2"/>
    <n v="19.2"/>
    <s v="Account"/>
    <x v="72"/>
  </r>
  <r>
    <s v="Assess"/>
    <m/>
    <d v="2020-10-05T00:00:00"/>
    <d v="2020-10-13T00:00:00"/>
    <x v="1"/>
    <n v="80"/>
    <n v="20"/>
    <m/>
    <n v="0.25"/>
    <n v="19.5"/>
    <n v="19.5"/>
    <s v="Account"/>
    <x v="73"/>
  </r>
  <r>
    <s v="Deliver"/>
    <m/>
    <d v="2020-10-05T00:00:00"/>
    <d v="2020-10-13T00:00:00"/>
    <x v="1"/>
    <n v="80"/>
    <n v="20"/>
    <m/>
    <n v="0.25"/>
    <n v="22.43"/>
    <n v="22.43"/>
    <s v="Account"/>
    <x v="74"/>
  </r>
  <r>
    <s v="Assess"/>
    <m/>
    <d v="2020-10-05T00:00:00"/>
    <d v="2020-10-13T00:00:00"/>
    <x v="1"/>
    <n v="80"/>
    <n v="40"/>
    <m/>
    <n v="0.5"/>
    <n v="26.58"/>
    <n v="26.58"/>
    <s v="Account"/>
    <x v="75"/>
  </r>
  <r>
    <s v="Assess"/>
    <m/>
    <d v="2020-10-05T00:00:00"/>
    <d v="2020-10-24T00:00:00"/>
    <x v="1"/>
    <n v="80"/>
    <n v="40"/>
    <m/>
    <n v="0.5"/>
    <n v="288.20999999999998"/>
    <n v="288.20999999999998"/>
    <s v="C.O.D."/>
    <x v="76"/>
  </r>
  <r>
    <s v="Replace"/>
    <m/>
    <d v="2020-10-05T00:00:00"/>
    <d v="2020-10-19T00:00:00"/>
    <x v="1"/>
    <n v="80"/>
    <n v="40"/>
    <m/>
    <n v="0.5"/>
    <n v="54.24"/>
    <n v="54.24"/>
    <s v="Account"/>
    <x v="77"/>
  </r>
  <r>
    <s v="Assess"/>
    <m/>
    <d v="2020-10-06T00:00:00"/>
    <d v="2020-10-19T00:00:00"/>
    <x v="1"/>
    <n v="80"/>
    <n v="20"/>
    <m/>
    <n v="0.25"/>
    <n v="332.4"/>
    <n v="332.4"/>
    <s v="P.O."/>
    <x v="78"/>
  </r>
  <r>
    <s v="Assess"/>
    <m/>
    <d v="2020-10-06T00:00:00"/>
    <d v="2020-10-23T00:00:00"/>
    <x v="0"/>
    <n v="140"/>
    <n v="210"/>
    <m/>
    <n v="0.75"/>
    <n v="124.16"/>
    <n v="124.16"/>
    <s v="C.O.D."/>
    <x v="79"/>
  </r>
  <r>
    <s v="Deliver"/>
    <m/>
    <d v="2020-10-06T00:00:00"/>
    <d v="2020-10-26T00:00:00"/>
    <x v="1"/>
    <n v="80"/>
    <n v="20"/>
    <m/>
    <n v="0.25"/>
    <n v="21.63"/>
    <n v="21.63"/>
    <s v="Account"/>
    <x v="80"/>
  </r>
  <r>
    <s v="Assess"/>
    <m/>
    <d v="2020-10-07T00:00:00"/>
    <d v="2020-10-19T00:00:00"/>
    <x v="0"/>
    <n v="140"/>
    <n v="70"/>
    <s v="Yes"/>
    <n v="0.25"/>
    <n v="33"/>
    <n v="0"/>
    <s v="C.O.D."/>
    <x v="47"/>
  </r>
  <r>
    <s v="Assess"/>
    <m/>
    <d v="2020-10-07T00:00:00"/>
    <d v="2020-10-19T00:00:00"/>
    <x v="0"/>
    <n v="140"/>
    <n v="140"/>
    <m/>
    <n v="0.5"/>
    <n v="154.5"/>
    <n v="154.5"/>
    <s v="C.O.D."/>
    <x v="81"/>
  </r>
  <r>
    <s v="Repair"/>
    <m/>
    <d v="2020-10-07T00:00:00"/>
    <d v="2020-10-20T00:00:00"/>
    <x v="1"/>
    <n v="80"/>
    <n v="80"/>
    <m/>
    <n v="1"/>
    <n v="48.75"/>
    <n v="48.75"/>
    <s v="Account"/>
    <x v="82"/>
  </r>
  <r>
    <s v="Deliver"/>
    <m/>
    <d v="2020-10-08T00:00:00"/>
    <d v="2020-10-20T00:00:00"/>
    <x v="1"/>
    <n v="80"/>
    <n v="20"/>
    <m/>
    <n v="0.25"/>
    <n v="76.17"/>
    <n v="76.17"/>
    <s v="Account"/>
    <x v="83"/>
  </r>
  <r>
    <s v="Replace"/>
    <m/>
    <d v="2020-10-08T00:00:00"/>
    <d v="2020-11-07T00:00:00"/>
    <x v="1"/>
    <n v="80"/>
    <n v="60"/>
    <m/>
    <n v="0.75"/>
    <n v="117"/>
    <n v="117"/>
    <s v="C.O.D."/>
    <x v="84"/>
  </r>
  <r>
    <s v="Repair"/>
    <m/>
    <d v="2020-10-08T00:00:00"/>
    <d v="2020-11-10T00:00:00"/>
    <x v="0"/>
    <n v="140"/>
    <n v="420"/>
    <m/>
    <n v="1.5"/>
    <n v="1575.97"/>
    <n v="1575.97"/>
    <s v="C.O.D."/>
    <x v="85"/>
  </r>
  <r>
    <s v="Replace"/>
    <m/>
    <d v="2020-10-08T00:00:00"/>
    <d v="2020-11-18T00:00:00"/>
    <x v="1"/>
    <n v="80"/>
    <n v="40"/>
    <m/>
    <n v="0.5"/>
    <n v="21.33"/>
    <n v="21.33"/>
    <s v="P.O."/>
    <x v="86"/>
  </r>
  <r>
    <s v="Replace"/>
    <m/>
    <d v="2020-10-08T00:00:00"/>
    <d v="2020-11-30T00:00:00"/>
    <x v="1"/>
    <n v="80"/>
    <n v="40"/>
    <m/>
    <n v="0.5"/>
    <n v="74.790000000000006"/>
    <n v="74.790000000000006"/>
    <s v="Account"/>
    <x v="87"/>
  </r>
  <r>
    <s v="Repair"/>
    <m/>
    <d v="2020-10-08T00:00:00"/>
    <d v="2020-12-01T00:00:00"/>
    <x v="0"/>
    <n v="140"/>
    <n v="1330"/>
    <m/>
    <n v="4.75"/>
    <n v="1123.97"/>
    <n v="1123.97"/>
    <s v="C.O.D."/>
    <x v="88"/>
  </r>
  <r>
    <s v="Assess"/>
    <m/>
    <d v="2020-10-12T00:00:00"/>
    <d v="2020-10-26T00:00:00"/>
    <x v="0"/>
    <n v="140"/>
    <n v="280"/>
    <m/>
    <n v="1"/>
    <n v="128.97999999999999"/>
    <n v="128.97999999999999"/>
    <s v="Account"/>
    <x v="89"/>
  </r>
  <r>
    <s v="Replace"/>
    <m/>
    <d v="2020-10-12T00:00:00"/>
    <d v="2020-11-04T00:00:00"/>
    <x v="1"/>
    <n v="80"/>
    <n v="40"/>
    <m/>
    <n v="0.5"/>
    <n v="144"/>
    <n v="144"/>
    <s v="P.O."/>
    <x v="90"/>
  </r>
  <r>
    <s v="Assess"/>
    <m/>
    <d v="2020-10-12T00:00:00"/>
    <d v="2020-11-05T00:00:00"/>
    <x v="0"/>
    <n v="140"/>
    <n v="280"/>
    <m/>
    <n v="1"/>
    <n v="1211.83"/>
    <n v="1211.83"/>
    <s v="Account"/>
    <x v="91"/>
  </r>
  <r>
    <s v="Replace"/>
    <m/>
    <d v="2020-10-12T00:00:00"/>
    <d v="2020-11-18T00:00:00"/>
    <x v="1"/>
    <n v="80"/>
    <n v="40"/>
    <m/>
    <n v="0.5"/>
    <n v="54.12"/>
    <n v="54.12"/>
    <s v="Account"/>
    <x v="92"/>
  </r>
  <r>
    <s v="Assess"/>
    <s v="Yes"/>
    <d v="2020-10-12T00:00:00"/>
    <d v="2020-11-19T00:00:00"/>
    <x v="1"/>
    <n v="80"/>
    <n v="40"/>
    <m/>
    <n v="0.5"/>
    <n v="55.94"/>
    <n v="55.94"/>
    <s v="C.O.D."/>
    <x v="93"/>
  </r>
  <r>
    <s v="Assess"/>
    <s v="Yes"/>
    <d v="2020-10-13T00:00:00"/>
    <d v="2020-10-27T00:00:00"/>
    <x v="1"/>
    <n v="80"/>
    <n v="40"/>
    <m/>
    <n v="0.5"/>
    <n v="11.06"/>
    <n v="11.06"/>
    <s v="P.O."/>
    <x v="94"/>
  </r>
  <r>
    <s v="Repair"/>
    <m/>
    <d v="2020-10-13T00:00:00"/>
    <d v="2020-10-27T00:00:00"/>
    <x v="1"/>
    <n v="80"/>
    <n v="160"/>
    <m/>
    <n v="2"/>
    <n v="77.17"/>
    <n v="77.17"/>
    <s v="Account"/>
    <x v="95"/>
  </r>
  <r>
    <s v="Assess"/>
    <m/>
    <d v="2020-10-14T00:00:00"/>
    <d v="2020-10-19T00:00:00"/>
    <x v="0"/>
    <n v="140"/>
    <n v="140"/>
    <m/>
    <n v="0.5"/>
    <n v="66.16"/>
    <n v="66.16"/>
    <s v="Account"/>
    <x v="96"/>
  </r>
  <r>
    <s v="Deliver"/>
    <m/>
    <d v="2020-10-14T00:00:00"/>
    <d v="2020-10-27T00:00:00"/>
    <x v="1"/>
    <n v="80"/>
    <n v="20"/>
    <m/>
    <n v="0.25"/>
    <n v="27.95"/>
    <n v="27.95"/>
    <s v="Account"/>
    <x v="97"/>
  </r>
  <r>
    <s v="Assess"/>
    <m/>
    <d v="2020-10-14T00:00:00"/>
    <d v="2020-10-27T00:00:00"/>
    <x v="1"/>
    <n v="80"/>
    <n v="80"/>
    <m/>
    <n v="1"/>
    <n v="216.31"/>
    <n v="216.31"/>
    <s v="C.O.D."/>
    <x v="98"/>
  </r>
  <r>
    <s v="Repair"/>
    <m/>
    <d v="2020-10-14T00:00:00"/>
    <d v="2020-11-03T00:00:00"/>
    <x v="0"/>
    <n v="140"/>
    <n v="560"/>
    <m/>
    <n v="2"/>
    <n v="619.51"/>
    <n v="619.51"/>
    <s v="P.O."/>
    <x v="99"/>
  </r>
  <r>
    <s v="Replace"/>
    <m/>
    <d v="2020-10-14T00:00:00"/>
    <d v="2020-11-10T00:00:00"/>
    <x v="1"/>
    <n v="80"/>
    <n v="40"/>
    <m/>
    <n v="0.5"/>
    <n v="3.12"/>
    <n v="3.12"/>
    <s v="C.O.D."/>
    <x v="100"/>
  </r>
  <r>
    <s v="Assess"/>
    <m/>
    <d v="2020-10-15T00:00:00"/>
    <d v="2020-10-22T00:00:00"/>
    <x v="1"/>
    <n v="80"/>
    <n v="60"/>
    <m/>
    <n v="0.75"/>
    <n v="163.26"/>
    <n v="163.26"/>
    <s v="Account"/>
    <x v="101"/>
  </r>
  <r>
    <s v="Deliver"/>
    <m/>
    <d v="2020-10-15T00:00:00"/>
    <d v="2020-10-28T00:00:00"/>
    <x v="1"/>
    <n v="80"/>
    <n v="20"/>
    <m/>
    <n v="0.25"/>
    <n v="65.25"/>
    <n v="65.25"/>
    <s v="Account"/>
    <x v="102"/>
  </r>
  <r>
    <s v="Deliver"/>
    <m/>
    <d v="2020-10-15T00:00:00"/>
    <d v="2020-11-10T00:00:00"/>
    <x v="1"/>
    <n v="80"/>
    <n v="20"/>
    <m/>
    <n v="0.25"/>
    <n v="30"/>
    <n v="30"/>
    <s v="P.O."/>
    <x v="103"/>
  </r>
  <r>
    <s v="Replace"/>
    <m/>
    <d v="2020-10-15T00:00:00"/>
    <d v="2020-11-10T00:00:00"/>
    <x v="1"/>
    <n v="80"/>
    <n v="40"/>
    <m/>
    <n v="0.5"/>
    <n v="105.84"/>
    <n v="105.84"/>
    <s v="Account"/>
    <x v="104"/>
  </r>
  <r>
    <s v="Replace"/>
    <m/>
    <d v="2020-10-19T00:00:00"/>
    <d v="2020-11-05T00:00:00"/>
    <x v="0"/>
    <n v="140"/>
    <n v="280"/>
    <m/>
    <n v="1"/>
    <n v="547.09"/>
    <n v="547.09"/>
    <s v="C.O.D."/>
    <x v="105"/>
  </r>
  <r>
    <s v="Replace"/>
    <m/>
    <d v="2020-10-19T00:00:00"/>
    <d v="2020-11-25T00:00:00"/>
    <x v="1"/>
    <n v="80"/>
    <n v="80"/>
    <m/>
    <n v="1"/>
    <n v="120"/>
    <n v="120"/>
    <s v="P.O."/>
    <x v="106"/>
  </r>
  <r>
    <s v="Assess"/>
    <m/>
    <d v="2020-10-20T00:00:00"/>
    <d v="2020-10-30T00:00:00"/>
    <x v="1"/>
    <n v="80"/>
    <n v="20"/>
    <m/>
    <n v="0.25"/>
    <n v="30"/>
    <n v="30"/>
    <s v="Account"/>
    <x v="103"/>
  </r>
  <r>
    <s v="Deliver"/>
    <m/>
    <d v="2020-10-20T00:00:00"/>
    <d v="2020-11-24T00:00:00"/>
    <x v="1"/>
    <n v="80"/>
    <n v="20"/>
    <m/>
    <n v="0.25"/>
    <n v="27.63"/>
    <n v="27.63"/>
    <s v="Account"/>
    <x v="107"/>
  </r>
  <r>
    <s v="Assess"/>
    <m/>
    <d v="2020-10-21T00:00:00"/>
    <d v="2020-11-06T00:00:00"/>
    <x v="1"/>
    <n v="80"/>
    <n v="20"/>
    <m/>
    <n v="0.25"/>
    <n v="250.42"/>
    <n v="250.42"/>
    <s v="Account"/>
    <x v="108"/>
  </r>
  <r>
    <s v="Assess"/>
    <s v="Yes"/>
    <d v="2020-10-21T00:00:00"/>
    <d v="2020-11-05T00:00:00"/>
    <x v="0"/>
    <n v="140"/>
    <n v="70"/>
    <m/>
    <n v="0.25"/>
    <n v="38.700000000000003"/>
    <n v="38.700000000000003"/>
    <s v="C.O.D."/>
    <x v="109"/>
  </r>
  <r>
    <s v="Assess"/>
    <s v="Yes"/>
    <d v="2020-10-21T00:00:00"/>
    <d v="2020-11-10T00:00:00"/>
    <x v="0"/>
    <n v="140"/>
    <n v="70"/>
    <m/>
    <n v="0.25"/>
    <n v="33"/>
    <n v="33"/>
    <s v="Account"/>
    <x v="110"/>
  </r>
  <r>
    <s v="Assess"/>
    <m/>
    <d v="2020-10-21T00:00:00"/>
    <d v="2020-11-10T00:00:00"/>
    <x v="1"/>
    <n v="80"/>
    <n v="60"/>
    <m/>
    <n v="0.75"/>
    <n v="126"/>
    <n v="126"/>
    <s v="P.O."/>
    <x v="111"/>
  </r>
  <r>
    <s v="Install"/>
    <m/>
    <d v="2020-10-21T00:00:00"/>
    <d v="2021-01-25T00:00:00"/>
    <x v="0"/>
    <n v="140"/>
    <n v="2310"/>
    <m/>
    <n v="8.25"/>
    <n v="4946"/>
    <n v="4946"/>
    <s v="Account"/>
    <x v="112"/>
  </r>
  <r>
    <s v="Replace"/>
    <s v="Yes"/>
    <d v="2020-10-22T00:00:00"/>
    <d v="2020-10-29T00:00:00"/>
    <x v="1"/>
    <n v="80"/>
    <n v="40"/>
    <m/>
    <n v="0.5"/>
    <n v="33.54"/>
    <n v="33.54"/>
    <s v="P.O."/>
    <x v="113"/>
  </r>
  <r>
    <s v="Assess"/>
    <m/>
    <d v="2020-10-24T00:00:00"/>
    <d v="2020-11-06T00:00:00"/>
    <x v="0"/>
    <n v="140"/>
    <n v="70"/>
    <m/>
    <n v="0.25"/>
    <n v="25"/>
    <n v="25"/>
    <s v="Account"/>
    <x v="114"/>
  </r>
  <r>
    <s v="Assess"/>
    <m/>
    <d v="2020-10-24T00:00:00"/>
    <d v="2020-11-24T00:00:00"/>
    <x v="1"/>
    <n v="80"/>
    <n v="40"/>
    <m/>
    <n v="0.5"/>
    <n v="28.59"/>
    <n v="28.59"/>
    <s v="Account"/>
    <x v="115"/>
  </r>
  <r>
    <s v="Replace"/>
    <m/>
    <d v="2020-10-24T00:00:00"/>
    <d v="2020-12-14T00:00:00"/>
    <x v="0"/>
    <n v="140"/>
    <n v="700"/>
    <m/>
    <n v="2.5"/>
    <n v="213.48"/>
    <n v="213.48"/>
    <s v="Account"/>
    <x v="116"/>
  </r>
  <r>
    <s v="Assess"/>
    <m/>
    <d v="2020-10-26T00:00:00"/>
    <d v="2020-10-27T00:00:00"/>
    <x v="1"/>
    <n v="80"/>
    <n v="40"/>
    <m/>
    <n v="0.5"/>
    <n v="83.44"/>
    <n v="83.44"/>
    <s v="Account"/>
    <x v="117"/>
  </r>
  <r>
    <s v="Repair"/>
    <m/>
    <d v="2020-10-26T00:00:00"/>
    <d v="2020-11-17T00:00:00"/>
    <x v="0"/>
    <n v="140"/>
    <n v="280"/>
    <m/>
    <n v="1"/>
    <n v="25"/>
    <n v="25"/>
    <s v="C.O.D."/>
    <x v="118"/>
  </r>
  <r>
    <s v="Assess"/>
    <m/>
    <d v="2020-10-27T00:00:00"/>
    <d v="2020-11-17T00:00:00"/>
    <x v="1"/>
    <n v="80"/>
    <n v="20"/>
    <m/>
    <n v="0.25"/>
    <n v="67.959999999999994"/>
    <n v="67.959999999999994"/>
    <s v="Account"/>
    <x v="119"/>
  </r>
  <r>
    <s v="Replace"/>
    <m/>
    <d v="2020-10-27T00:00:00"/>
    <d v="2020-12-16T00:00:00"/>
    <x v="1"/>
    <n v="80"/>
    <n v="40"/>
    <m/>
    <n v="0.5"/>
    <n v="172.02"/>
    <n v="172.02"/>
    <s v="P.O."/>
    <x v="120"/>
  </r>
  <r>
    <s v="Assess"/>
    <m/>
    <d v="2020-10-27T00:00:00"/>
    <d v="2021-01-16T00:00:00"/>
    <x v="1"/>
    <n v="80"/>
    <n v="40"/>
    <m/>
    <n v="0.5"/>
    <n v="102.22"/>
    <n v="102.22"/>
    <s v="P.O."/>
    <x v="121"/>
  </r>
  <r>
    <s v="Replace"/>
    <m/>
    <d v="2020-10-28T00:00:00"/>
    <d v="2020-11-30T00:00:00"/>
    <x v="1"/>
    <n v="80"/>
    <n v="40"/>
    <m/>
    <n v="0.5"/>
    <n v="373.55"/>
    <n v="373.55"/>
    <s v="Account"/>
    <x v="122"/>
  </r>
  <r>
    <s v="Install"/>
    <m/>
    <d v="2020-10-28T00:00:00"/>
    <d v="2020-12-01T00:00:00"/>
    <x v="2"/>
    <n v="195"/>
    <n v="1608.75"/>
    <m/>
    <n v="2.75"/>
    <n v="1249.0899999999999"/>
    <n v="1249.0899999999999"/>
    <s v="Account"/>
    <x v="123"/>
  </r>
  <r>
    <s v="Deliver"/>
    <m/>
    <d v="2020-10-29T00:00:00"/>
    <d v="2020-11-06T00:00:00"/>
    <x v="1"/>
    <n v="80"/>
    <n v="20"/>
    <m/>
    <n v="0.25"/>
    <n v="240"/>
    <n v="240"/>
    <s v="Account"/>
    <x v="19"/>
  </r>
  <r>
    <s v="Deliver"/>
    <m/>
    <d v="2020-10-29T00:00:00"/>
    <d v="2020-11-18T00:00:00"/>
    <x v="1"/>
    <n v="80"/>
    <n v="20"/>
    <m/>
    <n v="0.25"/>
    <n v="27"/>
    <n v="27"/>
    <s v="C.O.D."/>
    <x v="124"/>
  </r>
  <r>
    <s v="Replace"/>
    <m/>
    <d v="2020-11-02T00:00:00"/>
    <d v="2020-11-04T00:00:00"/>
    <x v="0"/>
    <n v="140"/>
    <n v="280"/>
    <m/>
    <n v="1"/>
    <n v="228.63"/>
    <n v="228.63"/>
    <s v="C.O.D."/>
    <x v="125"/>
  </r>
  <r>
    <s v="Assess"/>
    <m/>
    <d v="2020-11-02T00:00:00"/>
    <d v="2020-11-25T00:00:00"/>
    <x v="1"/>
    <n v="80"/>
    <n v="40"/>
    <m/>
    <n v="0.5"/>
    <n v="26.58"/>
    <n v="26.58"/>
    <s v="Account"/>
    <x v="75"/>
  </r>
  <r>
    <s v="Replace"/>
    <m/>
    <d v="2020-11-02T00:00:00"/>
    <d v="2020-12-07T00:00:00"/>
    <x v="0"/>
    <n v="140"/>
    <n v="210"/>
    <m/>
    <n v="0.75"/>
    <n v="5.71"/>
    <n v="5.71"/>
    <s v="Account"/>
    <x v="126"/>
  </r>
  <r>
    <s v="Replace"/>
    <m/>
    <d v="2020-11-02T00:00:00"/>
    <d v="2021-01-11T00:00:00"/>
    <x v="0"/>
    <n v="140"/>
    <n v="140"/>
    <m/>
    <n v="0.5"/>
    <n v="263.05"/>
    <n v="263.05"/>
    <s v="C.O.D."/>
    <x v="127"/>
  </r>
  <r>
    <s v="Replace"/>
    <m/>
    <d v="2020-11-02T00:00:00"/>
    <d v="2021-04-15T00:00:00"/>
    <x v="0"/>
    <n v="140"/>
    <n v="490"/>
    <m/>
    <n v="1.75"/>
    <n v="8.25"/>
    <n v="8.25"/>
    <s v="Account"/>
    <x v="128"/>
  </r>
  <r>
    <s v="Replace"/>
    <m/>
    <d v="2020-11-03T00:00:00"/>
    <d v="2020-11-30T00:00:00"/>
    <x v="1"/>
    <n v="80"/>
    <n v="40"/>
    <m/>
    <n v="0.5"/>
    <n v="15.63"/>
    <n v="15.63"/>
    <s v="Account"/>
    <x v="129"/>
  </r>
  <r>
    <s v="Replace"/>
    <m/>
    <d v="2020-11-03T00:00:00"/>
    <d v="2020-12-02T00:00:00"/>
    <x v="1"/>
    <n v="80"/>
    <n v="40"/>
    <m/>
    <n v="0.5"/>
    <n v="15.63"/>
    <n v="15.63"/>
    <s v="Account"/>
    <x v="129"/>
  </r>
  <r>
    <s v="Assess"/>
    <m/>
    <d v="2020-11-03T00:00:00"/>
    <d v="2020-12-08T00:00:00"/>
    <x v="1"/>
    <n v="80"/>
    <n v="60"/>
    <m/>
    <n v="0.75"/>
    <n v="28.5"/>
    <n v="28.5"/>
    <s v="C.O.D."/>
    <x v="130"/>
  </r>
  <r>
    <s v="Replace"/>
    <m/>
    <d v="2020-11-04T00:00:00"/>
    <d v="2020-11-09T00:00:00"/>
    <x v="1"/>
    <n v="80"/>
    <n v="40"/>
    <m/>
    <n v="0.5"/>
    <n v="748.44"/>
    <n v="748.44"/>
    <s v="Account"/>
    <x v="131"/>
  </r>
  <r>
    <s v="Install"/>
    <m/>
    <d v="2020-11-04T00:00:00"/>
    <d v="2020-11-17T00:00:00"/>
    <x v="1"/>
    <n v="80"/>
    <n v="80"/>
    <m/>
    <n v="1"/>
    <n v="86.36"/>
    <n v="86.36"/>
    <s v="P.O."/>
    <x v="132"/>
  </r>
  <r>
    <s v="Deliver"/>
    <m/>
    <d v="2020-11-04T00:00:00"/>
    <d v="2020-11-17T00:00:00"/>
    <x v="1"/>
    <n v="80"/>
    <n v="20"/>
    <m/>
    <n v="0.25"/>
    <n v="108"/>
    <n v="108"/>
    <s v="P.O."/>
    <x v="133"/>
  </r>
  <r>
    <s v="Replace"/>
    <m/>
    <d v="2020-11-04T00:00:00"/>
    <d v="2020-11-24T00:00:00"/>
    <x v="0"/>
    <n v="140"/>
    <n v="140"/>
    <m/>
    <n v="0.5"/>
    <n v="279.31"/>
    <n v="279.31"/>
    <s v="Account"/>
    <x v="134"/>
  </r>
  <r>
    <s v="Assess"/>
    <m/>
    <d v="2020-11-04T00:00:00"/>
    <d v="2020-12-02T00:00:00"/>
    <x v="1"/>
    <n v="80"/>
    <n v="40"/>
    <m/>
    <n v="0.5"/>
    <n v="25.26"/>
    <n v="25.26"/>
    <s v="Account"/>
    <x v="135"/>
  </r>
  <r>
    <s v="Replace"/>
    <m/>
    <d v="2020-11-05T00:00:00"/>
    <d v="2020-11-18T00:00:00"/>
    <x v="1"/>
    <n v="80"/>
    <n v="80"/>
    <m/>
    <n v="1"/>
    <n v="351.02"/>
    <n v="351.02"/>
    <s v="C.O.D."/>
    <x v="136"/>
  </r>
  <r>
    <s v="Replace"/>
    <m/>
    <d v="2020-11-05T00:00:00"/>
    <d v="2020-11-25T00:00:00"/>
    <x v="1"/>
    <n v="80"/>
    <n v="40"/>
    <m/>
    <n v="0.5"/>
    <n v="27.95"/>
    <n v="27.95"/>
    <s v="Account"/>
    <x v="137"/>
  </r>
  <r>
    <s v="Assess"/>
    <m/>
    <d v="2020-11-07T00:00:00"/>
    <d v="2020-12-09T00:00:00"/>
    <x v="0"/>
    <n v="140"/>
    <n v="210"/>
    <m/>
    <n v="0.75"/>
    <n v="62.13"/>
    <n v="62.13"/>
    <s v="Account"/>
    <x v="138"/>
  </r>
  <r>
    <s v="Install"/>
    <m/>
    <d v="2020-11-09T00:00:00"/>
    <d v="2020-11-26T00:00:00"/>
    <x v="1"/>
    <n v="80"/>
    <n v="560"/>
    <m/>
    <n v="7"/>
    <n v="3396.25"/>
    <n v="3396.25"/>
    <s v="P.O."/>
    <x v="139"/>
  </r>
  <r>
    <s v="Replace"/>
    <m/>
    <d v="2020-11-09T00:00:00"/>
    <d v="2021-03-03T00:00:00"/>
    <x v="0"/>
    <n v="140"/>
    <n v="140"/>
    <m/>
    <n v="0.5"/>
    <n v="22"/>
    <n v="22"/>
    <s v="Account"/>
    <x v="140"/>
  </r>
  <r>
    <s v="Replace"/>
    <m/>
    <d v="2020-11-10T00:00:00"/>
    <d v="2020-12-09T00:00:00"/>
    <x v="1"/>
    <n v="80"/>
    <n v="40"/>
    <m/>
    <n v="0.5"/>
    <n v="163.37"/>
    <n v="163.37"/>
    <s v="P.O."/>
    <x v="141"/>
  </r>
  <r>
    <s v="Assess"/>
    <m/>
    <d v="2020-11-11T00:00:00"/>
    <d v="2020-11-25T00:00:00"/>
    <x v="1"/>
    <n v="80"/>
    <n v="20"/>
    <m/>
    <n v="0.25"/>
    <n v="25.41"/>
    <n v="25.41"/>
    <s v="Account"/>
    <x v="142"/>
  </r>
  <r>
    <s v="Replace"/>
    <m/>
    <d v="2020-11-11T00:00:00"/>
    <d v="2020-12-03T00:00:00"/>
    <x v="0"/>
    <n v="140"/>
    <n v="210"/>
    <m/>
    <n v="0.75"/>
    <n v="182.7"/>
    <n v="182.7"/>
    <s v="C.O.D."/>
    <x v="143"/>
  </r>
  <r>
    <s v="Replace"/>
    <m/>
    <d v="2020-11-11T00:00:00"/>
    <d v="2020-11-30T00:00:00"/>
    <x v="1"/>
    <n v="80"/>
    <n v="40"/>
    <m/>
    <n v="0.5"/>
    <n v="73.510000000000005"/>
    <n v="73.510000000000005"/>
    <s v="C.O.D."/>
    <x v="144"/>
  </r>
  <r>
    <s v="Replace"/>
    <s v="Yes"/>
    <d v="2020-11-11T00:00:00"/>
    <d v="2020-12-01T00:00:00"/>
    <x v="0"/>
    <n v="140"/>
    <n v="140"/>
    <m/>
    <n v="0.5"/>
    <n v="115.22"/>
    <n v="115.22"/>
    <s v="Account"/>
    <x v="145"/>
  </r>
  <r>
    <s v="Replace"/>
    <m/>
    <d v="2020-11-12T00:00:00"/>
    <d v="2020-11-19T00:00:00"/>
    <x v="0"/>
    <n v="140"/>
    <n v="210"/>
    <m/>
    <n v="0.75"/>
    <n v="340.45"/>
    <n v="340.45"/>
    <s v="C.O.D."/>
    <x v="146"/>
  </r>
  <r>
    <s v="Assess"/>
    <m/>
    <d v="2020-11-12T00:00:00"/>
    <d v="2020-11-26T00:00:00"/>
    <x v="1"/>
    <n v="80"/>
    <n v="40"/>
    <m/>
    <n v="0.5"/>
    <n v="12"/>
    <n v="12"/>
    <s v="Account"/>
    <x v="147"/>
  </r>
  <r>
    <s v="Replace"/>
    <m/>
    <d v="2020-11-13T00:00:00"/>
    <d v="2020-11-24T00:00:00"/>
    <x v="1"/>
    <n v="80"/>
    <n v="40"/>
    <m/>
    <n v="0.5"/>
    <n v="36.75"/>
    <n v="36.75"/>
    <s v="Account"/>
    <x v="148"/>
  </r>
  <r>
    <s v="Install"/>
    <m/>
    <d v="2020-11-14T00:00:00"/>
    <d v="2020-12-05T00:00:00"/>
    <x v="1"/>
    <n v="80"/>
    <n v="140"/>
    <m/>
    <n v="1.75"/>
    <n v="183.95"/>
    <n v="183.95"/>
    <s v="P.O."/>
    <x v="149"/>
  </r>
  <r>
    <s v="Assess"/>
    <s v="Yes"/>
    <d v="2020-11-14T00:00:00"/>
    <d v="2020-12-02T00:00:00"/>
    <x v="1"/>
    <n v="80"/>
    <n v="20"/>
    <m/>
    <n v="0.25"/>
    <n v="26.58"/>
    <n v="26.58"/>
    <s v="P.O."/>
    <x v="150"/>
  </r>
  <r>
    <s v="Assess"/>
    <m/>
    <d v="2020-11-16T00:00:00"/>
    <d v="2020-12-02T00:00:00"/>
    <x v="1"/>
    <n v="80"/>
    <n v="40"/>
    <m/>
    <n v="0.5"/>
    <n v="13.42"/>
    <n v="13.42"/>
    <s v="C.O.D."/>
    <x v="151"/>
  </r>
  <r>
    <s v="Install"/>
    <m/>
    <d v="2020-11-16T00:00:00"/>
    <d v="2020-12-03T00:00:00"/>
    <x v="1"/>
    <n v="80"/>
    <n v="80"/>
    <m/>
    <n v="1"/>
    <n v="324"/>
    <n v="324"/>
    <s v="P.O."/>
    <x v="152"/>
  </r>
  <r>
    <s v="Replace"/>
    <m/>
    <d v="2020-11-17T00:00:00"/>
    <d v="2020-12-09T00:00:00"/>
    <x v="0"/>
    <n v="140"/>
    <n v="140"/>
    <m/>
    <n v="0.5"/>
    <n v="504.21"/>
    <n v="504.21"/>
    <s v="C.O.D."/>
    <x v="153"/>
  </r>
  <r>
    <s v="Assess"/>
    <s v="Yes"/>
    <d v="2020-11-17T00:00:00"/>
    <d v="2020-12-15T00:00:00"/>
    <x v="0"/>
    <n v="140"/>
    <n v="140"/>
    <m/>
    <n v="0.5"/>
    <n v="338.07"/>
    <n v="338.07"/>
    <s v="Account"/>
    <x v="154"/>
  </r>
  <r>
    <s v="Assess"/>
    <m/>
    <d v="2020-11-18T00:00:00"/>
    <d v="2020-11-30T00:00:00"/>
    <x v="0"/>
    <n v="140"/>
    <n v="420"/>
    <m/>
    <n v="1.5"/>
    <n v="0.98"/>
    <n v="0.98"/>
    <s v="C.O.D."/>
    <x v="155"/>
  </r>
  <r>
    <s v="Assess"/>
    <m/>
    <d v="2020-11-18T00:00:00"/>
    <d v="2020-11-30T00:00:00"/>
    <x v="1"/>
    <n v="80"/>
    <n v="40"/>
    <m/>
    <n v="0.5"/>
    <n v="14.88"/>
    <n v="14.88"/>
    <s v="Account"/>
    <x v="156"/>
  </r>
  <r>
    <s v="Assess"/>
    <m/>
    <d v="2020-11-19T00:00:00"/>
    <d v="2020-11-30T00:00:00"/>
    <x v="1"/>
    <n v="80"/>
    <n v="40"/>
    <m/>
    <n v="0.5"/>
    <n v="81.900000000000006"/>
    <n v="81.900000000000006"/>
    <s v="Account"/>
    <x v="157"/>
  </r>
  <r>
    <s v="Assess"/>
    <m/>
    <d v="2020-11-19T00:00:00"/>
    <d v="2020-12-03T00:00:00"/>
    <x v="0"/>
    <n v="140"/>
    <n v="70"/>
    <m/>
    <n v="0.25"/>
    <n v="21.33"/>
    <n v="21.33"/>
    <s v="Account"/>
    <x v="158"/>
  </r>
  <r>
    <s v="Assess"/>
    <m/>
    <d v="2020-11-19T00:00:00"/>
    <d v="2020-12-03T00:00:00"/>
    <x v="1"/>
    <n v="80"/>
    <n v="20"/>
    <m/>
    <n v="0.25"/>
    <n v="120"/>
    <n v="120"/>
    <s v="P.O."/>
    <x v="2"/>
  </r>
  <r>
    <s v="Replace"/>
    <m/>
    <d v="2020-11-19T00:00:00"/>
    <d v="2020-12-17T00:00:00"/>
    <x v="0"/>
    <n v="140"/>
    <n v="140"/>
    <m/>
    <n v="0.5"/>
    <n v="1579.4"/>
    <n v="1579.4"/>
    <s v="Account"/>
    <x v="159"/>
  </r>
  <r>
    <s v="Replace"/>
    <m/>
    <d v="2020-11-21T00:00:00"/>
    <d v="2020-11-30T00:00:00"/>
    <x v="0"/>
    <n v="140"/>
    <n v="140"/>
    <m/>
    <n v="0.5"/>
    <n v="174.18"/>
    <n v="174.18"/>
    <s v="C.O.D."/>
    <x v="160"/>
  </r>
  <r>
    <s v="Replace"/>
    <m/>
    <d v="2020-11-23T00:00:00"/>
    <d v="2020-12-07T00:00:00"/>
    <x v="1"/>
    <n v="80"/>
    <n v="60"/>
    <m/>
    <n v="0.75"/>
    <n v="20"/>
    <n v="20"/>
    <s v="Account"/>
    <x v="161"/>
  </r>
  <r>
    <s v="Install"/>
    <m/>
    <d v="2020-11-23T00:00:00"/>
    <d v="2021-01-05T00:00:00"/>
    <x v="1"/>
    <n v="80"/>
    <n v="200"/>
    <m/>
    <n v="2.5"/>
    <n v="689.15"/>
    <n v="689.15"/>
    <s v="P.O."/>
    <x v="162"/>
  </r>
  <r>
    <s v="Assess"/>
    <m/>
    <d v="2020-11-23T00:00:00"/>
    <d v="2021-01-07T00:00:00"/>
    <x v="1"/>
    <n v="80"/>
    <n v="20"/>
    <m/>
    <n v="0.25"/>
    <n v="156"/>
    <n v="156"/>
    <s v="Account"/>
    <x v="163"/>
  </r>
  <r>
    <s v="Assess"/>
    <m/>
    <d v="2020-11-23T00:00:00"/>
    <d v="2021-01-16T00:00:00"/>
    <x v="1"/>
    <n v="80"/>
    <n v="20"/>
    <m/>
    <n v="0.25"/>
    <n v="45.73"/>
    <n v="45.73"/>
    <s v="Account"/>
    <x v="164"/>
  </r>
  <r>
    <s v="Replace"/>
    <m/>
    <d v="2020-11-23T00:00:00"/>
    <d v="2021-02-09T00:00:00"/>
    <x v="0"/>
    <n v="140"/>
    <n v="140"/>
    <m/>
    <n v="0.5"/>
    <n v="204.28"/>
    <n v="204.28"/>
    <s v="Account"/>
    <x v="24"/>
  </r>
  <r>
    <s v="Deliver"/>
    <s v="Yes"/>
    <d v="2020-11-24T00:00:00"/>
    <d v="2020-11-26T00:00:00"/>
    <x v="1"/>
    <n v="80"/>
    <n v="20"/>
    <m/>
    <n v="0.25"/>
    <n v="21.33"/>
    <n v="21.33"/>
    <s v="Account"/>
    <x v="32"/>
  </r>
  <r>
    <s v="Replace"/>
    <m/>
    <d v="2020-11-24T00:00:00"/>
    <d v="2020-12-03T00:00:00"/>
    <x v="1"/>
    <n v="80"/>
    <n v="40"/>
    <m/>
    <n v="0.5"/>
    <n v="34.08"/>
    <n v="34.08"/>
    <s v="P.O."/>
    <x v="165"/>
  </r>
  <r>
    <s v="Replace"/>
    <m/>
    <d v="2020-11-24T00:00:00"/>
    <d v="2020-12-03T00:00:00"/>
    <x v="0"/>
    <n v="140"/>
    <n v="210"/>
    <m/>
    <n v="0.75"/>
    <n v="212.01"/>
    <n v="212.01"/>
    <s v="Account"/>
    <x v="166"/>
  </r>
  <r>
    <s v="Repair"/>
    <m/>
    <d v="2020-11-24T00:00:00"/>
    <d v="2020-12-07T00:00:00"/>
    <x v="1"/>
    <n v="80"/>
    <n v="80"/>
    <m/>
    <n v="1"/>
    <n v="341.27"/>
    <n v="341.27"/>
    <s v="C.O.D."/>
    <x v="167"/>
  </r>
  <r>
    <s v="Replace"/>
    <m/>
    <d v="2020-11-24T00:00:00"/>
    <d v="2021-02-18T00:00:00"/>
    <x v="1"/>
    <n v="80"/>
    <n v="40"/>
    <m/>
    <n v="0.5"/>
    <n v="25.77"/>
    <n v="25.77"/>
    <s v="Account"/>
    <x v="168"/>
  </r>
  <r>
    <s v="Assess"/>
    <s v="Yes"/>
    <d v="2020-11-25T00:00:00"/>
    <d v="2020-12-07T00:00:00"/>
    <x v="1"/>
    <n v="80"/>
    <n v="40"/>
    <m/>
    <n v="0.5"/>
    <n v="133.37"/>
    <n v="133.37"/>
    <s v="Account"/>
    <x v="169"/>
  </r>
  <r>
    <s v="Assess"/>
    <m/>
    <d v="2020-11-25T00:00:00"/>
    <d v="2021-01-04T00:00:00"/>
    <x v="1"/>
    <n v="80"/>
    <n v="40"/>
    <m/>
    <n v="0.5"/>
    <n v="66.86"/>
    <n v="66.86"/>
    <s v="Account"/>
    <x v="170"/>
  </r>
  <r>
    <s v="Assess"/>
    <m/>
    <d v="2020-11-25T00:00:00"/>
    <d v="2021-01-04T00:00:00"/>
    <x v="1"/>
    <n v="80"/>
    <n v="60"/>
    <m/>
    <n v="0.75"/>
    <n v="94.26"/>
    <n v="94.26"/>
    <s v="P.O."/>
    <x v="171"/>
  </r>
  <r>
    <s v="Assess"/>
    <m/>
    <d v="2020-11-25T00:00:00"/>
    <d v="2021-01-04T00:00:00"/>
    <x v="1"/>
    <n v="80"/>
    <n v="20"/>
    <m/>
    <n v="0.25"/>
    <n v="120"/>
    <n v="120"/>
    <s v="C.O.D."/>
    <x v="2"/>
  </r>
  <r>
    <s v="Deliver"/>
    <m/>
    <d v="2020-11-26T00:00:00"/>
    <d v="2020-12-02T00:00:00"/>
    <x v="1"/>
    <n v="80"/>
    <n v="20"/>
    <m/>
    <n v="0.25"/>
    <n v="120"/>
    <n v="120"/>
    <s v="Account"/>
    <x v="2"/>
  </r>
  <r>
    <s v="Deliver"/>
    <s v="Yes"/>
    <d v="2020-11-26T00:00:00"/>
    <d v="2020-12-03T00:00:00"/>
    <x v="1"/>
    <n v="80"/>
    <n v="20"/>
    <m/>
    <n v="0.25"/>
    <n v="45.99"/>
    <n v="45.99"/>
    <s v="P.O."/>
    <x v="172"/>
  </r>
  <r>
    <s v="Assess"/>
    <m/>
    <d v="2020-11-26T00:00:00"/>
    <d v="2020-12-10T00:00:00"/>
    <x v="1"/>
    <n v="80"/>
    <n v="40"/>
    <m/>
    <n v="0.5"/>
    <n v="33"/>
    <n v="33"/>
    <s v="C.O.D."/>
    <x v="173"/>
  </r>
  <r>
    <s v="Assess"/>
    <m/>
    <d v="2020-11-26T00:00:00"/>
    <d v="2021-01-11T00:00:00"/>
    <x v="1"/>
    <n v="80"/>
    <n v="20"/>
    <m/>
    <n v="0.25"/>
    <n v="21.33"/>
    <n v="21.33"/>
    <s v="C.O.D."/>
    <x v="32"/>
  </r>
  <r>
    <s v="Deliver"/>
    <s v="Yes"/>
    <d v="2020-11-26T00:00:00"/>
    <d v="2021-02-17T00:00:00"/>
    <x v="1"/>
    <n v="80"/>
    <n v="20"/>
    <m/>
    <n v="0.25"/>
    <n v="37.26"/>
    <n v="37.26"/>
    <s v="Account"/>
    <x v="174"/>
  </r>
  <r>
    <s v="Replace"/>
    <m/>
    <d v="2020-11-27T00:00:00"/>
    <d v="2020-12-22T00:00:00"/>
    <x v="1"/>
    <n v="80"/>
    <n v="80"/>
    <m/>
    <n v="1"/>
    <n v="81.89"/>
    <n v="81.89"/>
    <s v="C.O.D."/>
    <x v="175"/>
  </r>
  <r>
    <s v="Deliver"/>
    <s v="Yes"/>
    <d v="2020-11-30T00:00:00"/>
    <d v="2020-12-08T00:00:00"/>
    <x v="1"/>
    <n v="80"/>
    <n v="20"/>
    <m/>
    <n v="0.25"/>
    <n v="10.1"/>
    <n v="10.1"/>
    <s v="C.O.D."/>
    <x v="176"/>
  </r>
  <r>
    <s v="Deliver"/>
    <m/>
    <d v="2020-11-30T00:00:00"/>
    <d v="2020-12-08T00:00:00"/>
    <x v="1"/>
    <n v="80"/>
    <n v="20"/>
    <m/>
    <n v="0.25"/>
    <n v="17.88"/>
    <n v="17.88"/>
    <s v="Account"/>
    <x v="177"/>
  </r>
  <r>
    <s v="Repair"/>
    <m/>
    <d v="2020-11-30T00:00:00"/>
    <d v="2020-12-08T00:00:00"/>
    <x v="0"/>
    <n v="140"/>
    <n v="770"/>
    <m/>
    <n v="2.75"/>
    <n v="1204.6400000000001"/>
    <n v="1204.6400000000001"/>
    <s v="C.O.D."/>
    <x v="178"/>
  </r>
  <r>
    <s v="Repair"/>
    <m/>
    <d v="2020-11-30T00:00:00"/>
    <d v="2020-12-17T00:00:00"/>
    <x v="0"/>
    <n v="140"/>
    <n v="840"/>
    <m/>
    <n v="3"/>
    <n v="111"/>
    <n v="111"/>
    <s v="C.O.D."/>
    <x v="179"/>
  </r>
  <r>
    <s v="Assess"/>
    <m/>
    <d v="2020-11-30T00:00:00"/>
    <d v="2021-01-04T00:00:00"/>
    <x v="1"/>
    <n v="80"/>
    <n v="20"/>
    <m/>
    <n v="0.25"/>
    <n v="21.21"/>
    <n v="21.21"/>
    <s v="P.O."/>
    <x v="180"/>
  </r>
  <r>
    <s v="Assess"/>
    <m/>
    <d v="2020-11-30T00:00:00"/>
    <d v="2021-02-25T00:00:00"/>
    <x v="0"/>
    <n v="140"/>
    <n v="140"/>
    <m/>
    <n v="0.5"/>
    <n v="158.31"/>
    <n v="158.31"/>
    <s v="C.O.D."/>
    <x v="181"/>
  </r>
  <r>
    <s v="Assess"/>
    <m/>
    <d v="2020-12-01T00:00:00"/>
    <d v="2021-01-11T00:00:00"/>
    <x v="1"/>
    <n v="80"/>
    <n v="40"/>
    <m/>
    <n v="0.5"/>
    <n v="36.75"/>
    <n v="36.75"/>
    <s v="C.O.D."/>
    <x v="148"/>
  </r>
  <r>
    <s v="Replace"/>
    <m/>
    <d v="2020-12-01T00:00:00"/>
    <d v="2021-05-04T00:00:00"/>
    <x v="0"/>
    <n v="140"/>
    <n v="140"/>
    <m/>
    <n v="0.5"/>
    <n v="242.07"/>
    <n v="242.07"/>
    <s v="C.O.D."/>
    <x v="182"/>
  </r>
  <r>
    <s v="Assess"/>
    <m/>
    <d v="2020-12-02T00:00:00"/>
    <d v="2020-12-17T00:00:00"/>
    <x v="1"/>
    <n v="80"/>
    <n v="40"/>
    <m/>
    <n v="0.5"/>
    <n v="30"/>
    <n v="30"/>
    <s v="C.O.D."/>
    <x v="47"/>
  </r>
  <r>
    <s v="Assess"/>
    <s v="Yes"/>
    <d v="2020-12-02T00:00:00"/>
    <d v="2020-12-15T00:00:00"/>
    <x v="1"/>
    <n v="80"/>
    <n v="40"/>
    <m/>
    <n v="0.5"/>
    <n v="52.9"/>
    <n v="52.9"/>
    <s v="C.O.D."/>
    <x v="183"/>
  </r>
  <r>
    <s v="Deliver"/>
    <s v="Yes"/>
    <d v="2020-12-02T00:00:00"/>
    <d v="2020-12-17T00:00:00"/>
    <x v="1"/>
    <n v="80"/>
    <n v="20"/>
    <m/>
    <n v="0.25"/>
    <n v="36.75"/>
    <n v="36.75"/>
    <s v="Account"/>
    <x v="184"/>
  </r>
  <r>
    <s v="Deliver"/>
    <m/>
    <d v="2020-12-02T00:00:00"/>
    <d v="2021-01-07T00:00:00"/>
    <x v="1"/>
    <n v="80"/>
    <n v="20"/>
    <m/>
    <n v="0.25"/>
    <n v="45.24"/>
    <n v="45.24"/>
    <s v="C.O.D."/>
    <x v="4"/>
  </r>
  <r>
    <s v="Replace"/>
    <s v="Yes"/>
    <d v="2020-12-02T00:00:00"/>
    <d v="2021-01-27T00:00:00"/>
    <x v="1"/>
    <n v="80"/>
    <n v="60"/>
    <m/>
    <n v="0.75"/>
    <n v="42.66"/>
    <n v="42.66"/>
    <s v="Account"/>
    <x v="185"/>
  </r>
  <r>
    <s v="Replace"/>
    <m/>
    <d v="2020-12-02T00:00:00"/>
    <d v="2021-02-15T00:00:00"/>
    <x v="0"/>
    <n v="140"/>
    <n v="280"/>
    <m/>
    <n v="1"/>
    <n v="226"/>
    <n v="226"/>
    <s v="Account"/>
    <x v="186"/>
  </r>
  <r>
    <s v="Assess"/>
    <m/>
    <d v="2020-12-03T00:00:00"/>
    <d v="2021-01-06T00:00:00"/>
    <x v="0"/>
    <n v="140"/>
    <n v="140"/>
    <m/>
    <n v="0.5"/>
    <n v="45.24"/>
    <n v="45.24"/>
    <s v="Account"/>
    <x v="187"/>
  </r>
  <r>
    <s v="Deliver"/>
    <s v="Yes"/>
    <d v="2020-12-03T00:00:00"/>
    <d v="2021-01-25T00:00:00"/>
    <x v="1"/>
    <n v="80"/>
    <n v="20"/>
    <m/>
    <n v="0.25"/>
    <n v="36.97"/>
    <n v="36.97"/>
    <s v="C.O.D."/>
    <x v="188"/>
  </r>
  <r>
    <s v="Assess"/>
    <m/>
    <d v="2020-12-05T00:00:00"/>
    <d v="2020-12-23T00:00:00"/>
    <x v="1"/>
    <n v="80"/>
    <n v="40"/>
    <m/>
    <n v="0.5"/>
    <n v="138.57"/>
    <n v="138.57"/>
    <s v="Account"/>
    <x v="189"/>
  </r>
  <r>
    <s v="Deliver"/>
    <m/>
    <d v="2020-12-05T00:00:00"/>
    <d v="2021-01-06T00:00:00"/>
    <x v="1"/>
    <n v="80"/>
    <n v="20"/>
    <m/>
    <n v="0.25"/>
    <n v="126.56"/>
    <n v="126.56"/>
    <s v="Account"/>
    <x v="190"/>
  </r>
  <r>
    <s v="Install"/>
    <m/>
    <d v="2020-12-07T00:00:00"/>
    <d v="2021-01-05T00:00:00"/>
    <x v="0"/>
    <n v="140"/>
    <n v="280"/>
    <m/>
    <n v="1"/>
    <n v="51.45"/>
    <n v="51.45"/>
    <s v="P.O."/>
    <x v="191"/>
  </r>
  <r>
    <s v="Deliver"/>
    <m/>
    <d v="2020-12-07T00:00:00"/>
    <d v="2021-01-07T00:00:00"/>
    <x v="1"/>
    <n v="80"/>
    <n v="20"/>
    <m/>
    <n v="0.25"/>
    <n v="227.94"/>
    <n v="227.94"/>
    <s v="Account"/>
    <x v="192"/>
  </r>
  <r>
    <s v="Replace"/>
    <m/>
    <d v="2020-12-07T00:00:00"/>
    <d v="2021-01-11T00:00:00"/>
    <x v="1"/>
    <n v="80"/>
    <n v="40"/>
    <m/>
    <n v="0.5"/>
    <n v="367.71"/>
    <n v="367.71"/>
    <s v="P.O."/>
    <x v="193"/>
  </r>
  <r>
    <s v="Replace"/>
    <m/>
    <d v="2020-12-07T00:00:00"/>
    <d v="2021-01-12T00:00:00"/>
    <x v="0"/>
    <n v="140"/>
    <n v="350"/>
    <m/>
    <n v="1.25"/>
    <n v="637.53"/>
    <n v="637.53"/>
    <s v="Account"/>
    <x v="194"/>
  </r>
  <r>
    <s v="Replace"/>
    <m/>
    <d v="2020-12-08T00:00:00"/>
    <d v="2020-12-15T00:00:00"/>
    <x v="0"/>
    <n v="140"/>
    <n v="840"/>
    <m/>
    <n v="3"/>
    <n v="21.33"/>
    <n v="21.33"/>
    <s v="Account"/>
    <x v="195"/>
  </r>
  <r>
    <s v="Replace"/>
    <m/>
    <d v="2020-12-08T00:00:00"/>
    <d v="2020-12-16T00:00:00"/>
    <x v="0"/>
    <n v="140"/>
    <n v="420"/>
    <m/>
    <n v="1.5"/>
    <n v="318.73"/>
    <n v="318.73"/>
    <s v="Account"/>
    <x v="196"/>
  </r>
  <r>
    <s v="Replace"/>
    <s v="Yes"/>
    <d v="2020-12-08T00:00:00"/>
    <d v="2021-02-12T00:00:00"/>
    <x v="0"/>
    <n v="140"/>
    <n v="210"/>
    <m/>
    <n v="0.75"/>
    <n v="35.450000000000003"/>
    <n v="35.450000000000003"/>
    <s v="Account"/>
    <x v="197"/>
  </r>
  <r>
    <s v="Install"/>
    <m/>
    <d v="2020-12-09T00:00:00"/>
    <d v="2020-12-17T00:00:00"/>
    <x v="1"/>
    <n v="80"/>
    <n v="140"/>
    <m/>
    <n v="1.75"/>
    <n v="131.30000000000001"/>
    <n v="131.30000000000001"/>
    <s v="P.O."/>
    <x v="198"/>
  </r>
  <r>
    <s v="Deliver"/>
    <m/>
    <d v="2020-12-09T00:00:00"/>
    <d v="2021-01-11T00:00:00"/>
    <x v="1"/>
    <n v="80"/>
    <n v="20"/>
    <m/>
    <n v="0.25"/>
    <n v="37.26"/>
    <n v="37.26"/>
    <s v="C.O.D."/>
    <x v="174"/>
  </r>
  <r>
    <s v="Install"/>
    <m/>
    <d v="2020-12-09T00:00:00"/>
    <d v="2021-01-12T00:00:00"/>
    <x v="0"/>
    <n v="140"/>
    <n v="840"/>
    <m/>
    <n v="3"/>
    <n v="1193.75"/>
    <n v="1193.75"/>
    <s v="C.O.D."/>
    <x v="199"/>
  </r>
  <r>
    <s v="Replace"/>
    <s v="Yes"/>
    <d v="2020-12-10T00:00:00"/>
    <d v="2020-12-14T00:00:00"/>
    <x v="1"/>
    <n v="80"/>
    <n v="40"/>
    <m/>
    <n v="0.5"/>
    <n v="250.42"/>
    <n v="250.42"/>
    <s v="C.O.D."/>
    <x v="200"/>
  </r>
  <r>
    <s v="Deliver"/>
    <m/>
    <d v="2020-12-10T00:00:00"/>
    <d v="2021-01-07T00:00:00"/>
    <x v="1"/>
    <n v="80"/>
    <n v="20"/>
    <m/>
    <n v="0.25"/>
    <n v="67.7"/>
    <n v="67.7"/>
    <s v="P.O."/>
    <x v="201"/>
  </r>
  <r>
    <s v="Install"/>
    <m/>
    <d v="2020-12-10T00:00:00"/>
    <d v="2021-01-07T00:00:00"/>
    <x v="0"/>
    <n v="140"/>
    <n v="350"/>
    <m/>
    <n v="1.25"/>
    <n v="58.24"/>
    <n v="58.24"/>
    <s v="Account"/>
    <x v="202"/>
  </r>
  <r>
    <s v="Assess"/>
    <m/>
    <d v="2020-12-10T00:00:00"/>
    <d v="2021-01-14T00:00:00"/>
    <x v="1"/>
    <n v="80"/>
    <n v="40"/>
    <m/>
    <n v="0.5"/>
    <n v="32.229999999999997"/>
    <n v="32.229999999999997"/>
    <s v="P.O."/>
    <x v="203"/>
  </r>
  <r>
    <s v="Replace"/>
    <m/>
    <d v="2020-12-10T00:00:00"/>
    <d v="2021-01-23T00:00:00"/>
    <x v="1"/>
    <n v="80"/>
    <n v="180"/>
    <m/>
    <n v="2.25"/>
    <n v="180"/>
    <n v="180"/>
    <s v="Account"/>
    <x v="204"/>
  </r>
  <r>
    <s v="Assess"/>
    <s v="Yes"/>
    <d v="2020-12-12T00:00:00"/>
    <d v="2021-01-28T00:00:00"/>
    <x v="1"/>
    <n v="80"/>
    <n v="80"/>
    <m/>
    <n v="1"/>
    <n v="337.92"/>
    <n v="337.92"/>
    <s v="Account"/>
    <x v="205"/>
  </r>
  <r>
    <s v="Assess"/>
    <s v="Yes"/>
    <d v="2020-12-14T00:00:00"/>
    <d v="2020-12-15T00:00:00"/>
    <x v="1"/>
    <n v="80"/>
    <n v="60"/>
    <m/>
    <n v="0.75"/>
    <n v="63.99"/>
    <n v="63.99"/>
    <s v="Account"/>
    <x v="206"/>
  </r>
  <r>
    <s v="Assess"/>
    <m/>
    <d v="2020-12-14T00:00:00"/>
    <d v="2020-12-16T00:00:00"/>
    <x v="1"/>
    <n v="80"/>
    <n v="40"/>
    <m/>
    <n v="0.5"/>
    <n v="145.88999999999999"/>
    <n v="145.88999999999999"/>
    <s v="P.O."/>
    <x v="207"/>
  </r>
  <r>
    <s v="Deliver"/>
    <m/>
    <d v="2020-12-14T00:00:00"/>
    <d v="2021-01-04T00:00:00"/>
    <x v="1"/>
    <n v="80"/>
    <n v="20"/>
    <m/>
    <n v="0.25"/>
    <n v="30"/>
    <n v="30"/>
    <s v="P.O."/>
    <x v="103"/>
  </r>
  <r>
    <s v="Replace"/>
    <m/>
    <d v="2020-12-14T00:00:00"/>
    <d v="2021-01-04T00:00:00"/>
    <x v="1"/>
    <n v="80"/>
    <n v="40"/>
    <m/>
    <n v="0.5"/>
    <n v="57.1"/>
    <n v="57.1"/>
    <s v="Account"/>
    <x v="208"/>
  </r>
  <r>
    <s v="Install"/>
    <m/>
    <d v="2020-12-14T00:00:00"/>
    <d v="2021-01-13T00:00:00"/>
    <x v="0"/>
    <n v="140"/>
    <n v="980"/>
    <m/>
    <n v="3.5"/>
    <n v="262.44"/>
    <n v="262.44"/>
    <s v="Account"/>
    <x v="209"/>
  </r>
  <r>
    <s v="Assess"/>
    <m/>
    <d v="2020-12-14T00:00:00"/>
    <d v="2021-01-19T00:00:00"/>
    <x v="1"/>
    <n v="80"/>
    <n v="40"/>
    <m/>
    <n v="0.5"/>
    <n v="21.33"/>
    <n v="21.33"/>
    <s v="P.O."/>
    <x v="86"/>
  </r>
  <r>
    <s v="Repair"/>
    <m/>
    <d v="2020-12-14T00:00:00"/>
    <d v="2021-05-04T00:00:00"/>
    <x v="1"/>
    <n v="80"/>
    <n v="320"/>
    <m/>
    <n v="4"/>
    <n v="1769.63"/>
    <n v="1769.63"/>
    <s v="P.O."/>
    <x v="210"/>
  </r>
  <r>
    <s v="Replace"/>
    <m/>
    <d v="2020-12-15T00:00:00"/>
    <d v="2021-01-13T00:00:00"/>
    <x v="1"/>
    <n v="80"/>
    <n v="60"/>
    <m/>
    <n v="0.75"/>
    <n v="82.88"/>
    <n v="82.88"/>
    <s v="P.O."/>
    <x v="211"/>
  </r>
  <r>
    <s v="Assess"/>
    <m/>
    <d v="2020-12-15T00:00:00"/>
    <d v="2021-01-25T00:00:00"/>
    <x v="0"/>
    <n v="140"/>
    <n v="210"/>
    <m/>
    <n v="0.75"/>
    <n v="2294"/>
    <n v="2294"/>
    <s v="Account"/>
    <x v="212"/>
  </r>
  <r>
    <s v="Assess"/>
    <m/>
    <d v="2020-12-16T00:00:00"/>
    <d v="2020-12-23T00:00:00"/>
    <x v="1"/>
    <n v="80"/>
    <n v="80"/>
    <m/>
    <n v="1"/>
    <n v="348.74"/>
    <n v="348.74"/>
    <s v="Account"/>
    <x v="213"/>
  </r>
  <r>
    <s v="Assess"/>
    <m/>
    <d v="2020-12-16T00:00:00"/>
    <d v="2021-01-14T00:00:00"/>
    <x v="1"/>
    <n v="80"/>
    <n v="20"/>
    <m/>
    <n v="0.25"/>
    <n v="140.4"/>
    <n v="140.4"/>
    <s v="Account"/>
    <x v="214"/>
  </r>
  <r>
    <s v="Assess"/>
    <m/>
    <d v="2020-12-16T00:00:00"/>
    <d v="2021-02-01T00:00:00"/>
    <x v="0"/>
    <n v="140"/>
    <n v="140"/>
    <m/>
    <n v="0.5"/>
    <n v="134"/>
    <n v="134"/>
    <s v="Account"/>
    <x v="215"/>
  </r>
  <r>
    <s v="Repair"/>
    <m/>
    <d v="2020-12-21T00:00:00"/>
    <d v="2021-01-26T00:00:00"/>
    <x v="0"/>
    <n v="140"/>
    <n v="280"/>
    <m/>
    <n v="1"/>
    <n v="305.63"/>
    <n v="305.63"/>
    <s v="Account"/>
    <x v="216"/>
  </r>
  <r>
    <s v="Assess"/>
    <s v="Yes"/>
    <d v="2021-01-04T00:00:00"/>
    <d v="2021-01-11T00:00:00"/>
    <x v="1"/>
    <n v="80"/>
    <n v="20"/>
    <m/>
    <n v="0.25"/>
    <n v="19.2"/>
    <n v="19.2"/>
    <s v="Account"/>
    <x v="72"/>
  </r>
  <r>
    <s v="Assess"/>
    <m/>
    <d v="2021-01-04T00:00:00"/>
    <d v="2021-01-13T00:00:00"/>
    <x v="1"/>
    <n v="80"/>
    <n v="40"/>
    <m/>
    <n v="0.5"/>
    <n v="18.53"/>
    <n v="18.53"/>
    <s v="P.O."/>
    <x v="217"/>
  </r>
  <r>
    <s v="Deliver"/>
    <m/>
    <d v="2021-01-04T00:00:00"/>
    <d v="2021-01-13T00:00:00"/>
    <x v="1"/>
    <n v="80"/>
    <n v="20"/>
    <m/>
    <n v="0.25"/>
    <n v="39"/>
    <n v="39"/>
    <s v="Account"/>
    <x v="218"/>
  </r>
  <r>
    <s v="Assess"/>
    <m/>
    <d v="2021-01-04T00:00:00"/>
    <d v="2021-01-14T00:00:00"/>
    <x v="0"/>
    <n v="140"/>
    <n v="70"/>
    <m/>
    <n v="0.25"/>
    <n v="36.5"/>
    <n v="36.5"/>
    <s v="P.O."/>
    <x v="219"/>
  </r>
  <r>
    <s v="Assess"/>
    <m/>
    <d v="2021-01-04T00:00:00"/>
    <d v="2021-01-14T00:00:00"/>
    <x v="0"/>
    <n v="140"/>
    <n v="140"/>
    <m/>
    <n v="0.5"/>
    <n v="29.81"/>
    <n v="29.81"/>
    <s v="C.O.D."/>
    <x v="220"/>
  </r>
  <r>
    <s v="Assess"/>
    <m/>
    <d v="2021-01-04T00:00:00"/>
    <d v="2021-01-14T00:00:00"/>
    <x v="1"/>
    <n v="80"/>
    <n v="20"/>
    <m/>
    <n v="0.25"/>
    <n v="43.02"/>
    <n v="43.02"/>
    <s v="Account"/>
    <x v="221"/>
  </r>
  <r>
    <s v="Deliver"/>
    <m/>
    <d v="2021-01-04T00:00:00"/>
    <d v="2021-01-21T00:00:00"/>
    <x v="1"/>
    <n v="80"/>
    <n v="20"/>
    <m/>
    <n v="0.25"/>
    <n v="66.86"/>
    <n v="66.86"/>
    <s v="Account"/>
    <x v="222"/>
  </r>
  <r>
    <s v="Replace"/>
    <m/>
    <d v="2021-01-04T00:00:00"/>
    <d v="2021-02-11T00:00:00"/>
    <x v="1"/>
    <n v="80"/>
    <n v="60"/>
    <m/>
    <n v="0.75"/>
    <n v="408.57"/>
    <n v="408.57"/>
    <s v="Account"/>
    <x v="223"/>
  </r>
  <r>
    <s v="Assess"/>
    <m/>
    <d v="2021-01-05T00:00:00"/>
    <d v="2021-01-14T00:00:00"/>
    <x v="1"/>
    <n v="80"/>
    <n v="20"/>
    <m/>
    <n v="0.25"/>
    <n v="25.25"/>
    <n v="25.25"/>
    <s v="P.O."/>
    <x v="224"/>
  </r>
  <r>
    <s v="Replace"/>
    <m/>
    <d v="2021-01-05T00:00:00"/>
    <d v="2021-01-25T00:00:00"/>
    <x v="1"/>
    <n v="80"/>
    <n v="100"/>
    <m/>
    <n v="1.25"/>
    <n v="646"/>
    <n v="646"/>
    <s v="Account"/>
    <x v="225"/>
  </r>
  <r>
    <s v="Deliver"/>
    <m/>
    <d v="2021-01-05T00:00:00"/>
    <d v="2021-01-30T00:00:00"/>
    <x v="1"/>
    <n v="80"/>
    <n v="20"/>
    <m/>
    <n v="0.25"/>
    <n v="125.42"/>
    <n v="125.42"/>
    <s v="C.O.D."/>
    <x v="226"/>
  </r>
  <r>
    <s v="Assess"/>
    <m/>
    <d v="2021-01-05T00:00:00"/>
    <d v="2021-02-02T00:00:00"/>
    <x v="0"/>
    <n v="140"/>
    <n v="210"/>
    <m/>
    <n v="0.75"/>
    <n v="286.73"/>
    <n v="286.73"/>
    <s v="Account"/>
    <x v="227"/>
  </r>
  <r>
    <s v="Install"/>
    <m/>
    <d v="2021-01-05T00:00:00"/>
    <d v="2021-02-02T00:00:00"/>
    <x v="1"/>
    <n v="80"/>
    <n v="200"/>
    <m/>
    <n v="2.5"/>
    <n v="258.02999999999997"/>
    <n v="258.02999999999997"/>
    <s v="C.O.D."/>
    <x v="228"/>
  </r>
  <r>
    <s v="Assess"/>
    <m/>
    <d v="2021-01-05T00:00:00"/>
    <d v="2021-05-04T00:00:00"/>
    <x v="1"/>
    <n v="80"/>
    <n v="20"/>
    <m/>
    <n v="0.25"/>
    <n v="14.3"/>
    <n v="14.3"/>
    <s v="P.O."/>
    <x v="229"/>
  </r>
  <r>
    <s v="Assess"/>
    <m/>
    <d v="2021-01-06T00:00:00"/>
    <d v="2021-01-18T00:00:00"/>
    <x v="1"/>
    <n v="80"/>
    <n v="20"/>
    <m/>
    <n v="0.25"/>
    <n v="44.85"/>
    <n v="44.85"/>
    <s v="P.O."/>
    <x v="230"/>
  </r>
  <r>
    <s v="Assess"/>
    <m/>
    <d v="2021-01-06T00:00:00"/>
    <d v="2021-01-21T00:00:00"/>
    <x v="0"/>
    <n v="140"/>
    <n v="140"/>
    <m/>
    <n v="0.5"/>
    <n v="74.61"/>
    <n v="74.61"/>
    <s v="C.O.D."/>
    <x v="231"/>
  </r>
  <r>
    <s v="Replace"/>
    <s v="Yes"/>
    <d v="2021-01-06T00:00:00"/>
    <d v="2021-02-03T00:00:00"/>
    <x v="0"/>
    <n v="140"/>
    <n v="140"/>
    <m/>
    <n v="0.5"/>
    <n v="126.71"/>
    <n v="126.71"/>
    <s v="Account"/>
    <x v="232"/>
  </r>
  <r>
    <s v="Replace"/>
    <m/>
    <d v="2021-01-06T00:00:00"/>
    <d v="2021-03-04T00:00:00"/>
    <x v="0"/>
    <n v="140"/>
    <n v="350"/>
    <m/>
    <n v="1.25"/>
    <n v="256.83999999999997"/>
    <n v="256.83999999999997"/>
    <s v="Account"/>
    <x v="233"/>
  </r>
  <r>
    <s v="Deliver"/>
    <m/>
    <d v="2021-01-07T00:00:00"/>
    <d v="2021-01-19T00:00:00"/>
    <x v="1"/>
    <n v="80"/>
    <n v="20"/>
    <m/>
    <n v="0.25"/>
    <n v="32.67"/>
    <n v="32.67"/>
    <s v="P.O."/>
    <x v="234"/>
  </r>
  <r>
    <s v="Assess"/>
    <s v="Yes"/>
    <d v="2021-01-07T00:00:00"/>
    <d v="2021-02-01T00:00:00"/>
    <x v="0"/>
    <n v="140"/>
    <n v="140"/>
    <m/>
    <n v="0.5"/>
    <n v="72.349999999999994"/>
    <n v="72.349999999999994"/>
    <s v="Account"/>
    <x v="235"/>
  </r>
  <r>
    <s v="Replace"/>
    <m/>
    <d v="2021-01-07T00:00:00"/>
    <d v="2021-02-05T00:00:00"/>
    <x v="0"/>
    <n v="140"/>
    <n v="140"/>
    <m/>
    <n v="0.5"/>
    <n v="178.5"/>
    <n v="178.5"/>
    <s v="C.O.D."/>
    <x v="236"/>
  </r>
  <r>
    <s v="Replace"/>
    <m/>
    <d v="2021-01-07T00:00:00"/>
    <d v="2021-02-22T00:00:00"/>
    <x v="1"/>
    <n v="80"/>
    <n v="40"/>
    <m/>
    <n v="0.5"/>
    <n v="18.25"/>
    <n v="18.25"/>
    <s v="C.O.D."/>
    <x v="237"/>
  </r>
  <r>
    <s v="Assess"/>
    <m/>
    <d v="2021-01-07T00:00:00"/>
    <d v="2021-02-22T00:00:00"/>
    <x v="0"/>
    <n v="140"/>
    <n v="490"/>
    <m/>
    <n v="1.75"/>
    <n v="151.81"/>
    <n v="151.81"/>
    <s v="C.O.D."/>
    <x v="238"/>
  </r>
  <r>
    <s v="Deliver"/>
    <m/>
    <d v="2021-01-08T00:00:00"/>
    <d v="2021-01-16T00:00:00"/>
    <x v="1"/>
    <n v="80"/>
    <n v="20"/>
    <m/>
    <n v="0.25"/>
    <n v="85.09"/>
    <n v="85.09"/>
    <s v="C.O.D."/>
    <x v="239"/>
  </r>
  <r>
    <s v="Assess"/>
    <m/>
    <d v="2021-01-08T00:00:00"/>
    <d v="2021-02-01T00:00:00"/>
    <x v="1"/>
    <n v="80"/>
    <n v="20"/>
    <m/>
    <n v="0.25"/>
    <n v="67.069999999999993"/>
    <n v="67.069999999999993"/>
    <s v="Account"/>
    <x v="240"/>
  </r>
  <r>
    <s v="Deliver"/>
    <m/>
    <d v="2021-01-11T00:00:00"/>
    <d v="2021-01-21T00:00:00"/>
    <x v="1"/>
    <n v="80"/>
    <n v="20"/>
    <m/>
    <n v="0.25"/>
    <n v="162.21"/>
    <n v="162.21"/>
    <s v="Account"/>
    <x v="241"/>
  </r>
  <r>
    <s v="Install"/>
    <m/>
    <d v="2021-01-11T00:00:00"/>
    <d v="2021-01-28T00:00:00"/>
    <x v="1"/>
    <n v="80"/>
    <n v="100"/>
    <m/>
    <n v="1.25"/>
    <n v="53.69"/>
    <n v="53.69"/>
    <s v="Account"/>
    <x v="242"/>
  </r>
  <r>
    <s v="Assess"/>
    <m/>
    <d v="2021-01-11T00:00:00"/>
    <d v="2021-02-01T00:00:00"/>
    <x v="0"/>
    <n v="140"/>
    <n v="280"/>
    <m/>
    <n v="1"/>
    <n v="211.85"/>
    <n v="211.85"/>
    <s v="C.O.D."/>
    <x v="243"/>
  </r>
  <r>
    <s v="Assess"/>
    <m/>
    <d v="2021-01-11T00:00:00"/>
    <d v="2021-02-01T00:00:00"/>
    <x v="1"/>
    <n v="80"/>
    <n v="20"/>
    <m/>
    <n v="0.25"/>
    <n v="150.32"/>
    <n v="150.32"/>
    <s v="P.O."/>
    <x v="244"/>
  </r>
  <r>
    <s v="Assess"/>
    <m/>
    <d v="2021-01-11T00:00:00"/>
    <d v="2021-02-23T00:00:00"/>
    <x v="0"/>
    <n v="140"/>
    <n v="70"/>
    <m/>
    <n v="0.25"/>
    <n v="46.86"/>
    <n v="46.86"/>
    <s v="Account"/>
    <x v="245"/>
  </r>
  <r>
    <s v="Assess"/>
    <m/>
    <d v="2021-01-12T00:00:00"/>
    <d v="2021-01-21T00:00:00"/>
    <x v="1"/>
    <n v="80"/>
    <n v="20"/>
    <m/>
    <n v="0.25"/>
    <n v="19.5"/>
    <n v="19.5"/>
    <s v="P.O."/>
    <x v="73"/>
  </r>
  <r>
    <s v="Replace"/>
    <m/>
    <d v="2021-01-12T00:00:00"/>
    <d v="2021-01-19T00:00:00"/>
    <x v="1"/>
    <n v="80"/>
    <n v="100"/>
    <m/>
    <n v="1.25"/>
    <n v="256.72000000000003"/>
    <n v="256.72000000000003"/>
    <s v="C.O.D."/>
    <x v="246"/>
  </r>
  <r>
    <s v="Replace"/>
    <m/>
    <d v="2021-01-13T00:00:00"/>
    <d v="2021-01-30T00:00:00"/>
    <x v="1"/>
    <n v="80"/>
    <n v="80"/>
    <m/>
    <n v="1"/>
    <n v="86.29"/>
    <n v="86.29"/>
    <s v="C.O.D."/>
    <x v="247"/>
  </r>
  <r>
    <s v="Assess"/>
    <m/>
    <d v="2021-01-14T00:00:00"/>
    <d v="2021-01-19T00:00:00"/>
    <x v="1"/>
    <n v="80"/>
    <n v="20"/>
    <m/>
    <n v="0.25"/>
    <n v="108.31"/>
    <n v="108.31"/>
    <s v="P.O."/>
    <x v="248"/>
  </r>
  <r>
    <s v="Assess"/>
    <m/>
    <d v="2021-01-14T00:00:00"/>
    <d v="2021-01-25T00:00:00"/>
    <x v="1"/>
    <n v="80"/>
    <n v="20"/>
    <m/>
    <n v="0.25"/>
    <n v="70.819999999999993"/>
    <n v="70.819999999999993"/>
    <s v="C.O.D."/>
    <x v="249"/>
  </r>
  <r>
    <s v="Assess"/>
    <s v="Yes"/>
    <d v="2021-01-14T00:00:00"/>
    <d v="2021-02-01T00:00:00"/>
    <x v="1"/>
    <n v="80"/>
    <n v="40"/>
    <m/>
    <n v="0.5"/>
    <n v="56.92"/>
    <n v="56.92"/>
    <s v="Account"/>
    <x v="250"/>
  </r>
  <r>
    <s v="Assess"/>
    <m/>
    <d v="2021-01-14T00:00:00"/>
    <d v="2021-02-05T00:00:00"/>
    <x v="0"/>
    <n v="140"/>
    <n v="140"/>
    <m/>
    <n v="0.5"/>
    <n v="74.53"/>
    <n v="74.53"/>
    <s v="C.O.D."/>
    <x v="251"/>
  </r>
  <r>
    <s v="Assess"/>
    <m/>
    <d v="2021-01-14T00:00:00"/>
    <d v="2021-02-15T00:00:00"/>
    <x v="0"/>
    <n v="140"/>
    <n v="140"/>
    <m/>
    <n v="0.5"/>
    <n v="137.22"/>
    <n v="137.22"/>
    <s v="Account"/>
    <x v="252"/>
  </r>
  <r>
    <s v="Assess"/>
    <s v="Yes"/>
    <d v="2021-01-15T00:00:00"/>
    <d v="2021-02-01T00:00:00"/>
    <x v="0"/>
    <n v="140"/>
    <n v="140"/>
    <m/>
    <n v="0.5"/>
    <n v="83.46"/>
    <n v="83.46"/>
    <s v="Account"/>
    <x v="253"/>
  </r>
  <r>
    <s v="Assess"/>
    <m/>
    <d v="2021-01-16T00:00:00"/>
    <d v="2021-02-03T00:00:00"/>
    <x v="1"/>
    <n v="80"/>
    <n v="80"/>
    <m/>
    <n v="1"/>
    <n v="9.92"/>
    <n v="9.92"/>
    <s v="P.O."/>
    <x v="254"/>
  </r>
  <r>
    <s v="Assess"/>
    <m/>
    <d v="2021-01-18T00:00:00"/>
    <d v="2021-01-25T00:00:00"/>
    <x v="1"/>
    <n v="80"/>
    <n v="20"/>
    <m/>
    <n v="0.25"/>
    <n v="72.349999999999994"/>
    <n v="72.349999999999994"/>
    <s v="C.O.D."/>
    <x v="255"/>
  </r>
  <r>
    <s v="Deliver"/>
    <s v="Yes"/>
    <d v="2021-01-18T00:00:00"/>
    <d v="2021-01-27T00:00:00"/>
    <x v="1"/>
    <n v="80"/>
    <n v="20"/>
    <m/>
    <n v="0.25"/>
    <n v="19.98"/>
    <n v="19.98"/>
    <s v="Account"/>
    <x v="256"/>
  </r>
  <r>
    <s v="Repair"/>
    <m/>
    <d v="2021-01-18T00:00:00"/>
    <d v="2021-02-02T00:00:00"/>
    <x v="0"/>
    <n v="140"/>
    <n v="350"/>
    <m/>
    <n v="1.25"/>
    <n v="85.32"/>
    <n v="85.32"/>
    <s v="Account"/>
    <x v="257"/>
  </r>
  <r>
    <s v="Assess"/>
    <m/>
    <d v="2021-01-18T00:00:00"/>
    <d v="2021-03-01T00:00:00"/>
    <x v="1"/>
    <n v="80"/>
    <n v="40"/>
    <m/>
    <n v="0.5"/>
    <n v="180"/>
    <n v="180"/>
    <s v="P.O."/>
    <x v="258"/>
  </r>
  <r>
    <s v="Assess"/>
    <m/>
    <d v="2021-01-19T00:00:00"/>
    <d v="2021-02-04T00:00:00"/>
    <x v="0"/>
    <n v="140"/>
    <n v="70"/>
    <m/>
    <n v="0.25"/>
    <n v="52.35"/>
    <n v="52.35"/>
    <s v="Account"/>
    <x v="259"/>
  </r>
  <r>
    <s v="Assess"/>
    <m/>
    <d v="2021-01-19T00:00:00"/>
    <d v="2021-02-09T00:00:00"/>
    <x v="0"/>
    <n v="140"/>
    <n v="140"/>
    <m/>
    <n v="0.5"/>
    <n v="45.29"/>
    <n v="45.29"/>
    <s v="Account"/>
    <x v="260"/>
  </r>
  <r>
    <s v="Deliver"/>
    <m/>
    <d v="2021-01-20T00:00:00"/>
    <d v="2021-01-28T00:00:00"/>
    <x v="1"/>
    <n v="80"/>
    <n v="20"/>
    <m/>
    <n v="0.25"/>
    <n v="11.7"/>
    <n v="11.7"/>
    <s v="Account"/>
    <x v="261"/>
  </r>
  <r>
    <s v="Deliver"/>
    <m/>
    <d v="2021-01-20T00:00:00"/>
    <d v="2021-05-13T00:00:00"/>
    <x v="1"/>
    <n v="80"/>
    <n v="20"/>
    <m/>
    <n v="0.25"/>
    <n v="37.71"/>
    <n v="37.71"/>
    <s v="P.O."/>
    <x v="262"/>
  </r>
  <r>
    <s v="Install"/>
    <m/>
    <d v="2021-01-21T00:00:00"/>
    <d v="2021-02-02T00:00:00"/>
    <x v="1"/>
    <n v="80"/>
    <n v="80"/>
    <m/>
    <n v="1"/>
    <n v="155.04"/>
    <n v="155.04"/>
    <s v="C.O.D."/>
    <x v="263"/>
  </r>
  <r>
    <s v="Assess"/>
    <m/>
    <d v="2021-01-21T00:00:00"/>
    <d v="2021-02-12T00:00:00"/>
    <x v="1"/>
    <n v="80"/>
    <n v="100"/>
    <m/>
    <n v="1.25"/>
    <n v="93.6"/>
    <n v="93.6"/>
    <s v="P.O."/>
    <x v="264"/>
  </r>
  <r>
    <s v="Deliver"/>
    <m/>
    <d v="2021-01-21T00:00:00"/>
    <d v="2021-02-10T00:00:00"/>
    <x v="1"/>
    <n v="80"/>
    <n v="20"/>
    <m/>
    <n v="0.25"/>
    <n v="21.33"/>
    <n v="21.33"/>
    <s v="Account"/>
    <x v="32"/>
  </r>
  <r>
    <s v="Repair"/>
    <m/>
    <d v="2021-01-21T00:00:00"/>
    <d v="2021-03-23T00:00:00"/>
    <x v="1"/>
    <n v="80"/>
    <n v="200"/>
    <m/>
    <n v="2.5"/>
    <n v="357.11"/>
    <n v="357.11"/>
    <s v="Account"/>
    <x v="265"/>
  </r>
  <r>
    <s v="Deliver"/>
    <m/>
    <d v="2021-01-22T00:00:00"/>
    <d v="2021-01-30T00:00:00"/>
    <x v="1"/>
    <n v="80"/>
    <n v="20"/>
    <m/>
    <n v="0.25"/>
    <n v="120"/>
    <n v="120"/>
    <s v="C.O.D."/>
    <x v="2"/>
  </r>
  <r>
    <s v="Replace"/>
    <m/>
    <d v="2021-01-25T00:00:00"/>
    <d v="2021-02-09T00:00:00"/>
    <x v="1"/>
    <n v="80"/>
    <n v="40"/>
    <m/>
    <n v="0.5"/>
    <n v="52.35"/>
    <n v="52.35"/>
    <s v="C.O.D."/>
    <x v="255"/>
  </r>
  <r>
    <s v="Replace"/>
    <m/>
    <d v="2021-01-25T00:00:00"/>
    <d v="2021-02-15T00:00:00"/>
    <x v="1"/>
    <n v="80"/>
    <n v="260"/>
    <m/>
    <n v="3.25"/>
    <n v="511.88"/>
    <n v="511.88"/>
    <s v="Account"/>
    <x v="266"/>
  </r>
  <r>
    <s v="Replace"/>
    <m/>
    <d v="2021-01-25T00:00:00"/>
    <d v="2021-03-20T00:00:00"/>
    <x v="0"/>
    <n v="140"/>
    <n v="560"/>
    <m/>
    <n v="2"/>
    <n v="368.87"/>
    <n v="368.87"/>
    <s v="Account"/>
    <x v="267"/>
  </r>
  <r>
    <s v="Deliver"/>
    <m/>
    <d v="2021-01-27T00:00:00"/>
    <d v="2021-02-04T00:00:00"/>
    <x v="1"/>
    <n v="80"/>
    <n v="20"/>
    <m/>
    <n v="0.25"/>
    <n v="120"/>
    <n v="120"/>
    <s v="Account"/>
    <x v="2"/>
  </r>
  <r>
    <s v="Replace"/>
    <s v="Yes"/>
    <d v="2021-01-27T00:00:00"/>
    <d v="2021-02-22T00:00:00"/>
    <x v="0"/>
    <n v="140"/>
    <n v="140"/>
    <m/>
    <n v="0.5"/>
    <n v="5.47"/>
    <n v="5.47"/>
    <s v="C.O.D."/>
    <x v="268"/>
  </r>
  <r>
    <s v="Assess"/>
    <m/>
    <d v="2021-01-28T00:00:00"/>
    <d v="2021-02-08T00:00:00"/>
    <x v="1"/>
    <n v="80"/>
    <n v="80"/>
    <m/>
    <n v="1"/>
    <n v="60"/>
    <n v="60"/>
    <s v="C.O.D."/>
    <x v="2"/>
  </r>
  <r>
    <s v="Replace"/>
    <m/>
    <d v="2021-01-28T00:00:00"/>
    <d v="2021-02-10T00:00:00"/>
    <x v="1"/>
    <n v="80"/>
    <n v="60"/>
    <m/>
    <n v="0.75"/>
    <n v="114.89"/>
    <n v="114.89"/>
    <s v="P.O."/>
    <x v="269"/>
  </r>
  <r>
    <s v="Assess"/>
    <m/>
    <d v="2021-01-28T00:00:00"/>
    <d v="2021-02-18T00:00:00"/>
    <x v="0"/>
    <n v="140"/>
    <n v="70"/>
    <m/>
    <n v="0.25"/>
    <n v="23.9"/>
    <n v="23.9"/>
    <s v="C.O.D."/>
    <x v="270"/>
  </r>
  <r>
    <s v="Assess"/>
    <m/>
    <d v="2021-01-28T00:00:00"/>
    <d v="2021-02-18T00:00:00"/>
    <x v="1"/>
    <n v="80"/>
    <n v="20"/>
    <m/>
    <n v="0.25"/>
    <n v="57.2"/>
    <n v="57.2"/>
    <s v="P.O."/>
    <x v="271"/>
  </r>
  <r>
    <s v="Replace"/>
    <m/>
    <d v="2021-01-28T00:00:00"/>
    <d v="2021-03-03T00:00:00"/>
    <x v="0"/>
    <n v="140"/>
    <n v="2380"/>
    <m/>
    <n v="8.5"/>
    <n v="653.99"/>
    <n v="653.99"/>
    <s v="Account"/>
    <x v="272"/>
  </r>
  <r>
    <s v="Assess"/>
    <m/>
    <d v="2021-01-28T00:00:00"/>
    <d v="2021-03-16T00:00:00"/>
    <x v="1"/>
    <n v="80"/>
    <n v="40"/>
    <m/>
    <n v="0.5"/>
    <n v="9.75"/>
    <n v="9.75"/>
    <s v="Account"/>
    <x v="273"/>
  </r>
  <r>
    <s v="Replace"/>
    <m/>
    <d v="2021-01-30T00:00:00"/>
    <d v="2021-02-02T00:00:00"/>
    <x v="0"/>
    <n v="140"/>
    <n v="140"/>
    <m/>
    <n v="0.5"/>
    <n v="134"/>
    <n v="134"/>
    <s v="Account"/>
    <x v="215"/>
  </r>
  <r>
    <s v="Assess"/>
    <m/>
    <d v="2021-02-01T00:00:00"/>
    <d v="2021-02-10T00:00:00"/>
    <x v="0"/>
    <n v="140"/>
    <n v="70"/>
    <m/>
    <n v="0.25"/>
    <n v="144"/>
    <n v="144"/>
    <s v="Account"/>
    <x v="274"/>
  </r>
  <r>
    <s v="Assess"/>
    <m/>
    <d v="2021-02-01T00:00:00"/>
    <d v="2021-02-10T00:00:00"/>
    <x v="1"/>
    <n v="80"/>
    <n v="40"/>
    <m/>
    <n v="0.5"/>
    <n v="205.19"/>
    <n v="205.19"/>
    <s v="C.O.D."/>
    <x v="275"/>
  </r>
  <r>
    <s v="Replace"/>
    <m/>
    <d v="2021-02-01T00:00:00"/>
    <d v="2021-02-25T00:00:00"/>
    <x v="1"/>
    <n v="80"/>
    <n v="40"/>
    <m/>
    <n v="0.5"/>
    <n v="42.9"/>
    <n v="42.9"/>
    <s v="Account"/>
    <x v="276"/>
  </r>
  <r>
    <s v="Replace"/>
    <m/>
    <d v="2021-02-01T00:00:00"/>
    <d v="2021-03-03T00:00:00"/>
    <x v="0"/>
    <n v="140"/>
    <n v="420"/>
    <m/>
    <n v="1.5"/>
    <n v="319.82"/>
    <n v="319.82"/>
    <s v="Account"/>
    <x v="277"/>
  </r>
  <r>
    <s v="Assess"/>
    <m/>
    <d v="2021-02-01T00:00:00"/>
    <d v="2021-03-11T00:00:00"/>
    <x v="1"/>
    <n v="80"/>
    <n v="20"/>
    <m/>
    <n v="0.25"/>
    <n v="21.33"/>
    <n v="21.33"/>
    <s v="Account"/>
    <x v="32"/>
  </r>
  <r>
    <s v="Assess"/>
    <m/>
    <d v="2021-02-02T00:00:00"/>
    <d v="2021-02-02T00:00:00"/>
    <x v="0"/>
    <n v="140"/>
    <n v="140"/>
    <m/>
    <n v="0.5"/>
    <n v="21.33"/>
    <n v="21.33"/>
    <s v="Account"/>
    <x v="278"/>
  </r>
  <r>
    <s v="Replace"/>
    <m/>
    <d v="2021-02-02T00:00:00"/>
    <d v="2021-02-09T00:00:00"/>
    <x v="0"/>
    <n v="140"/>
    <n v="140"/>
    <m/>
    <n v="0.5"/>
    <n v="1231.2"/>
    <n v="1231.2"/>
    <s v="C.O.D."/>
    <x v="279"/>
  </r>
  <r>
    <s v="Replace"/>
    <m/>
    <d v="2021-02-02T00:00:00"/>
    <d v="2021-02-17T00:00:00"/>
    <x v="0"/>
    <n v="140"/>
    <n v="140"/>
    <m/>
    <n v="0.5"/>
    <n v="56.5"/>
    <n v="56.5"/>
    <s v="C.O.D."/>
    <x v="280"/>
  </r>
  <r>
    <s v="Replace"/>
    <m/>
    <d v="2021-02-02T00:00:00"/>
    <d v="2021-02-18T00:00:00"/>
    <x v="0"/>
    <n v="140"/>
    <n v="140"/>
    <m/>
    <n v="0.5"/>
    <n v="269.95"/>
    <n v="269.95"/>
    <s v="Account"/>
    <x v="281"/>
  </r>
  <r>
    <s v="Replace"/>
    <m/>
    <d v="2021-02-02T00:00:00"/>
    <d v="2021-03-03T00:00:00"/>
    <x v="0"/>
    <n v="140"/>
    <n v="140"/>
    <m/>
    <n v="0.5"/>
    <n v="83.23"/>
    <n v="83.23"/>
    <s v="Account"/>
    <x v="282"/>
  </r>
  <r>
    <s v="Deliver"/>
    <m/>
    <d v="2021-02-02T00:00:00"/>
    <d v="2021-03-18T00:00:00"/>
    <x v="1"/>
    <n v="80"/>
    <n v="20"/>
    <m/>
    <n v="0.25"/>
    <n v="88.62"/>
    <n v="88.62"/>
    <s v="Account"/>
    <x v="283"/>
  </r>
  <r>
    <s v="Deliver"/>
    <m/>
    <d v="2021-02-02T00:00:00"/>
    <d v="2021-05-25T00:00:00"/>
    <x v="1"/>
    <n v="80"/>
    <n v="20"/>
    <m/>
    <n v="0.25"/>
    <n v="40"/>
    <n v="40"/>
    <s v="P.O."/>
    <x v="284"/>
  </r>
  <r>
    <s v="Assess"/>
    <m/>
    <d v="2021-02-04T00:00:00"/>
    <d v="2021-02-15T00:00:00"/>
    <x v="1"/>
    <n v="80"/>
    <n v="120"/>
    <m/>
    <n v="1.5"/>
    <n v="33.479999999999997"/>
    <n v="33.479999999999997"/>
    <s v="P.O."/>
    <x v="285"/>
  </r>
  <r>
    <s v="Assess"/>
    <m/>
    <d v="2021-02-04T00:00:00"/>
    <d v="2021-02-20T00:00:00"/>
    <x v="0"/>
    <n v="140"/>
    <n v="70"/>
    <m/>
    <n v="0.25"/>
    <n v="33.86"/>
    <n v="33.86"/>
    <s v="Account"/>
    <x v="286"/>
  </r>
  <r>
    <s v="Deliver"/>
    <m/>
    <d v="2021-02-04T00:00:00"/>
    <d v="2021-02-23T00:00:00"/>
    <x v="1"/>
    <n v="80"/>
    <n v="20"/>
    <m/>
    <n v="0.25"/>
    <n v="33.96"/>
    <n v="33.96"/>
    <s v="Account"/>
    <x v="287"/>
  </r>
  <r>
    <s v="Assess"/>
    <m/>
    <d v="2021-02-04T00:00:00"/>
    <d v="2021-03-05T00:00:00"/>
    <x v="1"/>
    <n v="80"/>
    <n v="40"/>
    <m/>
    <n v="0.5"/>
    <n v="36.89"/>
    <n v="36.89"/>
    <s v="C.O.D."/>
    <x v="288"/>
  </r>
  <r>
    <s v="Assess"/>
    <m/>
    <d v="2021-02-04T00:00:00"/>
    <d v="2021-03-09T00:00:00"/>
    <x v="1"/>
    <n v="80"/>
    <n v="40"/>
    <m/>
    <n v="0.5"/>
    <n v="25.34"/>
    <n v="25.34"/>
    <s v="C.O.D."/>
    <x v="289"/>
  </r>
  <r>
    <s v="Deliver"/>
    <m/>
    <d v="2021-02-04T00:00:00"/>
    <d v="2021-03-15T00:00:00"/>
    <x v="1"/>
    <n v="80"/>
    <n v="20"/>
    <m/>
    <n v="0.25"/>
    <n v="30"/>
    <n v="30"/>
    <s v="Account"/>
    <x v="103"/>
  </r>
  <r>
    <s v="Assess"/>
    <s v="Yes"/>
    <d v="2021-02-05T00:00:00"/>
    <d v="2021-03-13T00:00:00"/>
    <x v="1"/>
    <n v="80"/>
    <n v="40"/>
    <m/>
    <n v="0.5"/>
    <n v="31.81"/>
    <n v="31.81"/>
    <s v="Account"/>
    <x v="290"/>
  </r>
  <r>
    <s v="Replace"/>
    <s v="Yes"/>
    <d v="2021-02-05T00:00:00"/>
    <d v="2021-06-30T00:00:00"/>
    <x v="1"/>
    <n v="80"/>
    <n v="40"/>
    <m/>
    <n v="0.5"/>
    <n v="61.17"/>
    <n v="61.17"/>
    <s v="P.O."/>
    <x v="291"/>
  </r>
  <r>
    <s v="Assess"/>
    <m/>
    <d v="2021-02-06T00:00:00"/>
    <d v="2021-03-23T00:00:00"/>
    <x v="1"/>
    <n v="80"/>
    <n v="40"/>
    <m/>
    <n v="0.5"/>
    <n v="15.54"/>
    <n v="15.54"/>
    <s v="P.O."/>
    <x v="292"/>
  </r>
  <r>
    <s v="Deliver"/>
    <m/>
    <d v="2021-02-06T00:00:00"/>
    <d v="2021-03-31T00:00:00"/>
    <x v="1"/>
    <n v="80"/>
    <n v="20"/>
    <m/>
    <n v="0.25"/>
    <n v="72.349999999999994"/>
    <n v="72.349999999999994"/>
    <s v="Account"/>
    <x v="255"/>
  </r>
  <r>
    <s v="Deliver"/>
    <s v="Yes"/>
    <d v="2021-02-08T00:00:00"/>
    <d v="2021-02-19T00:00:00"/>
    <x v="1"/>
    <n v="80"/>
    <n v="20"/>
    <m/>
    <n v="0.25"/>
    <n v="96.71"/>
    <n v="96.71"/>
    <s v="Account"/>
    <x v="293"/>
  </r>
  <r>
    <s v="Replace"/>
    <m/>
    <d v="2021-02-08T00:00:00"/>
    <d v="2021-02-16T00:00:00"/>
    <x v="1"/>
    <n v="80"/>
    <n v="40"/>
    <m/>
    <n v="0.5"/>
    <n v="207.9"/>
    <n v="207.9"/>
    <s v="C.O.D."/>
    <x v="294"/>
  </r>
  <r>
    <s v="Install"/>
    <m/>
    <d v="2021-02-08T00:00:00"/>
    <d v="2021-02-18T00:00:00"/>
    <x v="2"/>
    <n v="195"/>
    <n v="2047.5"/>
    <m/>
    <n v="3.5"/>
    <n v="821.87"/>
    <n v="821.87"/>
    <s v="Account"/>
    <x v="295"/>
  </r>
  <r>
    <s v="Repair"/>
    <m/>
    <d v="2021-02-08T00:00:00"/>
    <d v="2021-02-22T00:00:00"/>
    <x v="0"/>
    <n v="140"/>
    <n v="280"/>
    <m/>
    <n v="1"/>
    <n v="118.56"/>
    <n v="118.56"/>
    <s v="Account"/>
    <x v="296"/>
  </r>
  <r>
    <s v="Assess"/>
    <s v="Yes"/>
    <d v="2021-02-09T00:00:00"/>
    <d v="2021-02-10T00:00:00"/>
    <x v="1"/>
    <n v="80"/>
    <n v="20"/>
    <m/>
    <n v="0.25"/>
    <n v="54.46"/>
    <n v="54.46"/>
    <s v="P.O."/>
    <x v="297"/>
  </r>
  <r>
    <s v="Assess"/>
    <m/>
    <d v="2021-02-09T00:00:00"/>
    <d v="2021-02-22T00:00:00"/>
    <x v="0"/>
    <n v="140"/>
    <n v="70"/>
    <m/>
    <n v="0.25"/>
    <n v="83.44"/>
    <n v="83.44"/>
    <s v="Account"/>
    <x v="298"/>
  </r>
  <r>
    <s v="Assess"/>
    <m/>
    <d v="2021-02-09T00:00:00"/>
    <d v="2021-02-24T00:00:00"/>
    <x v="0"/>
    <n v="140"/>
    <n v="210"/>
    <m/>
    <n v="0.75"/>
    <n v="36"/>
    <n v="36"/>
    <s v="Account"/>
    <x v="299"/>
  </r>
  <r>
    <s v="Replace"/>
    <m/>
    <d v="2021-02-09T00:00:00"/>
    <d v="2021-04-13T00:00:00"/>
    <x v="1"/>
    <n v="80"/>
    <n v="40"/>
    <m/>
    <n v="0.5"/>
    <n v="53.43"/>
    <n v="53.43"/>
    <s v="Account"/>
    <x v="300"/>
  </r>
  <r>
    <s v="Assess"/>
    <m/>
    <d v="2021-02-10T00:00:00"/>
    <d v="2021-02-17T00:00:00"/>
    <x v="1"/>
    <n v="80"/>
    <n v="40"/>
    <m/>
    <n v="0.5"/>
    <n v="76.790000000000006"/>
    <n v="76.790000000000006"/>
    <s v="Account"/>
    <x v="301"/>
  </r>
  <r>
    <s v="Assess"/>
    <m/>
    <d v="2021-02-10T00:00:00"/>
    <d v="2021-02-22T00:00:00"/>
    <x v="1"/>
    <n v="80"/>
    <n v="20"/>
    <m/>
    <n v="0.25"/>
    <n v="78"/>
    <n v="0"/>
    <s v="Warranty"/>
    <x v="302"/>
  </r>
  <r>
    <s v="Replace"/>
    <m/>
    <d v="2021-02-10T00:00:00"/>
    <d v="2021-02-25T00:00:00"/>
    <x v="0"/>
    <n v="140"/>
    <n v="770"/>
    <m/>
    <n v="2.75"/>
    <n v="666.44"/>
    <n v="666.44"/>
    <s v="C.O.D."/>
    <x v="303"/>
  </r>
  <r>
    <s v="Deliver"/>
    <s v="Yes"/>
    <d v="2021-02-11T00:00:00"/>
    <d v="2021-02-27T00:00:00"/>
    <x v="1"/>
    <n v="80"/>
    <n v="20"/>
    <m/>
    <n v="0.25"/>
    <n v="19.2"/>
    <n v="19.2"/>
    <s v="C.O.D."/>
    <x v="72"/>
  </r>
  <r>
    <s v="Assess"/>
    <m/>
    <d v="2021-02-11T00:00:00"/>
    <d v="2021-03-11T00:00:00"/>
    <x v="1"/>
    <n v="80"/>
    <n v="60"/>
    <m/>
    <n v="0.75"/>
    <n v="414.54"/>
    <n v="414.54"/>
    <s v="P.O."/>
    <x v="304"/>
  </r>
  <r>
    <s v="Repair"/>
    <m/>
    <d v="2021-02-13T00:00:00"/>
    <d v="2021-04-08T00:00:00"/>
    <x v="1"/>
    <n v="80"/>
    <n v="80"/>
    <m/>
    <n v="1"/>
    <n v="19.2"/>
    <n v="19.2"/>
    <s v="Account"/>
    <x v="305"/>
  </r>
  <r>
    <s v="Install"/>
    <m/>
    <d v="2021-02-15T00:00:00"/>
    <d v="2021-02-18T00:00:00"/>
    <x v="0"/>
    <n v="140"/>
    <n v="280"/>
    <m/>
    <n v="1"/>
    <n v="157.86000000000001"/>
    <n v="157.86000000000001"/>
    <s v="Account"/>
    <x v="306"/>
  </r>
  <r>
    <s v="Assess"/>
    <m/>
    <d v="2021-02-15T00:00:00"/>
    <d v="2021-02-24T00:00:00"/>
    <x v="0"/>
    <n v="140"/>
    <n v="70"/>
    <m/>
    <n v="0.25"/>
    <n v="160.38999999999999"/>
    <n v="160.38999999999999"/>
    <s v="Account"/>
    <x v="307"/>
  </r>
  <r>
    <s v="Assess"/>
    <m/>
    <d v="2021-02-15T00:00:00"/>
    <d v="2021-02-25T00:00:00"/>
    <x v="0"/>
    <n v="140"/>
    <n v="70"/>
    <m/>
    <n v="0.25"/>
    <n v="46.85"/>
    <n v="46.85"/>
    <s v="Account"/>
    <x v="308"/>
  </r>
  <r>
    <s v="Replace"/>
    <s v="Yes"/>
    <d v="2021-02-15T00:00:00"/>
    <d v="2021-03-01T00:00:00"/>
    <x v="0"/>
    <n v="140"/>
    <n v="350"/>
    <m/>
    <n v="1.25"/>
    <n v="952.06"/>
    <n v="952.06"/>
    <s v="C.O.D."/>
    <x v="309"/>
  </r>
  <r>
    <s v="Deliver"/>
    <m/>
    <d v="2021-02-16T00:00:00"/>
    <d v="2021-03-03T00:00:00"/>
    <x v="1"/>
    <n v="80"/>
    <n v="20"/>
    <m/>
    <n v="0.25"/>
    <n v="17.420000000000002"/>
    <n v="17.420000000000002"/>
    <s v="Account"/>
    <x v="310"/>
  </r>
  <r>
    <s v="Replace"/>
    <m/>
    <d v="2021-02-16T00:00:00"/>
    <d v="2021-03-08T00:00:00"/>
    <x v="0"/>
    <n v="140"/>
    <n v="140"/>
    <m/>
    <n v="0.5"/>
    <n v="202"/>
    <n v="202"/>
    <s v="C.O.D."/>
    <x v="311"/>
  </r>
  <r>
    <s v="Assess"/>
    <m/>
    <d v="2021-02-17T00:00:00"/>
    <d v="2021-02-22T00:00:00"/>
    <x v="1"/>
    <n v="80"/>
    <n v="60"/>
    <m/>
    <n v="0.75"/>
    <n v="137.13"/>
    <n v="137.13"/>
    <s v="Account"/>
    <x v="312"/>
  </r>
  <r>
    <s v="Assess"/>
    <m/>
    <d v="2021-02-17T00:00:00"/>
    <d v="2021-03-01T00:00:00"/>
    <x v="1"/>
    <n v="80"/>
    <n v="40"/>
    <m/>
    <n v="0.5"/>
    <n v="180"/>
    <n v="180"/>
    <s v="C.O.D."/>
    <x v="258"/>
  </r>
  <r>
    <s v="Assess"/>
    <m/>
    <d v="2021-02-17T00:00:00"/>
    <d v="2021-03-01T00:00:00"/>
    <x v="1"/>
    <n v="80"/>
    <n v="20"/>
    <m/>
    <n v="0.25"/>
    <n v="255.34"/>
    <n v="255.34"/>
    <s v="C.O.D."/>
    <x v="313"/>
  </r>
  <r>
    <s v="Deliver"/>
    <m/>
    <d v="2021-02-17T00:00:00"/>
    <d v="2021-03-02T00:00:00"/>
    <x v="1"/>
    <n v="80"/>
    <n v="20"/>
    <m/>
    <n v="0.25"/>
    <n v="48.37"/>
    <n v="48.37"/>
    <s v="P.O."/>
    <x v="314"/>
  </r>
  <r>
    <s v="Deliver"/>
    <m/>
    <d v="2021-02-17T00:00:00"/>
    <d v="2021-03-08T00:00:00"/>
    <x v="1"/>
    <n v="80"/>
    <n v="20"/>
    <m/>
    <n v="0.25"/>
    <n v="40.200000000000003"/>
    <n v="40.200000000000003"/>
    <s v="Account"/>
    <x v="315"/>
  </r>
  <r>
    <s v="Deliver"/>
    <m/>
    <d v="2021-02-18T00:00:00"/>
    <d v="2021-03-06T00:00:00"/>
    <x v="1"/>
    <n v="80"/>
    <n v="20"/>
    <m/>
    <n v="0.25"/>
    <n v="61.5"/>
    <n v="61.5"/>
    <s v="Account"/>
    <x v="316"/>
  </r>
  <r>
    <s v="Replace"/>
    <m/>
    <d v="2021-02-18T00:00:00"/>
    <d v="2021-03-02T00:00:00"/>
    <x v="1"/>
    <n v="80"/>
    <n v="40"/>
    <m/>
    <n v="0.5"/>
    <n v="42.66"/>
    <n v="42.66"/>
    <s v="Account"/>
    <x v="317"/>
  </r>
  <r>
    <s v="Replace"/>
    <m/>
    <d v="2021-02-18T00:00:00"/>
    <d v="2021-03-10T00:00:00"/>
    <x v="1"/>
    <n v="80"/>
    <n v="40"/>
    <m/>
    <n v="0.5"/>
    <n v="16.420000000000002"/>
    <n v="16.420000000000002"/>
    <s v="Credit"/>
    <x v="318"/>
  </r>
  <r>
    <s v="Assess"/>
    <m/>
    <d v="2021-02-19T00:00:00"/>
    <d v="2021-03-09T00:00:00"/>
    <x v="0"/>
    <n v="140"/>
    <n v="140"/>
    <m/>
    <n v="0.5"/>
    <n v="31.81"/>
    <n v="31.81"/>
    <s v="Account"/>
    <x v="319"/>
  </r>
  <r>
    <s v="Assess"/>
    <m/>
    <d v="2021-02-22T00:00:00"/>
    <d v="2021-03-29T00:00:00"/>
    <x v="0"/>
    <n v="140"/>
    <n v="140"/>
    <m/>
    <n v="0.5"/>
    <n v="239.97"/>
    <n v="239.97"/>
    <s v="Account"/>
    <x v="320"/>
  </r>
  <r>
    <s v="Repair"/>
    <m/>
    <d v="2021-02-23T00:00:00"/>
    <d v="2021-03-02T00:00:00"/>
    <x v="1"/>
    <n v="80"/>
    <n v="80"/>
    <m/>
    <n v="1"/>
    <n v="90"/>
    <n v="90"/>
    <s v="C.O.D."/>
    <x v="321"/>
  </r>
  <r>
    <s v="Deliver"/>
    <m/>
    <d v="2021-02-23T00:00:00"/>
    <d v="2021-03-16T00:00:00"/>
    <x v="1"/>
    <n v="80"/>
    <n v="20"/>
    <m/>
    <n v="0.25"/>
    <n v="16.25"/>
    <n v="16.25"/>
    <s v="Account"/>
    <x v="3"/>
  </r>
  <r>
    <s v="Assess"/>
    <m/>
    <d v="2021-02-23T00:00:00"/>
    <d v="2021-04-01T00:00:00"/>
    <x v="0"/>
    <n v="140"/>
    <n v="70"/>
    <m/>
    <n v="0.25"/>
    <n v="269.39999999999998"/>
    <n v="269.39999999999998"/>
    <s v="C.O.D."/>
    <x v="322"/>
  </r>
  <r>
    <s v="Deliver"/>
    <m/>
    <d v="2021-02-24T00:00:00"/>
    <d v="2021-03-15T00:00:00"/>
    <x v="1"/>
    <n v="80"/>
    <n v="20"/>
    <m/>
    <n v="0.25"/>
    <n v="33.5"/>
    <n v="33.5"/>
    <s v="Account"/>
    <x v="323"/>
  </r>
  <r>
    <s v="Assess"/>
    <m/>
    <d v="2021-02-25T00:00:00"/>
    <d v="2021-03-08T00:00:00"/>
    <x v="1"/>
    <n v="80"/>
    <n v="20"/>
    <m/>
    <n v="0.25"/>
    <n v="305.45999999999998"/>
    <n v="305.45999999999998"/>
    <s v="Account"/>
    <x v="324"/>
  </r>
  <r>
    <s v="Replace"/>
    <m/>
    <d v="2021-02-25T00:00:00"/>
    <d v="2021-03-15T00:00:00"/>
    <x v="1"/>
    <n v="80"/>
    <n v="60"/>
    <m/>
    <n v="0.75"/>
    <n v="50.67"/>
    <n v="50.67"/>
    <s v="P.O."/>
    <x v="325"/>
  </r>
  <r>
    <s v="Replace"/>
    <m/>
    <d v="2021-02-25T00:00:00"/>
    <d v="2021-03-16T00:00:00"/>
    <x v="1"/>
    <n v="80"/>
    <n v="40"/>
    <m/>
    <n v="0.5"/>
    <n v="45.63"/>
    <n v="45.63"/>
    <s v="P.O."/>
    <x v="326"/>
  </r>
  <r>
    <s v="Replace"/>
    <m/>
    <d v="2021-02-25T00:00:00"/>
    <d v="2021-03-24T00:00:00"/>
    <x v="1"/>
    <n v="80"/>
    <n v="80"/>
    <m/>
    <n v="1"/>
    <n v="42.66"/>
    <n v="42.66"/>
    <s v="C.O.D."/>
    <x v="327"/>
  </r>
  <r>
    <s v="Assess"/>
    <m/>
    <d v="2021-02-25T00:00:00"/>
    <d v="2021-04-07T00:00:00"/>
    <x v="1"/>
    <n v="80"/>
    <n v="20"/>
    <m/>
    <n v="0.25"/>
    <n v="38.700000000000003"/>
    <n v="38.700000000000003"/>
    <s v="P.O."/>
    <x v="328"/>
  </r>
  <r>
    <s v="Assess"/>
    <m/>
    <d v="2021-03-01T00:00:00"/>
    <d v="2021-03-15T00:00:00"/>
    <x v="1"/>
    <n v="80"/>
    <n v="20"/>
    <m/>
    <n v="0.25"/>
    <n v="164.22"/>
    <n v="164.22"/>
    <s v="Account"/>
    <x v="329"/>
  </r>
  <r>
    <s v="Replace"/>
    <m/>
    <d v="2021-03-01T00:00:00"/>
    <d v="2021-03-15T00:00:00"/>
    <x v="0"/>
    <n v="140"/>
    <n v="140"/>
    <m/>
    <n v="0.5"/>
    <n v="24.38"/>
    <n v="24.38"/>
    <s v="Account"/>
    <x v="330"/>
  </r>
  <r>
    <s v="Assess"/>
    <m/>
    <d v="2021-03-01T00:00:00"/>
    <d v="2021-03-24T00:00:00"/>
    <x v="1"/>
    <n v="80"/>
    <n v="20"/>
    <m/>
    <n v="0.25"/>
    <n v="267.94"/>
    <n v="267.94"/>
    <s v="P.O."/>
    <x v="331"/>
  </r>
  <r>
    <s v="Assess"/>
    <m/>
    <d v="2021-03-01T00:00:00"/>
    <d v="2021-04-13T00:00:00"/>
    <x v="0"/>
    <n v="140"/>
    <n v="140"/>
    <m/>
    <n v="0.5"/>
    <n v="175.87"/>
    <n v="175.87"/>
    <s v="Account"/>
    <x v="332"/>
  </r>
  <r>
    <s v="Deliver"/>
    <m/>
    <d v="2021-03-01T00:00:00"/>
    <d v="2021-04-20T00:00:00"/>
    <x v="1"/>
    <n v="80"/>
    <n v="20"/>
    <m/>
    <n v="0.25"/>
    <n v="81.12"/>
    <n v="0"/>
    <s v="Warranty"/>
    <x v="302"/>
  </r>
  <r>
    <s v="Assess"/>
    <m/>
    <d v="2021-03-01T00:00:00"/>
    <d v="2021-04-29T00:00:00"/>
    <x v="0"/>
    <n v="140"/>
    <n v="280"/>
    <m/>
    <n v="1"/>
    <n v="9.98"/>
    <n v="0"/>
    <s v="Warranty"/>
    <x v="52"/>
  </r>
  <r>
    <s v="Assess"/>
    <m/>
    <d v="2021-03-02T00:00:00"/>
    <d v="2021-03-09T00:00:00"/>
    <x v="1"/>
    <n v="80"/>
    <n v="100"/>
    <m/>
    <n v="1.25"/>
    <n v="340.7"/>
    <n v="340.7"/>
    <s v="Account"/>
    <x v="333"/>
  </r>
  <r>
    <s v="Replace"/>
    <s v="Yes"/>
    <d v="2021-03-02T00:00:00"/>
    <d v="2021-03-10T00:00:00"/>
    <x v="1"/>
    <n v="80"/>
    <n v="60"/>
    <m/>
    <n v="0.75"/>
    <n v="22.84"/>
    <n v="22.84"/>
    <s v="P.O."/>
    <x v="334"/>
  </r>
  <r>
    <s v="Replace"/>
    <m/>
    <d v="2021-03-02T00:00:00"/>
    <d v="2021-03-11T00:00:00"/>
    <x v="1"/>
    <n v="80"/>
    <n v="40"/>
    <m/>
    <n v="0.5"/>
    <n v="3.58"/>
    <n v="3.58"/>
    <s v="Account"/>
    <x v="335"/>
  </r>
  <r>
    <s v="Assess"/>
    <m/>
    <d v="2021-03-02T00:00:00"/>
    <d v="2021-03-11T00:00:00"/>
    <x v="1"/>
    <n v="80"/>
    <n v="20"/>
    <m/>
    <n v="0.25"/>
    <n v="16.25"/>
    <n v="16.25"/>
    <s v="Account"/>
    <x v="3"/>
  </r>
  <r>
    <s v="Replace"/>
    <m/>
    <d v="2021-03-02T00:00:00"/>
    <d v="2021-03-20T00:00:00"/>
    <x v="1"/>
    <n v="80"/>
    <n v="60"/>
    <m/>
    <n v="0.75"/>
    <n v="19.2"/>
    <n v="19.2"/>
    <s v="P.O."/>
    <x v="336"/>
  </r>
  <r>
    <s v="Deliver"/>
    <m/>
    <d v="2021-03-02T00:00:00"/>
    <d v="2021-03-16T00:00:00"/>
    <x v="1"/>
    <n v="80"/>
    <n v="20"/>
    <m/>
    <n v="0.25"/>
    <n v="73.510000000000005"/>
    <n v="73.510000000000005"/>
    <s v="P.O."/>
    <x v="337"/>
  </r>
  <r>
    <s v="Assess"/>
    <m/>
    <d v="2021-03-02T00:00:00"/>
    <d v="2021-03-23T00:00:00"/>
    <x v="1"/>
    <n v="80"/>
    <n v="20"/>
    <m/>
    <n v="0.25"/>
    <n v="144"/>
    <n v="144"/>
    <s v="P.O."/>
    <x v="48"/>
  </r>
  <r>
    <s v="Install"/>
    <m/>
    <d v="2021-03-02T00:00:00"/>
    <d v="2021-03-23T00:00:00"/>
    <x v="1"/>
    <n v="80"/>
    <n v="160"/>
    <s v="Yes"/>
    <n v="2"/>
    <n v="94.71"/>
    <n v="0"/>
    <s v="C.O.D."/>
    <x v="28"/>
  </r>
  <r>
    <s v="Assess"/>
    <s v="Yes"/>
    <d v="2021-03-03T00:00:00"/>
    <d v="2021-03-09T00:00:00"/>
    <x v="0"/>
    <n v="140"/>
    <n v="70"/>
    <m/>
    <n v="0.25"/>
    <n v="41.15"/>
    <n v="41.15"/>
    <s v="C.O.D."/>
    <x v="338"/>
  </r>
  <r>
    <s v="Replace"/>
    <m/>
    <d v="2021-03-03T00:00:00"/>
    <d v="2021-04-06T00:00:00"/>
    <x v="0"/>
    <n v="140"/>
    <n v="140"/>
    <m/>
    <n v="0.5"/>
    <n v="76.95"/>
    <n v="76.95"/>
    <s v="C.O.D."/>
    <x v="339"/>
  </r>
  <r>
    <s v="Assess"/>
    <m/>
    <d v="2021-03-03T00:00:00"/>
    <d v="2021-04-26T00:00:00"/>
    <x v="1"/>
    <n v="80"/>
    <n v="40"/>
    <m/>
    <n v="0.5"/>
    <n v="25.24"/>
    <n v="25.24"/>
    <s v="P.O."/>
    <x v="340"/>
  </r>
  <r>
    <s v="Assess"/>
    <s v="Yes"/>
    <d v="2021-03-03T00:00:00"/>
    <d v="2021-05-13T00:00:00"/>
    <x v="0"/>
    <n v="140"/>
    <n v="210"/>
    <m/>
    <n v="0.75"/>
    <n v="572.63"/>
    <n v="572.63"/>
    <s v="C.O.D."/>
    <x v="341"/>
  </r>
  <r>
    <s v="Replace"/>
    <m/>
    <d v="2021-03-03T00:00:00"/>
    <d v="2021-07-12T00:00:00"/>
    <x v="0"/>
    <n v="140"/>
    <n v="350"/>
    <m/>
    <n v="1.25"/>
    <n v="361.9"/>
    <n v="361.9"/>
    <s v="Account"/>
    <x v="342"/>
  </r>
  <r>
    <s v="Assess"/>
    <m/>
    <d v="2021-03-04T00:00:00"/>
    <d v="2021-03-08T00:00:00"/>
    <x v="1"/>
    <n v="80"/>
    <n v="20"/>
    <m/>
    <n v="0.25"/>
    <n v="110.23"/>
    <n v="110.23"/>
    <s v="Account"/>
    <x v="343"/>
  </r>
  <r>
    <s v="Assess"/>
    <m/>
    <d v="2021-03-04T00:00:00"/>
    <d v="2021-03-15T00:00:00"/>
    <x v="1"/>
    <n v="80"/>
    <n v="20"/>
    <m/>
    <n v="0.25"/>
    <n v="33.909999999999997"/>
    <n v="33.909999999999997"/>
    <s v="Account"/>
    <x v="344"/>
  </r>
  <r>
    <s v="Assess"/>
    <m/>
    <d v="2021-03-04T00:00:00"/>
    <d v="2021-03-24T00:00:00"/>
    <x v="0"/>
    <n v="140"/>
    <n v="70"/>
    <m/>
    <n v="0.25"/>
    <n v="19"/>
    <n v="19"/>
    <s v="Account"/>
    <x v="345"/>
  </r>
  <r>
    <s v="Install"/>
    <m/>
    <d v="2021-03-04T00:00:00"/>
    <d v="2021-03-24T00:00:00"/>
    <x v="1"/>
    <n v="80"/>
    <n v="100"/>
    <m/>
    <n v="1.25"/>
    <n v="294.77999999999997"/>
    <n v="294.77999999999997"/>
    <s v="P.O."/>
    <x v="346"/>
  </r>
  <r>
    <s v="Assess"/>
    <m/>
    <d v="2021-03-04T00:00:00"/>
    <d v="2021-04-26T00:00:00"/>
    <x v="0"/>
    <n v="140"/>
    <n v="70"/>
    <m/>
    <n v="0.25"/>
    <n v="83.23"/>
    <n v="83.23"/>
    <s v="Account"/>
    <x v="347"/>
  </r>
  <r>
    <s v="Assess"/>
    <m/>
    <d v="2021-03-08T00:00:00"/>
    <d v="2021-03-16T00:00:00"/>
    <x v="1"/>
    <n v="80"/>
    <n v="60"/>
    <m/>
    <n v="0.75"/>
    <n v="103.08"/>
    <n v="103.08"/>
    <s v="Account"/>
    <x v="348"/>
  </r>
  <r>
    <s v="Replace"/>
    <m/>
    <d v="2021-03-08T00:00:00"/>
    <d v="2021-03-16T00:00:00"/>
    <x v="0"/>
    <n v="140"/>
    <n v="140"/>
    <m/>
    <n v="0.5"/>
    <n v="144.31"/>
    <n v="144.31"/>
    <s v="C.O.D."/>
    <x v="349"/>
  </r>
  <r>
    <s v="Assess"/>
    <m/>
    <d v="2021-03-08T00:00:00"/>
    <d v="2021-03-25T00:00:00"/>
    <x v="0"/>
    <n v="140"/>
    <n v="70"/>
    <m/>
    <n v="0.25"/>
    <n v="39"/>
    <n v="39"/>
    <s v="Account"/>
    <x v="350"/>
  </r>
  <r>
    <s v="Install"/>
    <m/>
    <d v="2021-03-08T00:00:00"/>
    <d v="2021-03-27T00:00:00"/>
    <x v="0"/>
    <n v="140"/>
    <n v="700"/>
    <m/>
    <n v="2.5"/>
    <n v="224"/>
    <n v="224"/>
    <s v="C.O.D."/>
    <x v="351"/>
  </r>
  <r>
    <s v="Assess"/>
    <m/>
    <d v="2021-03-08T00:00:00"/>
    <d v="2021-06-12T00:00:00"/>
    <x v="1"/>
    <n v="80"/>
    <n v="40"/>
    <m/>
    <n v="0.5"/>
    <n v="475.54"/>
    <n v="475.54"/>
    <s v="Account"/>
    <x v="352"/>
  </r>
  <r>
    <s v="Assess"/>
    <m/>
    <d v="2021-03-09T00:00:00"/>
    <d v="2021-03-16T00:00:00"/>
    <x v="1"/>
    <n v="80"/>
    <n v="80"/>
    <m/>
    <n v="1"/>
    <n v="46.04"/>
    <n v="46.04"/>
    <s v="C.O.D."/>
    <x v="353"/>
  </r>
  <r>
    <s v="Assess"/>
    <m/>
    <d v="2021-03-09T00:00:00"/>
    <d v="2021-03-16T00:00:00"/>
    <x v="1"/>
    <n v="80"/>
    <n v="60"/>
    <m/>
    <n v="0.75"/>
    <n v="294.55"/>
    <n v="294.55"/>
    <s v="Account"/>
    <x v="354"/>
  </r>
  <r>
    <s v="Replace"/>
    <m/>
    <d v="2021-03-09T00:00:00"/>
    <d v="2021-05-25T00:00:00"/>
    <x v="0"/>
    <n v="140"/>
    <n v="280"/>
    <m/>
    <n v="1"/>
    <n v="28.5"/>
    <n v="28.5"/>
    <s v="P.O."/>
    <x v="355"/>
  </r>
  <r>
    <s v="Install"/>
    <m/>
    <d v="2021-03-10T00:00:00"/>
    <d v="2021-03-12T00:00:00"/>
    <x v="0"/>
    <n v="140"/>
    <n v="420"/>
    <m/>
    <n v="1.5"/>
    <n v="50"/>
    <n v="50"/>
    <s v="Account"/>
    <x v="356"/>
  </r>
  <r>
    <s v="Assess"/>
    <m/>
    <d v="2021-03-10T00:00:00"/>
    <d v="2021-03-10T00:00:00"/>
    <x v="1"/>
    <n v="80"/>
    <n v="40"/>
    <m/>
    <n v="0.5"/>
    <n v="10"/>
    <n v="10"/>
    <s v="Account"/>
    <x v="103"/>
  </r>
  <r>
    <s v="Install"/>
    <s v="Yes"/>
    <d v="2021-03-10T00:00:00"/>
    <d v="2021-03-17T00:00:00"/>
    <x v="0"/>
    <n v="140"/>
    <n v="420"/>
    <m/>
    <n v="1.5"/>
    <n v="29.33"/>
    <n v="29.33"/>
    <s v="Account"/>
    <x v="357"/>
  </r>
  <r>
    <s v="Assess"/>
    <s v="Yes"/>
    <d v="2021-03-10T00:00:00"/>
    <d v="2021-03-17T00:00:00"/>
    <x v="1"/>
    <n v="80"/>
    <n v="20"/>
    <s v="Yes"/>
    <n v="0.25"/>
    <n v="19.2"/>
    <n v="0"/>
    <s v="C.O.D."/>
    <x v="302"/>
  </r>
  <r>
    <s v="Replace"/>
    <m/>
    <d v="2021-03-10T00:00:00"/>
    <d v="2021-03-17T00:00:00"/>
    <x v="0"/>
    <n v="140"/>
    <n v="140"/>
    <m/>
    <n v="0.5"/>
    <n v="24.19"/>
    <n v="24.19"/>
    <s v="C.O.D."/>
    <x v="358"/>
  </r>
  <r>
    <s v="Assess"/>
    <m/>
    <d v="2021-03-10T00:00:00"/>
    <d v="2021-03-18T00:00:00"/>
    <x v="0"/>
    <n v="140"/>
    <n v="140"/>
    <m/>
    <n v="0.5"/>
    <n v="159"/>
    <n v="159"/>
    <s v="Account"/>
    <x v="359"/>
  </r>
  <r>
    <s v="Assess"/>
    <m/>
    <d v="2021-03-10T00:00:00"/>
    <d v="2021-03-24T00:00:00"/>
    <x v="0"/>
    <n v="140"/>
    <n v="140"/>
    <s v="Yes"/>
    <n v="0.5"/>
    <n v="411.1"/>
    <n v="0"/>
    <s v="C.O.D."/>
    <x v="2"/>
  </r>
  <r>
    <s v="Assess"/>
    <m/>
    <d v="2021-03-10T00:00:00"/>
    <d v="2021-04-08T00:00:00"/>
    <x v="1"/>
    <n v="80"/>
    <n v="60"/>
    <m/>
    <n v="0.75"/>
    <n v="58.36"/>
    <n v="58.36"/>
    <s v="Account"/>
    <x v="360"/>
  </r>
  <r>
    <s v="Repair"/>
    <m/>
    <d v="2021-03-10T00:00:00"/>
    <d v="2021-04-20T00:00:00"/>
    <x v="1"/>
    <n v="80"/>
    <n v="140"/>
    <s v="Yes"/>
    <n v="1.75"/>
    <n v="98.55"/>
    <n v="0"/>
    <s v="C.O.D."/>
    <x v="2"/>
  </r>
  <r>
    <s v="Repair"/>
    <m/>
    <d v="2021-03-10T00:00:00"/>
    <d v="2021-04-21T00:00:00"/>
    <x v="0"/>
    <n v="140"/>
    <n v="560"/>
    <s v="Yes"/>
    <n v="2"/>
    <n v="145.15"/>
    <n v="0"/>
    <s v="Warranty"/>
    <x v="361"/>
  </r>
  <r>
    <s v="Replace"/>
    <m/>
    <d v="2021-03-11T00:00:00"/>
    <d v="2021-03-11T00:00:00"/>
    <x v="0"/>
    <n v="140"/>
    <n v="210"/>
    <m/>
    <n v="0.75"/>
    <n v="125.73"/>
    <n v="125.73"/>
    <s v="Account"/>
    <x v="362"/>
  </r>
  <r>
    <s v="Assess"/>
    <s v="Yes"/>
    <d v="2021-03-11T00:00:00"/>
    <d v="2021-06-01T00:00:00"/>
    <x v="1"/>
    <n v="80"/>
    <n v="20"/>
    <m/>
    <n v="0.25"/>
    <n v="204.28"/>
    <n v="204.28"/>
    <s v="C.O.D."/>
    <x v="363"/>
  </r>
  <r>
    <s v="Deliver"/>
    <m/>
    <d v="2021-03-11T00:00:00"/>
    <d v="2021-07-17T00:00:00"/>
    <x v="1"/>
    <n v="80"/>
    <n v="20"/>
    <m/>
    <n v="0.25"/>
    <n v="120"/>
    <n v="120"/>
    <s v="Account"/>
    <x v="2"/>
  </r>
  <r>
    <s v="Assess"/>
    <m/>
    <d v="2021-03-15T00:00:00"/>
    <d v="2021-03-27T00:00:00"/>
    <x v="0"/>
    <n v="140"/>
    <n v="280"/>
    <m/>
    <n v="1"/>
    <n v="203"/>
    <n v="203"/>
    <s v="Account"/>
    <x v="364"/>
  </r>
  <r>
    <s v="Assess"/>
    <m/>
    <d v="2021-03-15T00:00:00"/>
    <d v="2021-03-23T00:00:00"/>
    <x v="0"/>
    <n v="140"/>
    <n v="210"/>
    <s v="Yes"/>
    <n v="0.75"/>
    <n v="222.33"/>
    <n v="0"/>
    <s v="Warranty"/>
    <x v="365"/>
  </r>
  <r>
    <s v="Install"/>
    <m/>
    <d v="2021-03-15T00:00:00"/>
    <d v="2021-03-24T00:00:00"/>
    <x v="0"/>
    <n v="140"/>
    <n v="1330"/>
    <m/>
    <n v="4.75"/>
    <n v="56.4"/>
    <n v="56.4"/>
    <s v="Account"/>
    <x v="366"/>
  </r>
  <r>
    <s v="Install"/>
    <m/>
    <d v="2021-03-15T00:00:00"/>
    <d v="2021-03-29T00:00:00"/>
    <x v="0"/>
    <n v="140"/>
    <n v="280"/>
    <s v="Yes"/>
    <n v="1"/>
    <n v="60"/>
    <n v="0"/>
    <s v="C.O.D."/>
    <x v="52"/>
  </r>
  <r>
    <s v="Assess"/>
    <m/>
    <d v="2021-03-15T00:00:00"/>
    <d v="2021-03-31T00:00:00"/>
    <x v="1"/>
    <n v="80"/>
    <n v="60"/>
    <m/>
    <n v="0.75"/>
    <n v="21.33"/>
    <n v="21.33"/>
    <s v="Account"/>
    <x v="367"/>
  </r>
  <r>
    <s v="Deliver"/>
    <m/>
    <d v="2021-03-15T00:00:00"/>
    <d v="2021-03-30T00:00:00"/>
    <x v="1"/>
    <n v="80"/>
    <n v="20"/>
    <m/>
    <n v="0.25"/>
    <n v="204.28"/>
    <n v="204.28"/>
    <s v="Account"/>
    <x v="363"/>
  </r>
  <r>
    <s v="Repair"/>
    <m/>
    <d v="2021-03-15T00:00:00"/>
    <d v="2021-04-07T00:00:00"/>
    <x v="1"/>
    <n v="80"/>
    <n v="120"/>
    <s v="Yes"/>
    <n v="1.5"/>
    <n v="95.04"/>
    <n v="0"/>
    <s v="C.O.D."/>
    <x v="368"/>
  </r>
  <r>
    <s v="Deliver"/>
    <s v="Yes"/>
    <d v="2021-03-15T00:00:00"/>
    <d v="2021-04-19T00:00:00"/>
    <x v="1"/>
    <n v="80"/>
    <n v="20"/>
    <m/>
    <n v="0.25"/>
    <n v="23.4"/>
    <n v="23.4"/>
    <s v="Account"/>
    <x v="369"/>
  </r>
  <r>
    <s v="Repair"/>
    <m/>
    <d v="2021-03-15T00:00:00"/>
    <d v="2021-05-08T00:00:00"/>
    <x v="0"/>
    <n v="140"/>
    <n v="630"/>
    <s v="Yes"/>
    <n v="2.25"/>
    <n v="934.45"/>
    <n v="0"/>
    <s v="Warranty"/>
    <x v="370"/>
  </r>
  <r>
    <s v="Replace"/>
    <m/>
    <d v="2021-03-16T00:00:00"/>
    <d v="2021-03-17T00:00:00"/>
    <x v="1"/>
    <n v="80"/>
    <n v="40"/>
    <m/>
    <n v="0.5"/>
    <n v="18"/>
    <n v="18"/>
    <s v="P.O."/>
    <x v="371"/>
  </r>
  <r>
    <s v="Assess"/>
    <s v="Yes"/>
    <d v="2021-03-16T00:00:00"/>
    <d v="2021-03-25T00:00:00"/>
    <x v="1"/>
    <n v="80"/>
    <n v="20"/>
    <m/>
    <n v="0.25"/>
    <n v="134.85"/>
    <n v="134.85"/>
    <s v="C.O.D."/>
    <x v="372"/>
  </r>
  <r>
    <s v="Assess"/>
    <s v="Yes"/>
    <d v="2021-03-16T00:00:00"/>
    <d v="2021-03-23T00:00:00"/>
    <x v="1"/>
    <n v="80"/>
    <n v="40"/>
    <m/>
    <n v="0.5"/>
    <n v="61.26"/>
    <n v="61.26"/>
    <s v="Account"/>
    <x v="373"/>
  </r>
  <r>
    <s v="Replace"/>
    <m/>
    <d v="2021-03-16T00:00:00"/>
    <d v="2021-04-02T00:00:00"/>
    <x v="0"/>
    <n v="140"/>
    <n v="1260"/>
    <m/>
    <n v="4.5"/>
    <n v="658.68"/>
    <n v="658.68"/>
    <s v="Account"/>
    <x v="374"/>
  </r>
  <r>
    <s v="Repair"/>
    <m/>
    <d v="2021-03-16T00:00:00"/>
    <d v="2021-04-03T00:00:00"/>
    <x v="0"/>
    <n v="140"/>
    <n v="2240"/>
    <m/>
    <n v="8"/>
    <n v="1468.52"/>
    <n v="1468.52"/>
    <s v="Account"/>
    <x v="375"/>
  </r>
  <r>
    <s v="Replace"/>
    <m/>
    <d v="2021-03-16T00:00:00"/>
    <d v="2021-03-31T00:00:00"/>
    <x v="1"/>
    <n v="80"/>
    <n v="60"/>
    <m/>
    <n v="0.75"/>
    <n v="82.59"/>
    <n v="82.59"/>
    <s v="Account"/>
    <x v="376"/>
  </r>
  <r>
    <s v="Install"/>
    <m/>
    <d v="2021-03-16T00:00:00"/>
    <d v="2021-04-16T00:00:00"/>
    <x v="0"/>
    <n v="140"/>
    <n v="770"/>
    <s v="Yes"/>
    <n v="2.75"/>
    <n v="340.55"/>
    <n v="0"/>
    <s v="C.O.D."/>
    <x v="377"/>
  </r>
  <r>
    <s v="Assess"/>
    <m/>
    <d v="2021-03-16T00:00:00"/>
    <d v="2021-05-06T00:00:00"/>
    <x v="1"/>
    <n v="80"/>
    <n v="20"/>
    <m/>
    <n v="0.25"/>
    <n v="72.06"/>
    <n v="72.06"/>
    <s v="C.O.D."/>
    <x v="378"/>
  </r>
  <r>
    <s v="Assess"/>
    <m/>
    <d v="2021-03-17T00:00:00"/>
    <d v="2021-04-10T00:00:00"/>
    <x v="1"/>
    <n v="80"/>
    <n v="40"/>
    <m/>
    <n v="0.5"/>
    <n v="48.99"/>
    <n v="48.99"/>
    <s v="Account"/>
    <x v="379"/>
  </r>
  <r>
    <s v="Deliver"/>
    <m/>
    <d v="2021-03-17T00:00:00"/>
    <d v="2021-04-10T00:00:00"/>
    <x v="1"/>
    <n v="80"/>
    <n v="20"/>
    <m/>
    <n v="0.25"/>
    <n v="15.4"/>
    <n v="15.4"/>
    <s v="Account"/>
    <x v="380"/>
  </r>
  <r>
    <s v="Replace"/>
    <m/>
    <d v="2021-03-19T00:00:00"/>
    <d v="2021-05-06T00:00:00"/>
    <x v="1"/>
    <n v="80"/>
    <n v="60"/>
    <m/>
    <n v="0.75"/>
    <n v="204.1"/>
    <n v="204.1"/>
    <s v="C.O.D."/>
    <x v="381"/>
  </r>
  <r>
    <s v="Assess"/>
    <m/>
    <d v="2021-03-20T00:00:00"/>
    <d v="2021-04-10T00:00:00"/>
    <x v="1"/>
    <n v="80"/>
    <n v="20"/>
    <m/>
    <n v="0.25"/>
    <n v="12.63"/>
    <n v="12.63"/>
    <s v="Account"/>
    <x v="382"/>
  </r>
  <r>
    <s v="Assess"/>
    <m/>
    <d v="2021-03-20T00:00:00"/>
    <d v="2021-04-13T00:00:00"/>
    <x v="1"/>
    <n v="80"/>
    <n v="20"/>
    <m/>
    <n v="0.25"/>
    <n v="15.24"/>
    <n v="15.24"/>
    <s v="P.O."/>
    <x v="383"/>
  </r>
  <r>
    <s v="Assess"/>
    <m/>
    <d v="2021-03-22T00:00:00"/>
    <d v="2021-03-31T00:00:00"/>
    <x v="1"/>
    <n v="80"/>
    <n v="40"/>
    <s v="Yes"/>
    <n v="0.5"/>
    <n v="50"/>
    <n v="0"/>
    <s v="Warranty"/>
    <x v="384"/>
  </r>
  <r>
    <s v="Repair"/>
    <m/>
    <d v="2021-03-22T00:00:00"/>
    <d v="2021-04-20T00:00:00"/>
    <x v="1"/>
    <n v="80"/>
    <n v="120"/>
    <s v="Yes"/>
    <n v="1.5"/>
    <n v="272.55"/>
    <n v="0"/>
    <s v="C.O.D."/>
    <x v="368"/>
  </r>
  <r>
    <s v="Replace"/>
    <m/>
    <d v="2021-03-22T00:00:00"/>
    <d v="2021-04-20T00:00:00"/>
    <x v="0"/>
    <n v="140"/>
    <n v="1750"/>
    <m/>
    <n v="6.25"/>
    <n v="27"/>
    <n v="27"/>
    <s v="C.O.D."/>
    <x v="385"/>
  </r>
  <r>
    <s v="Assess"/>
    <m/>
    <d v="2021-03-22T00:00:00"/>
    <d v="2021-04-22T00:00:00"/>
    <x v="1"/>
    <n v="80"/>
    <n v="20"/>
    <s v="Yes"/>
    <n v="0.25"/>
    <n v="65.430000000000007"/>
    <n v="0"/>
    <s v="Warranty"/>
    <x v="302"/>
  </r>
  <r>
    <s v="Assess"/>
    <m/>
    <d v="2021-03-22T00:00:00"/>
    <d v="2021-05-06T00:00:00"/>
    <x v="0"/>
    <n v="140"/>
    <n v="140"/>
    <m/>
    <n v="0.5"/>
    <n v="85.32"/>
    <n v="85.32"/>
    <s v="Account"/>
    <x v="386"/>
  </r>
  <r>
    <s v="Install"/>
    <m/>
    <d v="2021-03-22T00:00:00"/>
    <d v="2021-05-10T00:00:00"/>
    <x v="0"/>
    <n v="140"/>
    <n v="420"/>
    <s v="Yes"/>
    <n v="1.5"/>
    <n v="572.16999999999996"/>
    <n v="0"/>
    <s v="C.O.D."/>
    <x v="387"/>
  </r>
  <r>
    <s v="Repair"/>
    <m/>
    <d v="2021-03-22T00:00:00"/>
    <d v="2021-05-10T00:00:00"/>
    <x v="0"/>
    <n v="140"/>
    <n v="1260"/>
    <s v="Yes"/>
    <n v="4.5"/>
    <n v="937.98"/>
    <n v="0"/>
    <s v="C.O.D."/>
    <x v="388"/>
  </r>
  <r>
    <s v="Replace"/>
    <m/>
    <d v="2021-03-23T00:00:00"/>
    <d v="2021-03-23T00:00:00"/>
    <x v="1"/>
    <n v="80"/>
    <n v="40"/>
    <s v="Yes"/>
    <n v="0.5"/>
    <n v="165"/>
    <n v="0"/>
    <s v="Warranty"/>
    <x v="384"/>
  </r>
  <r>
    <s v="Assess"/>
    <m/>
    <d v="2021-03-23T00:00:00"/>
    <d v="2021-04-03T00:00:00"/>
    <x v="0"/>
    <n v="140"/>
    <n v="70"/>
    <s v="Yes"/>
    <n v="0.25"/>
    <n v="55.3"/>
    <n v="0"/>
    <s v="Warranty"/>
    <x v="47"/>
  </r>
  <r>
    <s v="Replace"/>
    <m/>
    <d v="2021-03-23T00:00:00"/>
    <d v="2021-04-10T00:00:00"/>
    <x v="1"/>
    <n v="80"/>
    <n v="220"/>
    <s v="Yes"/>
    <n v="2.75"/>
    <n v="534.57000000000005"/>
    <n v="0"/>
    <s v="C.O.D."/>
    <x v="258"/>
  </r>
  <r>
    <s v="Assess"/>
    <m/>
    <d v="2021-03-23T00:00:00"/>
    <d v="2021-04-08T00:00:00"/>
    <x v="1"/>
    <n v="80"/>
    <n v="80"/>
    <s v="Yes"/>
    <n v="1"/>
    <n v="448.26"/>
    <n v="0"/>
    <s v="C.O.D."/>
    <x v="161"/>
  </r>
  <r>
    <s v="Assess"/>
    <m/>
    <d v="2021-03-23T00:00:00"/>
    <d v="2021-04-14T00:00:00"/>
    <x v="0"/>
    <n v="140"/>
    <n v="280"/>
    <m/>
    <n v="1"/>
    <n v="123.21"/>
    <n v="123.21"/>
    <s v="C.O.D."/>
    <x v="389"/>
  </r>
  <r>
    <s v="Deliver"/>
    <m/>
    <d v="2021-03-23T00:00:00"/>
    <d v="2021-04-12T00:00:00"/>
    <x v="1"/>
    <n v="80"/>
    <n v="20"/>
    <m/>
    <n v="0.25"/>
    <n v="77.290000000000006"/>
    <n v="77.290000000000006"/>
    <s v="C.O.D."/>
    <x v="390"/>
  </r>
  <r>
    <s v="Install"/>
    <m/>
    <d v="2021-03-23T00:00:00"/>
    <d v="2021-04-12T00:00:00"/>
    <x v="0"/>
    <n v="140"/>
    <n v="280"/>
    <s v="Yes"/>
    <n v="1"/>
    <n v="360"/>
    <n v="0"/>
    <s v="Warranty"/>
    <x v="52"/>
  </r>
  <r>
    <s v="Repair"/>
    <m/>
    <d v="2021-03-23T00:00:00"/>
    <d v="2021-05-13T00:00:00"/>
    <x v="0"/>
    <n v="140"/>
    <n v="980"/>
    <m/>
    <n v="3.5"/>
    <n v="653"/>
    <n v="653"/>
    <s v="C.O.D."/>
    <x v="391"/>
  </r>
  <r>
    <s v="Install"/>
    <m/>
    <d v="2021-03-24T00:00:00"/>
    <d v="2021-04-06T00:00:00"/>
    <x v="1"/>
    <n v="80"/>
    <n v="120"/>
    <m/>
    <n v="1.5"/>
    <n v="118.3"/>
    <n v="118.3"/>
    <s v="Account"/>
    <x v="392"/>
  </r>
  <r>
    <s v="Repair"/>
    <m/>
    <d v="2021-03-24T00:00:00"/>
    <d v="2021-06-11T00:00:00"/>
    <x v="0"/>
    <n v="140"/>
    <n v="700"/>
    <s v="Yes"/>
    <n v="2.5"/>
    <n v="1480.36"/>
    <n v="0"/>
    <s v="C.O.D."/>
    <x v="393"/>
  </r>
  <r>
    <s v="Repair"/>
    <m/>
    <d v="2021-03-25T00:00:00"/>
    <d v="2021-05-11T00:00:00"/>
    <x v="0"/>
    <n v="140"/>
    <n v="700"/>
    <m/>
    <n v="2.5"/>
    <n v="837.16"/>
    <n v="837.16"/>
    <s v="C.O.D."/>
    <x v="394"/>
  </r>
  <r>
    <s v="Repair"/>
    <m/>
    <d v="2021-03-27T00:00:00"/>
    <d v="2021-06-30T00:00:00"/>
    <x v="0"/>
    <n v="140"/>
    <n v="490"/>
    <m/>
    <n v="1.75"/>
    <n v="242.64"/>
    <n v="242.64"/>
    <s v="C.O.D."/>
    <x v="395"/>
  </r>
  <r>
    <s v="Repair"/>
    <m/>
    <d v="2021-03-29T00:00:00"/>
    <d v="2021-04-07T00:00:00"/>
    <x v="1"/>
    <n v="80"/>
    <n v="160"/>
    <s v="Yes"/>
    <n v="2"/>
    <n v="262.02999999999997"/>
    <n v="0"/>
    <s v="C.O.D."/>
    <x v="28"/>
  </r>
  <r>
    <s v="Install"/>
    <m/>
    <d v="2021-03-29T00:00:00"/>
    <d v="2021-06-28T00:00:00"/>
    <x v="1"/>
    <n v="80"/>
    <n v="140"/>
    <m/>
    <n v="1.75"/>
    <n v="473.6"/>
    <n v="473.6"/>
    <s v="C.O.D."/>
    <x v="396"/>
  </r>
  <r>
    <s v="Repair"/>
    <m/>
    <d v="2021-03-30T00:00:00"/>
    <d v="2021-05-12T00:00:00"/>
    <x v="1"/>
    <n v="80"/>
    <n v="220"/>
    <m/>
    <n v="2.75"/>
    <n v="708.02"/>
    <n v="708.02"/>
    <s v="C.O.D."/>
    <x v="397"/>
  </r>
  <r>
    <s v="Replace"/>
    <m/>
    <d v="2021-03-31T00:00:00"/>
    <d v="2021-04-06T00:00:00"/>
    <x v="1"/>
    <n v="80"/>
    <n v="40"/>
    <m/>
    <n v="0.5"/>
    <n v="13.32"/>
    <n v="13.32"/>
    <s v="C.O.D."/>
    <x v="398"/>
  </r>
  <r>
    <s v="Replace"/>
    <s v="Yes"/>
    <d v="2021-03-31T00:00:00"/>
    <d v="2021-04-21T00:00:00"/>
    <x v="1"/>
    <n v="80"/>
    <n v="60"/>
    <m/>
    <n v="0.75"/>
    <n v="51.29"/>
    <n v="51.29"/>
    <s v="C.O.D."/>
    <x v="399"/>
  </r>
  <r>
    <s v="Deliver"/>
    <m/>
    <d v="2021-04-01T00:00:00"/>
    <d v="2021-04-16T00:00:00"/>
    <x v="1"/>
    <n v="80"/>
    <n v="20"/>
    <m/>
    <n v="0.25"/>
    <n v="89.5"/>
    <n v="89.5"/>
    <s v="Account"/>
    <x v="400"/>
  </r>
  <r>
    <s v="Assess"/>
    <m/>
    <d v="2021-04-01T00:00:00"/>
    <d v="2021-04-12T00:00:00"/>
    <x v="1"/>
    <n v="80"/>
    <n v="20"/>
    <m/>
    <n v="0.25"/>
    <n v="74.53"/>
    <n v="74.53"/>
    <s v="P.O."/>
    <x v="401"/>
  </r>
  <r>
    <s v="Repair"/>
    <m/>
    <d v="2021-04-01T00:00:00"/>
    <d v="2021-04-12T00:00:00"/>
    <x v="0"/>
    <n v="140"/>
    <n v="420"/>
    <m/>
    <n v="1.5"/>
    <n v="64"/>
    <n v="64"/>
    <s v="Account"/>
    <x v="402"/>
  </r>
  <r>
    <s v="Assess"/>
    <s v="Yes"/>
    <d v="2021-04-01T00:00:00"/>
    <d v="2021-04-14T00:00:00"/>
    <x v="1"/>
    <n v="80"/>
    <n v="20"/>
    <m/>
    <n v="0.25"/>
    <n v="23.4"/>
    <n v="23.4"/>
    <s v="Account"/>
    <x v="369"/>
  </r>
  <r>
    <s v="Assess"/>
    <m/>
    <d v="2021-04-01T00:00:00"/>
    <d v="2021-04-26T00:00:00"/>
    <x v="0"/>
    <n v="140"/>
    <n v="70"/>
    <m/>
    <n v="0.25"/>
    <n v="17.13"/>
    <n v="17.13"/>
    <s v="Account"/>
    <x v="403"/>
  </r>
  <r>
    <s v="Assess"/>
    <m/>
    <d v="2021-04-01T00:00:00"/>
    <d v="2021-04-29T00:00:00"/>
    <x v="1"/>
    <n v="80"/>
    <n v="40"/>
    <m/>
    <n v="0.5"/>
    <n v="149.5"/>
    <n v="149.5"/>
    <s v="P.O."/>
    <x v="404"/>
  </r>
  <r>
    <s v="Assess"/>
    <m/>
    <d v="2021-04-02T00:00:00"/>
    <d v="2021-04-26T00:00:00"/>
    <x v="1"/>
    <n v="80"/>
    <n v="40"/>
    <m/>
    <n v="0.5"/>
    <n v="163.19999999999999"/>
    <n v="163.19999999999999"/>
    <s v="P.O."/>
    <x v="405"/>
  </r>
  <r>
    <s v="Assess"/>
    <m/>
    <d v="2021-04-03T00:00:00"/>
    <d v="2021-04-15T00:00:00"/>
    <x v="0"/>
    <n v="140"/>
    <n v="70"/>
    <m/>
    <n v="0.25"/>
    <n v="14.76"/>
    <n v="14.76"/>
    <s v="Account"/>
    <x v="406"/>
  </r>
  <r>
    <s v="Assess"/>
    <m/>
    <d v="2021-04-03T00:00:00"/>
    <d v="2021-04-27T00:00:00"/>
    <x v="1"/>
    <n v="80"/>
    <n v="60"/>
    <m/>
    <n v="0.75"/>
    <n v="21.33"/>
    <n v="21.33"/>
    <s v="Account"/>
    <x v="367"/>
  </r>
  <r>
    <s v="Assess"/>
    <m/>
    <d v="2021-04-03T00:00:00"/>
    <d v="2021-05-11T00:00:00"/>
    <x v="0"/>
    <n v="140"/>
    <n v="280"/>
    <s v="Yes"/>
    <n v="1"/>
    <n v="304.51"/>
    <n v="0"/>
    <s v="C.O.D."/>
    <x v="52"/>
  </r>
  <r>
    <s v="Assess"/>
    <s v="Yes"/>
    <d v="2021-04-03T00:00:00"/>
    <d v="2021-05-11T00:00:00"/>
    <x v="1"/>
    <n v="80"/>
    <n v="40"/>
    <m/>
    <n v="0.5"/>
    <n v="36.340000000000003"/>
    <n v="36.340000000000003"/>
    <s v="Account"/>
    <x v="407"/>
  </r>
  <r>
    <s v="Assess"/>
    <m/>
    <d v="2021-04-05T00:00:00"/>
    <d v="2021-04-14T00:00:00"/>
    <x v="0"/>
    <n v="140"/>
    <n v="140"/>
    <m/>
    <n v="0.5"/>
    <n v="21.33"/>
    <n v="21.33"/>
    <s v="Account"/>
    <x v="278"/>
  </r>
  <r>
    <s v="Replace"/>
    <m/>
    <d v="2021-04-05T00:00:00"/>
    <d v="2021-04-23T00:00:00"/>
    <x v="0"/>
    <n v="140"/>
    <n v="140"/>
    <m/>
    <n v="0.5"/>
    <n v="392.02"/>
    <n v="392.02"/>
    <s v="C.O.D."/>
    <x v="408"/>
  </r>
  <r>
    <s v="Assess"/>
    <m/>
    <d v="2021-04-05T00:00:00"/>
    <d v="2021-04-29T00:00:00"/>
    <x v="1"/>
    <n v="80"/>
    <n v="20"/>
    <m/>
    <n v="0.25"/>
    <n v="151.79"/>
    <n v="151.79"/>
    <s v="Account"/>
    <x v="409"/>
  </r>
  <r>
    <s v="Assess"/>
    <m/>
    <d v="2021-04-05T00:00:00"/>
    <d v="2021-05-12T00:00:00"/>
    <x v="1"/>
    <n v="80"/>
    <n v="20"/>
    <m/>
    <n v="0.25"/>
    <n v="30.11"/>
    <n v="30.11"/>
    <s v="Account"/>
    <x v="410"/>
  </r>
  <r>
    <s v="Replace"/>
    <m/>
    <d v="2021-04-05T00:00:00"/>
    <d v="2021-05-17T00:00:00"/>
    <x v="0"/>
    <n v="140"/>
    <n v="210"/>
    <m/>
    <n v="0.75"/>
    <n v="13.36"/>
    <n v="13.36"/>
    <s v="C.O.D."/>
    <x v="411"/>
  </r>
  <r>
    <s v="Repair"/>
    <m/>
    <d v="2021-04-05T00:00:00"/>
    <d v="2021-06-15T00:00:00"/>
    <x v="1"/>
    <n v="80"/>
    <n v="340"/>
    <m/>
    <n v="4.25"/>
    <n v="21.33"/>
    <n v="21.33"/>
    <s v="Account"/>
    <x v="412"/>
  </r>
  <r>
    <s v="Assess"/>
    <s v="Yes"/>
    <d v="2021-04-06T00:00:00"/>
    <d v="2021-05-07T00:00:00"/>
    <x v="1"/>
    <n v="80"/>
    <n v="60"/>
    <m/>
    <n v="0.75"/>
    <n v="21.33"/>
    <n v="21.33"/>
    <s v="C.O.D."/>
    <x v="367"/>
  </r>
  <r>
    <s v="Deliver"/>
    <s v="Yes"/>
    <d v="2021-04-06T00:00:00"/>
    <d v="2021-05-10T00:00:00"/>
    <x v="1"/>
    <n v="80"/>
    <n v="20"/>
    <m/>
    <n v="0.25"/>
    <n v="21.6"/>
    <n v="21.6"/>
    <s v="Account"/>
    <x v="413"/>
  </r>
  <r>
    <s v="Deliver"/>
    <s v="Yes"/>
    <d v="2021-04-06T00:00:00"/>
    <d v="2021-05-20T00:00:00"/>
    <x v="1"/>
    <n v="80"/>
    <n v="20"/>
    <m/>
    <n v="0.25"/>
    <n v="108.96"/>
    <n v="108.96"/>
    <s v="C.O.D."/>
    <x v="414"/>
  </r>
  <r>
    <s v="Deliver"/>
    <m/>
    <d v="2021-04-06T00:00:00"/>
    <d v="2021-05-25T00:00:00"/>
    <x v="1"/>
    <n v="80"/>
    <n v="20"/>
    <m/>
    <n v="0.25"/>
    <n v="42.66"/>
    <n v="42.66"/>
    <s v="P.O."/>
    <x v="415"/>
  </r>
  <r>
    <s v="Assess"/>
    <m/>
    <d v="2021-04-06T00:00:00"/>
    <d v="2021-05-27T00:00:00"/>
    <x v="1"/>
    <n v="80"/>
    <n v="140"/>
    <m/>
    <n v="1.75"/>
    <n v="342.6"/>
    <n v="342.6"/>
    <s v="C.O.D."/>
    <x v="416"/>
  </r>
  <r>
    <s v="Replace"/>
    <m/>
    <d v="2021-04-06T00:00:00"/>
    <d v="2021-06-29T00:00:00"/>
    <x v="0"/>
    <n v="140"/>
    <n v="210"/>
    <m/>
    <n v="0.75"/>
    <n v="40"/>
    <n v="40"/>
    <s v="P.O."/>
    <x v="45"/>
  </r>
  <r>
    <s v="Deliver"/>
    <s v="Yes"/>
    <d v="2021-04-07T00:00:00"/>
    <d v="2021-04-14T00:00:00"/>
    <x v="1"/>
    <n v="80"/>
    <n v="20"/>
    <m/>
    <n v="0.25"/>
    <n v="259.2"/>
    <n v="259.2"/>
    <s v="C.O.D."/>
    <x v="417"/>
  </r>
  <r>
    <s v="Assess"/>
    <m/>
    <d v="2021-04-07T00:00:00"/>
    <d v="2021-04-28T00:00:00"/>
    <x v="0"/>
    <n v="140"/>
    <n v="70"/>
    <m/>
    <n v="0.25"/>
    <n v="26.58"/>
    <n v="26.58"/>
    <s v="Account"/>
    <x v="418"/>
  </r>
  <r>
    <s v="Assess"/>
    <m/>
    <d v="2021-04-07T00:00:00"/>
    <d v="2021-04-29T00:00:00"/>
    <x v="1"/>
    <n v="80"/>
    <n v="20"/>
    <m/>
    <n v="0.25"/>
    <n v="52.02"/>
    <n v="52.02"/>
    <s v="Account"/>
    <x v="419"/>
  </r>
  <r>
    <s v="Replace"/>
    <m/>
    <d v="2021-04-07T00:00:00"/>
    <d v="2021-04-29T00:00:00"/>
    <x v="0"/>
    <n v="140"/>
    <n v="140"/>
    <s v="Yes"/>
    <n v="0.5"/>
    <n v="181.16"/>
    <n v="0"/>
    <s v="Warranty"/>
    <x v="2"/>
  </r>
  <r>
    <s v="Repair"/>
    <m/>
    <d v="2021-04-07T00:00:00"/>
    <d v="2021-05-11T00:00:00"/>
    <x v="0"/>
    <n v="140"/>
    <n v="560"/>
    <m/>
    <n v="2"/>
    <n v="2050.6"/>
    <n v="2050.6"/>
    <s v="Account"/>
    <x v="420"/>
  </r>
  <r>
    <s v="Assess"/>
    <m/>
    <d v="2021-04-07T00:00:00"/>
    <m/>
    <x v="0"/>
    <n v="140"/>
    <n v="0"/>
    <s v="Yes"/>
    <m/>
    <n v="1587.25"/>
    <n v="0"/>
    <s v="C.O.D."/>
    <x v="421"/>
  </r>
  <r>
    <s v="Replace"/>
    <m/>
    <d v="2021-04-08T00:00:00"/>
    <d v="2021-04-22T00:00:00"/>
    <x v="0"/>
    <n v="140"/>
    <n v="210"/>
    <m/>
    <n v="0.75"/>
    <n v="158"/>
    <n v="158"/>
    <s v="Account"/>
    <x v="422"/>
  </r>
  <r>
    <s v="Deliver"/>
    <m/>
    <d v="2021-04-08T00:00:00"/>
    <d v="2021-04-28T00:00:00"/>
    <x v="1"/>
    <n v="80"/>
    <n v="20"/>
    <s v="Yes"/>
    <n v="0.25"/>
    <n v="30"/>
    <n v="0"/>
    <s v="Warranty"/>
    <x v="302"/>
  </r>
  <r>
    <s v="Repair"/>
    <m/>
    <d v="2021-04-08T00:00:00"/>
    <d v="2021-04-29T00:00:00"/>
    <x v="0"/>
    <n v="140"/>
    <n v="280"/>
    <s v="Yes"/>
    <n v="1"/>
    <n v="54.28"/>
    <n v="0"/>
    <s v="C.O.D."/>
    <x v="52"/>
  </r>
  <r>
    <s v="Deliver"/>
    <s v="Yes"/>
    <d v="2021-04-08T00:00:00"/>
    <d v="2021-05-03T00:00:00"/>
    <x v="1"/>
    <n v="80"/>
    <n v="20"/>
    <m/>
    <n v="0.25"/>
    <n v="85.32"/>
    <n v="85.32"/>
    <s v="C.O.D."/>
    <x v="423"/>
  </r>
  <r>
    <s v="Assess"/>
    <m/>
    <d v="2021-04-08T00:00:00"/>
    <d v="2021-05-13T00:00:00"/>
    <x v="0"/>
    <n v="140"/>
    <n v="70"/>
    <m/>
    <n v="0.25"/>
    <n v="30"/>
    <n v="30"/>
    <s v="C.O.D."/>
    <x v="424"/>
  </r>
  <r>
    <s v="Assess"/>
    <s v="Yes"/>
    <d v="2021-04-08T00:00:00"/>
    <d v="2021-05-21T00:00:00"/>
    <x v="0"/>
    <n v="140"/>
    <n v="70"/>
    <m/>
    <n v="0.25"/>
    <n v="2.54"/>
    <n v="2.54"/>
    <s v="Account"/>
    <x v="425"/>
  </r>
  <r>
    <s v="Deliver"/>
    <m/>
    <d v="2021-04-08T00:00:00"/>
    <d v="2021-06-08T00:00:00"/>
    <x v="1"/>
    <n v="80"/>
    <n v="20"/>
    <m/>
    <n v="0.25"/>
    <n v="66.86"/>
    <n v="66.86"/>
    <s v="Account"/>
    <x v="222"/>
  </r>
  <r>
    <s v="Replace"/>
    <m/>
    <d v="2021-04-10T00:00:00"/>
    <d v="2021-04-21T00:00:00"/>
    <x v="0"/>
    <n v="140"/>
    <n v="210"/>
    <m/>
    <n v="0.75"/>
    <n v="108.93"/>
    <n v="108.93"/>
    <s v="Account"/>
    <x v="426"/>
  </r>
  <r>
    <s v="Repair"/>
    <m/>
    <d v="2021-04-10T00:00:00"/>
    <d v="2021-05-10T00:00:00"/>
    <x v="1"/>
    <n v="80"/>
    <n v="380"/>
    <s v="Yes"/>
    <n v="4.75"/>
    <n v="397.36"/>
    <n v="0"/>
    <s v="Warranty"/>
    <x v="18"/>
  </r>
  <r>
    <s v="Assess"/>
    <m/>
    <d v="2021-04-12T00:00:00"/>
    <d v="2021-04-21T00:00:00"/>
    <x v="1"/>
    <n v="80"/>
    <n v="20"/>
    <m/>
    <n v="0.25"/>
    <n v="156.4"/>
    <n v="156.4"/>
    <s v="Account"/>
    <x v="427"/>
  </r>
  <r>
    <s v="Assess"/>
    <m/>
    <d v="2021-04-12T00:00:00"/>
    <d v="2021-04-21T00:00:00"/>
    <x v="0"/>
    <n v="140"/>
    <n v="140"/>
    <s v="Yes"/>
    <n v="0.5"/>
    <n v="176.22"/>
    <n v="0"/>
    <s v="C.O.D."/>
    <x v="2"/>
  </r>
  <r>
    <s v="Deliver"/>
    <m/>
    <d v="2021-04-12T00:00:00"/>
    <d v="2021-04-28T00:00:00"/>
    <x v="1"/>
    <n v="80"/>
    <n v="20"/>
    <m/>
    <n v="0.25"/>
    <n v="4.99"/>
    <n v="4.99"/>
    <s v="C.O.D."/>
    <x v="428"/>
  </r>
  <r>
    <s v="Deliver"/>
    <m/>
    <d v="2021-04-12T00:00:00"/>
    <d v="2021-05-03T00:00:00"/>
    <x v="1"/>
    <n v="80"/>
    <n v="20"/>
    <m/>
    <n v="0.25"/>
    <n v="83.46"/>
    <n v="83.46"/>
    <s v="Account"/>
    <x v="429"/>
  </r>
  <r>
    <s v="Install"/>
    <m/>
    <d v="2021-04-12T00:00:00"/>
    <d v="2021-05-04T00:00:00"/>
    <x v="0"/>
    <n v="140"/>
    <n v="630"/>
    <m/>
    <n v="2.25"/>
    <n v="52"/>
    <n v="52"/>
    <s v="Account"/>
    <x v="430"/>
  </r>
  <r>
    <s v="Assess"/>
    <m/>
    <d v="2021-04-12T00:00:00"/>
    <d v="2021-05-04T00:00:00"/>
    <x v="1"/>
    <n v="80"/>
    <n v="40"/>
    <m/>
    <n v="0.5"/>
    <n v="743.18"/>
    <n v="743.18"/>
    <s v="P.O."/>
    <x v="431"/>
  </r>
  <r>
    <s v="Replace"/>
    <m/>
    <d v="2021-04-12T00:00:00"/>
    <d v="2021-06-16T00:00:00"/>
    <x v="1"/>
    <n v="80"/>
    <n v="40"/>
    <m/>
    <n v="0.5"/>
    <n v="144"/>
    <n v="144"/>
    <s v="C.O.D."/>
    <x v="90"/>
  </r>
  <r>
    <s v="Deliver"/>
    <m/>
    <d v="2021-04-13T00:00:00"/>
    <d v="2021-04-28T00:00:00"/>
    <x v="1"/>
    <n v="80"/>
    <n v="20"/>
    <s v="Yes"/>
    <n v="0.25"/>
    <n v="38.119999999999997"/>
    <n v="0"/>
    <s v="Warranty"/>
    <x v="302"/>
  </r>
  <r>
    <s v="Deliver"/>
    <m/>
    <d v="2021-04-13T00:00:00"/>
    <d v="2021-04-29T00:00:00"/>
    <x v="1"/>
    <n v="80"/>
    <n v="20"/>
    <s v="Yes"/>
    <n v="0.25"/>
    <n v="25"/>
    <n v="0"/>
    <s v="Warranty"/>
    <x v="302"/>
  </r>
  <r>
    <s v="Assess"/>
    <m/>
    <d v="2021-04-13T00:00:00"/>
    <d v="2021-04-29T00:00:00"/>
    <x v="0"/>
    <n v="140"/>
    <n v="70"/>
    <m/>
    <n v="0.25"/>
    <n v="175"/>
    <n v="175"/>
    <s v="Account"/>
    <x v="432"/>
  </r>
  <r>
    <s v="Assess"/>
    <m/>
    <d v="2021-04-13T00:00:00"/>
    <d v="2021-05-04T00:00:00"/>
    <x v="1"/>
    <n v="80"/>
    <n v="20"/>
    <m/>
    <n v="0.25"/>
    <n v="6.94"/>
    <n v="6.94"/>
    <s v="Account"/>
    <x v="433"/>
  </r>
  <r>
    <s v="Install"/>
    <m/>
    <d v="2021-04-13T00:00:00"/>
    <d v="2021-05-12T00:00:00"/>
    <x v="2"/>
    <n v="195"/>
    <n v="1901.25"/>
    <m/>
    <n v="3.25"/>
    <n v="640.41999999999996"/>
    <n v="640.41999999999996"/>
    <s v="C.O.D."/>
    <x v="434"/>
  </r>
  <r>
    <s v="Assess"/>
    <m/>
    <d v="2021-04-13T00:00:00"/>
    <d v="2021-05-13T00:00:00"/>
    <x v="1"/>
    <n v="80"/>
    <n v="20"/>
    <m/>
    <n v="0.25"/>
    <n v="86.28"/>
    <n v="86.28"/>
    <s v="Account"/>
    <x v="435"/>
  </r>
  <r>
    <s v="Assess"/>
    <m/>
    <d v="2021-04-13T00:00:00"/>
    <d v="2021-05-21T00:00:00"/>
    <x v="1"/>
    <n v="80"/>
    <n v="20"/>
    <s v="Yes"/>
    <n v="0.25"/>
    <n v="103.18"/>
    <n v="0"/>
    <s v="C.O.D."/>
    <x v="302"/>
  </r>
  <r>
    <s v="Repair"/>
    <m/>
    <d v="2021-04-13T00:00:00"/>
    <d v="2021-05-17T00:00:00"/>
    <x v="0"/>
    <n v="140"/>
    <n v="280"/>
    <m/>
    <n v="1"/>
    <n v="464.4"/>
    <n v="464.4"/>
    <s v="Credit"/>
    <x v="436"/>
  </r>
  <r>
    <s v="Assess"/>
    <m/>
    <d v="2021-04-13T00:00:00"/>
    <d v="2021-06-15T00:00:00"/>
    <x v="1"/>
    <n v="80"/>
    <n v="80"/>
    <m/>
    <n v="1"/>
    <n v="406.66"/>
    <n v="406.66"/>
    <s v="C.O.D."/>
    <x v="437"/>
  </r>
  <r>
    <s v="Replace"/>
    <m/>
    <d v="2021-04-14T00:00:00"/>
    <d v="2021-04-23T00:00:00"/>
    <x v="1"/>
    <n v="80"/>
    <n v="40"/>
    <m/>
    <n v="0.5"/>
    <n v="21.33"/>
    <n v="21.33"/>
    <s v="Account"/>
    <x v="86"/>
  </r>
  <r>
    <s v="Repair"/>
    <m/>
    <d v="2021-04-14T00:00:00"/>
    <d v="2021-04-26T00:00:00"/>
    <x v="1"/>
    <n v="80"/>
    <n v="120"/>
    <m/>
    <n v="1.5"/>
    <n v="15.15"/>
    <n v="15.15"/>
    <s v="Account"/>
    <x v="438"/>
  </r>
  <r>
    <s v="Assess"/>
    <s v="Yes"/>
    <d v="2021-04-14T00:00:00"/>
    <d v="2021-04-27T00:00:00"/>
    <x v="1"/>
    <n v="80"/>
    <n v="20"/>
    <s v="Yes"/>
    <n v="0.25"/>
    <n v="96.05"/>
    <n v="0"/>
    <s v="C.O.D."/>
    <x v="302"/>
  </r>
  <r>
    <s v="Deliver"/>
    <s v="Yes"/>
    <d v="2021-04-14T00:00:00"/>
    <d v="2021-04-27T00:00:00"/>
    <x v="1"/>
    <n v="80"/>
    <n v="20"/>
    <m/>
    <n v="0.25"/>
    <n v="127.4"/>
    <n v="127.4"/>
    <s v="C.O.D."/>
    <x v="439"/>
  </r>
  <r>
    <s v="Replace"/>
    <m/>
    <d v="2021-04-14T00:00:00"/>
    <d v="2021-05-05T00:00:00"/>
    <x v="1"/>
    <n v="80"/>
    <n v="40"/>
    <m/>
    <n v="0.5"/>
    <n v="95.47"/>
    <n v="95.47"/>
    <s v="P.O."/>
    <x v="440"/>
  </r>
  <r>
    <s v="Assess"/>
    <s v="Yes"/>
    <d v="2021-04-14T00:00:00"/>
    <d v="2021-05-05T00:00:00"/>
    <x v="1"/>
    <n v="80"/>
    <n v="20"/>
    <m/>
    <n v="0.25"/>
    <n v="55.65"/>
    <n v="55.65"/>
    <s v="Account"/>
    <x v="441"/>
  </r>
  <r>
    <s v="Assess"/>
    <s v="Yes"/>
    <d v="2021-04-14T00:00:00"/>
    <d v="2021-05-06T00:00:00"/>
    <x v="1"/>
    <n v="80"/>
    <n v="40"/>
    <s v="Yes"/>
    <n v="0.5"/>
    <n v="22.3"/>
    <n v="0"/>
    <s v="C.O.D."/>
    <x v="384"/>
  </r>
  <r>
    <s v="Assess"/>
    <m/>
    <d v="2021-04-14T00:00:00"/>
    <d v="2021-05-12T00:00:00"/>
    <x v="1"/>
    <n v="80"/>
    <n v="40"/>
    <m/>
    <n v="0.5"/>
    <n v="148.1"/>
    <n v="148.1"/>
    <s v="Account"/>
    <x v="442"/>
  </r>
  <r>
    <s v="Deliver"/>
    <m/>
    <d v="2021-04-14T00:00:00"/>
    <d v="2021-05-17T00:00:00"/>
    <x v="1"/>
    <n v="80"/>
    <n v="20"/>
    <m/>
    <n v="0.25"/>
    <n v="18"/>
    <n v="18"/>
    <s v="P.O."/>
    <x v="443"/>
  </r>
  <r>
    <s v="Assess"/>
    <s v="Yes"/>
    <d v="2021-04-14T00:00:00"/>
    <d v="2021-05-17T00:00:00"/>
    <x v="1"/>
    <n v="80"/>
    <n v="20"/>
    <s v="Yes"/>
    <n v="0.25"/>
    <n v="54.18"/>
    <n v="0"/>
    <s v="C.O.D."/>
    <x v="302"/>
  </r>
  <r>
    <s v="Replace"/>
    <m/>
    <d v="2021-04-14T00:00:00"/>
    <d v="2021-05-31T00:00:00"/>
    <x v="0"/>
    <n v="140"/>
    <n v="210"/>
    <m/>
    <n v="0.75"/>
    <n v="197.94"/>
    <n v="197.94"/>
    <s v="C.O.D."/>
    <x v="444"/>
  </r>
  <r>
    <s v="Deliver"/>
    <m/>
    <d v="2021-04-14T00:00:00"/>
    <d v="2021-06-17T00:00:00"/>
    <x v="1"/>
    <n v="80"/>
    <n v="20"/>
    <s v="Yes"/>
    <n v="0.25"/>
    <n v="111.91"/>
    <n v="0"/>
    <s v="Warranty"/>
    <x v="302"/>
  </r>
  <r>
    <s v="Deliver"/>
    <m/>
    <d v="2021-04-15T00:00:00"/>
    <d v="2021-04-29T00:00:00"/>
    <x v="1"/>
    <n v="80"/>
    <n v="20"/>
    <m/>
    <n v="0.25"/>
    <n v="118.07"/>
    <n v="118.07"/>
    <s v="Account"/>
    <x v="445"/>
  </r>
  <r>
    <s v="Replace"/>
    <m/>
    <d v="2021-04-15T00:00:00"/>
    <d v="2021-04-27T00:00:00"/>
    <x v="1"/>
    <n v="80"/>
    <n v="40"/>
    <m/>
    <n v="0.5"/>
    <n v="48.75"/>
    <n v="48.75"/>
    <s v="Account"/>
    <x v="446"/>
  </r>
  <r>
    <s v="Assess"/>
    <m/>
    <d v="2021-04-15T00:00:00"/>
    <d v="2021-04-27T00:00:00"/>
    <x v="1"/>
    <n v="80"/>
    <n v="20"/>
    <s v="Yes"/>
    <n v="0.25"/>
    <n v="144"/>
    <n v="0"/>
    <s v="Warranty"/>
    <x v="302"/>
  </r>
  <r>
    <s v="Deliver"/>
    <m/>
    <d v="2021-04-15T00:00:00"/>
    <d v="2021-05-06T00:00:00"/>
    <x v="1"/>
    <n v="80"/>
    <n v="20"/>
    <s v="Yes"/>
    <n v="0.25"/>
    <n v="50.6"/>
    <n v="0"/>
    <s v="C.O.D."/>
    <x v="302"/>
  </r>
  <r>
    <s v="Deliver"/>
    <m/>
    <d v="2021-04-15T00:00:00"/>
    <d v="2021-05-07T00:00:00"/>
    <x v="1"/>
    <n v="80"/>
    <n v="20"/>
    <s v="Yes"/>
    <n v="0.25"/>
    <n v="90.28"/>
    <n v="0"/>
    <s v="Warranty"/>
    <x v="302"/>
  </r>
  <r>
    <s v="Replace"/>
    <s v="Yes"/>
    <d v="2021-04-15T00:00:00"/>
    <d v="2021-05-06T00:00:00"/>
    <x v="1"/>
    <n v="80"/>
    <n v="40"/>
    <m/>
    <n v="0.5"/>
    <n v="25"/>
    <n v="25"/>
    <s v="C.O.D."/>
    <x v="447"/>
  </r>
  <r>
    <s v="Deliver"/>
    <m/>
    <d v="2021-04-15T00:00:00"/>
    <d v="2021-05-15T00:00:00"/>
    <x v="1"/>
    <n v="80"/>
    <n v="20"/>
    <m/>
    <n v="0.25"/>
    <n v="34.08"/>
    <n v="34.08"/>
    <s v="P.O."/>
    <x v="448"/>
  </r>
  <r>
    <s v="Assess"/>
    <m/>
    <d v="2021-04-15T00:00:00"/>
    <d v="2021-05-17T00:00:00"/>
    <x v="1"/>
    <n v="80"/>
    <n v="20"/>
    <m/>
    <n v="0.25"/>
    <n v="146.76"/>
    <n v="146.76"/>
    <s v="P.O."/>
    <x v="449"/>
  </r>
  <r>
    <s v="Install"/>
    <m/>
    <d v="2021-04-15T00:00:00"/>
    <d v="2021-05-20T00:00:00"/>
    <x v="1"/>
    <n v="80"/>
    <n v="100"/>
    <s v="Yes"/>
    <n v="1.25"/>
    <n v="221.43"/>
    <n v="0"/>
    <s v="Warranty"/>
    <x v="424"/>
  </r>
  <r>
    <s v="Assess"/>
    <m/>
    <d v="2021-04-15T00:00:00"/>
    <d v="2021-05-26T00:00:00"/>
    <x v="1"/>
    <n v="80"/>
    <n v="80"/>
    <s v="Yes"/>
    <n v="1"/>
    <n v="137.19999999999999"/>
    <n v="0"/>
    <s v="C.O.D."/>
    <x v="161"/>
  </r>
  <r>
    <s v="Install"/>
    <s v="Yes"/>
    <d v="2021-04-15T00:00:00"/>
    <d v="2021-06-14T00:00:00"/>
    <x v="1"/>
    <n v="80"/>
    <n v="200"/>
    <m/>
    <n v="2.5"/>
    <n v="69.03"/>
    <n v="69.03"/>
    <s v="C.O.D."/>
    <x v="450"/>
  </r>
  <r>
    <s v="Assess"/>
    <m/>
    <d v="2021-04-15T00:00:00"/>
    <d v="2021-06-17T00:00:00"/>
    <x v="0"/>
    <n v="140"/>
    <n v="70"/>
    <m/>
    <n v="0.25"/>
    <n v="54"/>
    <n v="54"/>
    <s v="Credit"/>
    <x v="451"/>
  </r>
  <r>
    <s v="Deliver"/>
    <m/>
    <d v="2021-04-17T00:00:00"/>
    <d v="2021-05-08T00:00:00"/>
    <x v="1"/>
    <n v="80"/>
    <n v="20"/>
    <s v="Yes"/>
    <n v="0.25"/>
    <n v="75.180000000000007"/>
    <n v="0"/>
    <s v="C.O.D."/>
    <x v="302"/>
  </r>
  <r>
    <s v="Assess"/>
    <s v="Yes"/>
    <d v="2021-04-17T00:00:00"/>
    <d v="2021-05-10T00:00:00"/>
    <x v="0"/>
    <n v="140"/>
    <n v="210"/>
    <m/>
    <n v="0.75"/>
    <n v="262.11"/>
    <n v="262.11"/>
    <s v="Account"/>
    <x v="452"/>
  </r>
  <r>
    <s v="Deliver"/>
    <m/>
    <d v="2021-04-19T00:00:00"/>
    <d v="2021-05-01T00:00:00"/>
    <x v="1"/>
    <n v="80"/>
    <n v="20"/>
    <m/>
    <n v="0.25"/>
    <n v="61.26"/>
    <n v="61.26"/>
    <s v="C.O.D."/>
    <x v="453"/>
  </r>
  <r>
    <s v="Repair"/>
    <m/>
    <d v="2021-04-19T00:00:00"/>
    <d v="2021-05-01T00:00:00"/>
    <x v="1"/>
    <n v="80"/>
    <n v="80"/>
    <s v="Yes"/>
    <n v="1"/>
    <n v="197.58"/>
    <n v="0"/>
    <s v="C.O.D."/>
    <x v="161"/>
  </r>
  <r>
    <s v="Deliver"/>
    <m/>
    <d v="2021-04-19T00:00:00"/>
    <d v="2021-04-27T00:00:00"/>
    <x v="0"/>
    <n v="140"/>
    <n v="70"/>
    <m/>
    <n v="0.25"/>
    <n v="158.94999999999999"/>
    <n v="158.94999999999999"/>
    <s v="Account"/>
    <x v="454"/>
  </r>
  <r>
    <s v="Replace"/>
    <m/>
    <d v="2021-04-19T00:00:00"/>
    <d v="2021-04-28T00:00:00"/>
    <x v="1"/>
    <n v="80"/>
    <n v="60"/>
    <m/>
    <n v="0.75"/>
    <n v="15.43"/>
    <n v="15.43"/>
    <s v="Account"/>
    <x v="455"/>
  </r>
  <r>
    <s v="Deliver"/>
    <s v="Yes"/>
    <d v="2021-04-19T00:00:00"/>
    <d v="2021-05-06T00:00:00"/>
    <x v="1"/>
    <n v="80"/>
    <n v="20"/>
    <m/>
    <n v="0.25"/>
    <n v="72.349999999999994"/>
    <n v="72.349999999999994"/>
    <s v="C.O.D."/>
    <x v="255"/>
  </r>
  <r>
    <s v="Replace"/>
    <m/>
    <d v="2021-04-19T00:00:00"/>
    <d v="2021-05-12T00:00:00"/>
    <x v="1"/>
    <n v="80"/>
    <n v="40"/>
    <m/>
    <n v="0.5"/>
    <n v="7.31"/>
    <n v="7.31"/>
    <s v="C.O.D."/>
    <x v="456"/>
  </r>
  <r>
    <s v="Deliver"/>
    <m/>
    <d v="2021-04-19T00:00:00"/>
    <d v="2021-05-21T00:00:00"/>
    <x v="1"/>
    <n v="80"/>
    <n v="20"/>
    <m/>
    <n v="0.25"/>
    <n v="120"/>
    <n v="120"/>
    <s v="C.O.D."/>
    <x v="2"/>
  </r>
  <r>
    <s v="Assess"/>
    <m/>
    <d v="2021-04-19T00:00:00"/>
    <d v="2021-05-17T00:00:00"/>
    <x v="0"/>
    <n v="140"/>
    <n v="140"/>
    <m/>
    <n v="0.5"/>
    <n v="173.3"/>
    <n v="173.3"/>
    <s v="C.O.D."/>
    <x v="457"/>
  </r>
  <r>
    <s v="Assess"/>
    <m/>
    <d v="2021-04-19T00:00:00"/>
    <d v="2021-05-25T00:00:00"/>
    <x v="1"/>
    <n v="80"/>
    <n v="20"/>
    <m/>
    <n v="0.25"/>
    <n v="24.63"/>
    <n v="24.63"/>
    <s v="C.O.D."/>
    <x v="458"/>
  </r>
  <r>
    <s v="Install"/>
    <s v="Yes"/>
    <d v="2021-04-19T00:00:00"/>
    <d v="2021-06-07T00:00:00"/>
    <x v="0"/>
    <n v="140"/>
    <n v="2100"/>
    <s v="Yes"/>
    <n v="7.5"/>
    <n v="1514.78"/>
    <n v="0"/>
    <s v="C.O.D."/>
    <x v="459"/>
  </r>
  <r>
    <s v="Replace"/>
    <m/>
    <d v="2021-04-19T00:00:00"/>
    <d v="2021-06-30T00:00:00"/>
    <x v="0"/>
    <n v="140"/>
    <n v="210"/>
    <m/>
    <n v="0.75"/>
    <n v="106.65"/>
    <n v="106.65"/>
    <s v="C.O.D."/>
    <x v="460"/>
  </r>
  <r>
    <s v="Repair"/>
    <m/>
    <d v="2021-04-19T00:00:00"/>
    <m/>
    <x v="0"/>
    <n v="140"/>
    <n v="0"/>
    <m/>
    <m/>
    <n v="427.83"/>
    <n v="427.83"/>
    <s v="C.O.D."/>
    <x v="461"/>
  </r>
  <r>
    <s v="Assess"/>
    <m/>
    <d v="2021-04-20T00:00:00"/>
    <d v="2021-05-11T00:00:00"/>
    <x v="1"/>
    <n v="80"/>
    <n v="20"/>
    <m/>
    <n v="0.25"/>
    <n v="84.7"/>
    <n v="84.7"/>
    <s v="C.O.D."/>
    <x v="462"/>
  </r>
  <r>
    <s v="Assess"/>
    <m/>
    <d v="2021-04-20T00:00:00"/>
    <d v="2021-05-10T00:00:00"/>
    <x v="1"/>
    <n v="80"/>
    <n v="20"/>
    <m/>
    <n v="0.25"/>
    <n v="106.54"/>
    <n v="106.54"/>
    <s v="C.O.D."/>
    <x v="463"/>
  </r>
  <r>
    <s v="Deliver"/>
    <m/>
    <d v="2021-04-20T00:00:00"/>
    <d v="2021-05-13T00:00:00"/>
    <x v="1"/>
    <n v="80"/>
    <n v="20"/>
    <m/>
    <n v="0.25"/>
    <n v="108.69"/>
    <n v="108.69"/>
    <s v="C.O.D."/>
    <x v="464"/>
  </r>
  <r>
    <s v="Replace"/>
    <m/>
    <d v="2021-04-20T00:00:00"/>
    <d v="2021-05-22T00:00:00"/>
    <x v="1"/>
    <n v="80"/>
    <n v="100"/>
    <m/>
    <n v="1.25"/>
    <n v="405.55"/>
    <n v="405.55"/>
    <s v="C.O.D."/>
    <x v="465"/>
  </r>
  <r>
    <s v="Deliver"/>
    <m/>
    <d v="2021-04-20T00:00:00"/>
    <d v="2021-05-26T00:00:00"/>
    <x v="0"/>
    <n v="140"/>
    <n v="70"/>
    <m/>
    <n v="0.25"/>
    <n v="240"/>
    <n v="240"/>
    <s v="Account"/>
    <x v="466"/>
  </r>
  <r>
    <s v="Assess"/>
    <m/>
    <d v="2021-04-20T00:00:00"/>
    <d v="2021-05-31T00:00:00"/>
    <x v="0"/>
    <n v="140"/>
    <n v="280"/>
    <m/>
    <n v="1"/>
    <n v="641.77"/>
    <n v="641.77"/>
    <s v="C.O.D."/>
    <x v="467"/>
  </r>
  <r>
    <s v="Replace"/>
    <m/>
    <d v="2021-04-20T00:00:00"/>
    <d v="2021-06-29T00:00:00"/>
    <x v="1"/>
    <n v="80"/>
    <n v="80"/>
    <m/>
    <n v="1"/>
    <n v="89.45"/>
    <n v="89.45"/>
    <s v="C.O.D."/>
    <x v="468"/>
  </r>
  <r>
    <s v="Deliver"/>
    <m/>
    <d v="2021-04-20T00:00:00"/>
    <d v="2021-07-05T00:00:00"/>
    <x v="1"/>
    <n v="80"/>
    <n v="20"/>
    <m/>
    <n v="0.25"/>
    <n v="2"/>
    <n v="2"/>
    <s v="C.O.D."/>
    <x v="469"/>
  </r>
  <r>
    <s v="Assess"/>
    <m/>
    <d v="2021-04-21T00:00:00"/>
    <d v="2021-05-04T00:00:00"/>
    <x v="1"/>
    <n v="80"/>
    <n v="20"/>
    <s v="Yes"/>
    <n v="0.25"/>
    <n v="248.09"/>
    <n v="0"/>
    <s v="Warranty"/>
    <x v="302"/>
  </r>
  <r>
    <s v="Assess"/>
    <m/>
    <d v="2021-04-21T00:00:00"/>
    <d v="2021-05-05T00:00:00"/>
    <x v="0"/>
    <n v="140"/>
    <n v="70"/>
    <m/>
    <n v="0.25"/>
    <n v="180"/>
    <n v="180"/>
    <s v="Account"/>
    <x v="45"/>
  </r>
  <r>
    <s v="Deliver"/>
    <m/>
    <d v="2021-04-21T00:00:00"/>
    <d v="2021-06-14T00:00:00"/>
    <x v="1"/>
    <n v="80"/>
    <n v="20"/>
    <m/>
    <n v="0.25"/>
    <n v="45.94"/>
    <n v="45.94"/>
    <s v="C.O.D."/>
    <x v="470"/>
  </r>
  <r>
    <s v="Assess"/>
    <m/>
    <d v="2021-04-21T00:00:00"/>
    <d v="2021-06-17T00:00:00"/>
    <x v="0"/>
    <n v="140"/>
    <n v="70"/>
    <s v="Yes"/>
    <n v="0.25"/>
    <n v="125.76"/>
    <n v="0"/>
    <s v="C.O.D."/>
    <x v="47"/>
  </r>
  <r>
    <s v="Assess"/>
    <m/>
    <d v="2021-04-21T00:00:00"/>
    <d v="2021-07-05T00:00:00"/>
    <x v="0"/>
    <n v="140"/>
    <n v="70"/>
    <m/>
    <n v="0.25"/>
    <n v="92.44"/>
    <n v="92.44"/>
    <s v="C.O.D."/>
    <x v="471"/>
  </r>
  <r>
    <s v="Replace"/>
    <m/>
    <d v="2021-04-21T00:00:00"/>
    <d v="2021-07-05T00:00:00"/>
    <x v="0"/>
    <n v="140"/>
    <n v="280"/>
    <m/>
    <n v="1"/>
    <n v="183.54"/>
    <n v="183.54"/>
    <s v="Account"/>
    <x v="472"/>
  </r>
  <r>
    <s v="Replace"/>
    <m/>
    <d v="2021-04-21T00:00:00"/>
    <d v="2021-07-05T00:00:00"/>
    <x v="0"/>
    <n v="140"/>
    <n v="280"/>
    <s v="Yes"/>
    <n v="1"/>
    <n v="244.72"/>
    <n v="0"/>
    <s v="C.O.D."/>
    <x v="52"/>
  </r>
  <r>
    <s v="Replace"/>
    <m/>
    <d v="2021-04-21T00:00:00"/>
    <d v="2021-07-05T00:00:00"/>
    <x v="0"/>
    <n v="140"/>
    <n v="280"/>
    <m/>
    <n v="1"/>
    <n v="305.17"/>
    <n v="305.17"/>
    <s v="Account"/>
    <x v="473"/>
  </r>
  <r>
    <s v="Assess"/>
    <m/>
    <d v="2021-04-21T00:00:00"/>
    <d v="2021-07-05T00:00:00"/>
    <x v="0"/>
    <n v="140"/>
    <n v="140"/>
    <s v="Yes"/>
    <n v="0.5"/>
    <n v="747.11"/>
    <n v="0"/>
    <s v="Warranty"/>
    <x v="2"/>
  </r>
  <r>
    <s v="Install"/>
    <m/>
    <d v="2021-04-21T00:00:00"/>
    <d v="2021-07-05T00:00:00"/>
    <x v="0"/>
    <n v="140"/>
    <n v="630"/>
    <s v="Yes"/>
    <n v="2.25"/>
    <n v="1499.39"/>
    <n v="0"/>
    <s v="C.O.D."/>
    <x v="370"/>
  </r>
  <r>
    <s v="Deliver"/>
    <m/>
    <d v="2021-04-21T00:00:00"/>
    <d v="2021-07-06T00:00:00"/>
    <x v="1"/>
    <n v="80"/>
    <n v="20"/>
    <s v="Yes"/>
    <n v="0.25"/>
    <n v="119.18"/>
    <n v="0"/>
    <s v="C.O.D."/>
    <x v="302"/>
  </r>
  <r>
    <s v="Install"/>
    <m/>
    <d v="2021-04-21T00:00:00"/>
    <d v="2021-07-06T00:00:00"/>
    <x v="0"/>
    <n v="140"/>
    <n v="280"/>
    <s v="Yes"/>
    <n v="1"/>
    <n v="248.73"/>
    <n v="0"/>
    <s v="C.O.D."/>
    <x v="52"/>
  </r>
  <r>
    <s v="Replace"/>
    <m/>
    <d v="2021-04-21T00:00:00"/>
    <d v="2021-07-06T00:00:00"/>
    <x v="0"/>
    <n v="140"/>
    <n v="490"/>
    <s v="Yes"/>
    <n v="1.75"/>
    <n v="291.89999999999998"/>
    <n v="0"/>
    <s v="Warranty"/>
    <x v="474"/>
  </r>
  <r>
    <s v="Deliver"/>
    <m/>
    <d v="2021-04-21T00:00:00"/>
    <d v="2021-07-06T00:00:00"/>
    <x v="0"/>
    <n v="140"/>
    <n v="70"/>
    <s v="Yes"/>
    <n v="0.25"/>
    <n v="371.17"/>
    <n v="0"/>
    <s v="C.O.D."/>
    <x v="47"/>
  </r>
  <r>
    <s v="Replace"/>
    <m/>
    <d v="2021-04-21T00:00:00"/>
    <d v="2021-07-06T00:00:00"/>
    <x v="0"/>
    <n v="140"/>
    <n v="210"/>
    <s v="Yes"/>
    <n v="0.75"/>
    <n v="380.35"/>
    <n v="0"/>
    <s v="C.O.D."/>
    <x v="365"/>
  </r>
  <r>
    <s v="Repair"/>
    <m/>
    <d v="2021-04-21T00:00:00"/>
    <d v="2021-07-06T00:00:00"/>
    <x v="0"/>
    <n v="140"/>
    <n v="280"/>
    <s v="Yes"/>
    <n v="1"/>
    <n v="423.08"/>
    <n v="0"/>
    <s v="C.O.D."/>
    <x v="52"/>
  </r>
  <r>
    <s v="Install"/>
    <m/>
    <d v="2021-04-21T00:00:00"/>
    <d v="2021-07-06T00:00:00"/>
    <x v="0"/>
    <n v="140"/>
    <n v="490"/>
    <m/>
    <n v="1.75"/>
    <n v="395.08"/>
    <n v="395.08"/>
    <s v="Account"/>
    <x v="475"/>
  </r>
  <r>
    <s v="Assess"/>
    <m/>
    <d v="2021-04-21T00:00:00"/>
    <d v="2021-07-06T00:00:00"/>
    <x v="0"/>
    <n v="140"/>
    <n v="140"/>
    <s v="Yes"/>
    <n v="0.5"/>
    <n v="442.19"/>
    <n v="0"/>
    <s v="Warranty"/>
    <x v="2"/>
  </r>
  <r>
    <s v="Assess"/>
    <m/>
    <d v="2021-04-21T00:00:00"/>
    <d v="2021-07-12T00:00:00"/>
    <x v="0"/>
    <n v="140"/>
    <n v="70"/>
    <m/>
    <n v="0.25"/>
    <n v="54"/>
    <n v="54"/>
    <s v="P.O."/>
    <x v="451"/>
  </r>
  <r>
    <s v="Replace"/>
    <m/>
    <d v="2021-04-21T00:00:00"/>
    <d v="2021-07-12T00:00:00"/>
    <x v="0"/>
    <n v="140"/>
    <n v="140"/>
    <m/>
    <n v="0.5"/>
    <n v="61.99"/>
    <n v="61.99"/>
    <s v="C.O.D."/>
    <x v="476"/>
  </r>
  <r>
    <s v="Deliver"/>
    <m/>
    <d v="2021-04-21T00:00:00"/>
    <d v="2021-07-12T00:00:00"/>
    <x v="1"/>
    <n v="80"/>
    <n v="20"/>
    <m/>
    <n v="0.25"/>
    <n v="120"/>
    <n v="120"/>
    <s v="Account"/>
    <x v="2"/>
  </r>
  <r>
    <s v="Replace"/>
    <m/>
    <d v="2021-04-21T00:00:00"/>
    <d v="2021-07-12T00:00:00"/>
    <x v="0"/>
    <n v="140"/>
    <n v="140"/>
    <m/>
    <n v="0.5"/>
    <n v="122.36"/>
    <n v="122.36"/>
    <s v="Account"/>
    <x v="477"/>
  </r>
  <r>
    <s v="Assess"/>
    <m/>
    <d v="2021-04-21T00:00:00"/>
    <d v="2021-07-12T00:00:00"/>
    <x v="0"/>
    <n v="140"/>
    <n v="140"/>
    <m/>
    <n v="0.5"/>
    <n v="401.17"/>
    <n v="401.17"/>
    <s v="Account"/>
    <x v="478"/>
  </r>
  <r>
    <s v="Install"/>
    <m/>
    <d v="2021-04-21T00:00:00"/>
    <d v="2021-07-12T00:00:00"/>
    <x v="0"/>
    <n v="140"/>
    <n v="280"/>
    <m/>
    <n v="1"/>
    <n v="427.88"/>
    <n v="427.88"/>
    <s v="C.O.D."/>
    <x v="479"/>
  </r>
  <r>
    <s v="Assess"/>
    <s v="Yes"/>
    <d v="2021-04-21T00:00:00"/>
    <d v="2021-07-13T00:00:00"/>
    <x v="1"/>
    <n v="80"/>
    <n v="20"/>
    <m/>
    <n v="0.25"/>
    <n v="85.32"/>
    <n v="85.32"/>
    <s v="Account"/>
    <x v="423"/>
  </r>
  <r>
    <s v="Assess"/>
    <m/>
    <d v="2021-04-21T00:00:00"/>
    <d v="2021-07-13T00:00:00"/>
    <x v="0"/>
    <n v="140"/>
    <n v="140"/>
    <m/>
    <n v="0.5"/>
    <n v="107.4"/>
    <n v="107.4"/>
    <s v="C.O.D."/>
    <x v="480"/>
  </r>
  <r>
    <s v="Assess"/>
    <m/>
    <d v="2021-04-21T00:00:00"/>
    <d v="2021-07-13T00:00:00"/>
    <x v="0"/>
    <n v="140"/>
    <n v="70"/>
    <m/>
    <n v="0.25"/>
    <n v="108.36"/>
    <n v="108.36"/>
    <s v="Account"/>
    <x v="481"/>
  </r>
  <r>
    <s v="Deliver"/>
    <m/>
    <d v="2021-04-21T00:00:00"/>
    <d v="2021-07-13T00:00:00"/>
    <x v="1"/>
    <n v="80"/>
    <n v="20"/>
    <m/>
    <n v="0.25"/>
    <n v="120"/>
    <n v="120"/>
    <s v="C.O.D."/>
    <x v="2"/>
  </r>
  <r>
    <s v="Install"/>
    <m/>
    <d v="2021-04-21T00:00:00"/>
    <d v="2021-07-13T00:00:00"/>
    <x v="0"/>
    <n v="140"/>
    <n v="490"/>
    <m/>
    <n v="1.75"/>
    <n v="416.85"/>
    <n v="416.85"/>
    <s v="Account"/>
    <x v="482"/>
  </r>
  <r>
    <s v="Install"/>
    <m/>
    <d v="2021-04-21T00:00:00"/>
    <d v="2021-07-13T00:00:00"/>
    <x v="0"/>
    <n v="140"/>
    <n v="350"/>
    <m/>
    <n v="1.25"/>
    <n v="449.04"/>
    <n v="449.04"/>
    <s v="Account"/>
    <x v="483"/>
  </r>
  <r>
    <s v="Assess"/>
    <m/>
    <d v="2021-04-21T00:00:00"/>
    <d v="2021-07-13T00:00:00"/>
    <x v="0"/>
    <n v="140"/>
    <n v="280"/>
    <m/>
    <n v="1"/>
    <n v="463.71"/>
    <n v="463.71"/>
    <s v="C.O.D."/>
    <x v="484"/>
  </r>
  <r>
    <s v="Install"/>
    <m/>
    <d v="2021-04-21T00:00:00"/>
    <d v="2021-07-13T00:00:00"/>
    <x v="0"/>
    <n v="140"/>
    <n v="350"/>
    <m/>
    <n v="1.25"/>
    <n v="488.43"/>
    <n v="488.43"/>
    <s v="Account"/>
    <x v="485"/>
  </r>
  <r>
    <s v="Assess"/>
    <m/>
    <d v="2021-04-22T00:00:00"/>
    <d v="2021-05-14T00:00:00"/>
    <x v="1"/>
    <n v="80"/>
    <n v="80"/>
    <m/>
    <n v="1"/>
    <n v="65.95"/>
    <n v="65.95"/>
    <s v="C.O.D."/>
    <x v="486"/>
  </r>
  <r>
    <s v="Deliver"/>
    <m/>
    <d v="2021-04-22T00:00:00"/>
    <d v="2021-05-15T00:00:00"/>
    <x v="1"/>
    <n v="80"/>
    <n v="20"/>
    <m/>
    <n v="0.25"/>
    <n v="109.23"/>
    <n v="109.23"/>
    <s v="Account"/>
    <x v="487"/>
  </r>
  <r>
    <s v="Assess"/>
    <m/>
    <d v="2021-04-22T00:00:00"/>
    <d v="2021-05-25T00:00:00"/>
    <x v="0"/>
    <n v="140"/>
    <n v="140"/>
    <m/>
    <n v="0.5"/>
    <n v="86"/>
    <n v="86"/>
    <s v="C.O.D."/>
    <x v="488"/>
  </r>
  <r>
    <s v="Deliver"/>
    <m/>
    <d v="2021-04-22T00:00:00"/>
    <d v="2021-07-03T00:00:00"/>
    <x v="1"/>
    <n v="80"/>
    <n v="20"/>
    <m/>
    <n v="0.25"/>
    <n v="142.91"/>
    <n v="142.91"/>
    <s v="C.O.D."/>
    <x v="489"/>
  </r>
  <r>
    <s v="Assess"/>
    <m/>
    <d v="2021-04-23T00:00:00"/>
    <d v="2021-05-11T00:00:00"/>
    <x v="0"/>
    <n v="140"/>
    <n v="70"/>
    <m/>
    <n v="0.25"/>
    <n v="82.98"/>
    <n v="82.98"/>
    <s v="Account"/>
    <x v="490"/>
  </r>
  <r>
    <s v="Deliver"/>
    <m/>
    <d v="2021-04-23T00:00:00"/>
    <d v="2021-05-29T00:00:00"/>
    <x v="1"/>
    <n v="80"/>
    <n v="20"/>
    <m/>
    <n v="0.25"/>
    <n v="120"/>
    <n v="120"/>
    <s v="C.O.D."/>
    <x v="2"/>
  </r>
  <r>
    <s v="Assess"/>
    <m/>
    <d v="2021-04-23T00:00:00"/>
    <d v="2021-06-01T00:00:00"/>
    <x v="0"/>
    <n v="140"/>
    <n v="70"/>
    <m/>
    <n v="0.25"/>
    <n v="120"/>
    <n v="120"/>
    <s v="Account"/>
    <x v="12"/>
  </r>
  <r>
    <s v="Install"/>
    <m/>
    <d v="2021-04-23T00:00:00"/>
    <m/>
    <x v="0"/>
    <n v="140"/>
    <n v="0"/>
    <m/>
    <m/>
    <n v="356.24"/>
    <n v="356.24"/>
    <s v="C.O.D."/>
    <x v="491"/>
  </r>
  <r>
    <s v="Replace"/>
    <m/>
    <d v="2021-04-24T00:00:00"/>
    <d v="2021-05-11T00:00:00"/>
    <x v="0"/>
    <n v="140"/>
    <n v="210"/>
    <m/>
    <n v="0.75"/>
    <n v="200"/>
    <n v="200"/>
    <s v="Account"/>
    <x v="492"/>
  </r>
  <r>
    <s v="Assess"/>
    <m/>
    <d v="2021-04-26T00:00:00"/>
    <d v="2021-05-05T00:00:00"/>
    <x v="1"/>
    <n v="80"/>
    <n v="40"/>
    <m/>
    <n v="0.5"/>
    <n v="180"/>
    <n v="180"/>
    <s v="Account"/>
    <x v="258"/>
  </r>
  <r>
    <s v="Deliver"/>
    <m/>
    <d v="2021-04-26T00:00:00"/>
    <d v="2021-05-06T00:00:00"/>
    <x v="1"/>
    <n v="80"/>
    <n v="20"/>
    <m/>
    <n v="0.25"/>
    <n v="41.36"/>
    <n v="41.36"/>
    <s v="Account"/>
    <x v="493"/>
  </r>
  <r>
    <s v="Deliver"/>
    <m/>
    <d v="2021-04-26T00:00:00"/>
    <d v="2021-05-07T00:00:00"/>
    <x v="0"/>
    <n v="140"/>
    <n v="70"/>
    <m/>
    <n v="0.25"/>
    <n v="667.79"/>
    <n v="667.79"/>
    <s v="Account"/>
    <x v="494"/>
  </r>
  <r>
    <s v="Assess"/>
    <m/>
    <d v="2021-04-26T00:00:00"/>
    <d v="2021-05-12T00:00:00"/>
    <x v="1"/>
    <n v="80"/>
    <n v="20"/>
    <m/>
    <n v="0.25"/>
    <n v="36.74"/>
    <n v="36.74"/>
    <s v="C.O.D."/>
    <x v="495"/>
  </r>
  <r>
    <s v="Deliver"/>
    <m/>
    <d v="2021-04-26T00:00:00"/>
    <d v="2021-05-12T00:00:00"/>
    <x v="1"/>
    <n v="80"/>
    <n v="20"/>
    <m/>
    <n v="0.25"/>
    <n v="91.29"/>
    <n v="91.29"/>
    <s v="C.O.D."/>
    <x v="496"/>
  </r>
  <r>
    <s v="Deliver"/>
    <s v="Yes"/>
    <d v="2021-04-26T00:00:00"/>
    <d v="2021-05-18T00:00:00"/>
    <x v="1"/>
    <n v="80"/>
    <n v="20"/>
    <m/>
    <n v="0.25"/>
    <n v="21.33"/>
    <n v="21.33"/>
    <s v="Account"/>
    <x v="32"/>
  </r>
  <r>
    <s v="Repair"/>
    <m/>
    <d v="2021-04-26T00:00:00"/>
    <d v="2021-05-19T00:00:00"/>
    <x v="0"/>
    <n v="140"/>
    <n v="1050"/>
    <m/>
    <n v="3.75"/>
    <n v="511.16"/>
    <n v="511.16"/>
    <s v="C.O.D."/>
    <x v="497"/>
  </r>
  <r>
    <s v="Assess"/>
    <m/>
    <d v="2021-04-26T00:00:00"/>
    <d v="2021-06-01T00:00:00"/>
    <x v="1"/>
    <n v="80"/>
    <n v="40"/>
    <m/>
    <n v="0.5"/>
    <n v="24.41"/>
    <n v="24.41"/>
    <s v="P.O."/>
    <x v="498"/>
  </r>
  <r>
    <s v="Assess"/>
    <s v="Yes"/>
    <d v="2021-04-26T00:00:00"/>
    <d v="2021-06-01T00:00:00"/>
    <x v="0"/>
    <n v="140"/>
    <n v="140"/>
    <s v="Yes"/>
    <n v="0.5"/>
    <n v="54.18"/>
    <n v="0"/>
    <s v="C.O.D."/>
    <x v="2"/>
  </r>
  <r>
    <s v="Deliver"/>
    <m/>
    <d v="2021-04-26T00:00:00"/>
    <d v="2021-06-03T00:00:00"/>
    <x v="1"/>
    <n v="80"/>
    <n v="20"/>
    <m/>
    <n v="0.25"/>
    <n v="93.6"/>
    <n v="93.6"/>
    <s v="P.O."/>
    <x v="499"/>
  </r>
  <r>
    <s v="Assess"/>
    <m/>
    <d v="2021-04-26T00:00:00"/>
    <d v="2021-06-08T00:00:00"/>
    <x v="1"/>
    <n v="80"/>
    <n v="20"/>
    <m/>
    <n v="0.25"/>
    <n v="810.3"/>
    <n v="810.3"/>
    <s v="P.O."/>
    <x v="500"/>
  </r>
  <r>
    <s v="Assess"/>
    <m/>
    <d v="2021-04-26T00:00:00"/>
    <d v="2021-06-09T00:00:00"/>
    <x v="1"/>
    <n v="80"/>
    <n v="40"/>
    <m/>
    <n v="0.5"/>
    <n v="91.04"/>
    <n v="91.04"/>
    <s v="Account"/>
    <x v="501"/>
  </r>
  <r>
    <s v="Deliver"/>
    <m/>
    <d v="2021-04-26T00:00:00"/>
    <d v="2021-06-21T00:00:00"/>
    <x v="1"/>
    <n v="80"/>
    <n v="20"/>
    <m/>
    <n v="0.25"/>
    <n v="82.79"/>
    <n v="82.79"/>
    <s v="C.O.D."/>
    <x v="502"/>
  </r>
  <r>
    <s v="Install"/>
    <m/>
    <d v="2021-04-26T00:00:00"/>
    <d v="2021-06-24T00:00:00"/>
    <x v="1"/>
    <n v="80"/>
    <n v="240"/>
    <s v="Yes"/>
    <n v="3"/>
    <n v="226.77"/>
    <n v="0"/>
    <s v="Warranty"/>
    <x v="503"/>
  </r>
  <r>
    <s v="Assess"/>
    <m/>
    <d v="2021-04-26T00:00:00"/>
    <m/>
    <x v="0"/>
    <n v="140"/>
    <n v="0"/>
    <m/>
    <m/>
    <n v="106.65"/>
    <n v="106.65"/>
    <s v="Account"/>
    <x v="504"/>
  </r>
  <r>
    <s v="Assess"/>
    <m/>
    <d v="2021-04-27T00:00:00"/>
    <d v="2021-05-03T00:00:00"/>
    <x v="0"/>
    <n v="140"/>
    <n v="70"/>
    <m/>
    <n v="0.25"/>
    <n v="108.93"/>
    <n v="108.93"/>
    <s v="C.O.D."/>
    <x v="505"/>
  </r>
  <r>
    <s v="Replace"/>
    <m/>
    <d v="2021-04-27T00:00:00"/>
    <d v="2021-05-05T00:00:00"/>
    <x v="1"/>
    <n v="80"/>
    <n v="80"/>
    <m/>
    <n v="1"/>
    <n v="270.06"/>
    <n v="270.06"/>
    <s v="Account"/>
    <x v="506"/>
  </r>
  <r>
    <s v="Deliver"/>
    <m/>
    <d v="2021-04-27T00:00:00"/>
    <d v="2021-05-17T00:00:00"/>
    <x v="0"/>
    <n v="140"/>
    <n v="70"/>
    <m/>
    <n v="0.25"/>
    <n v="145.9"/>
    <n v="145.9"/>
    <s v="Account"/>
    <x v="507"/>
  </r>
  <r>
    <s v="Assess"/>
    <m/>
    <d v="2021-04-27T00:00:00"/>
    <d v="2021-05-17T00:00:00"/>
    <x v="1"/>
    <n v="80"/>
    <n v="20"/>
    <m/>
    <n v="0.25"/>
    <n v="150.36000000000001"/>
    <n v="150.36000000000001"/>
    <s v="Account"/>
    <x v="508"/>
  </r>
  <r>
    <s v="Deliver"/>
    <m/>
    <d v="2021-04-27T00:00:00"/>
    <d v="2021-05-19T00:00:00"/>
    <x v="1"/>
    <n v="80"/>
    <n v="20"/>
    <s v="Yes"/>
    <n v="0.25"/>
    <n v="127.4"/>
    <n v="0"/>
    <s v="C.O.D."/>
    <x v="302"/>
  </r>
  <r>
    <s v="Assess"/>
    <m/>
    <d v="2021-04-27T00:00:00"/>
    <d v="2021-06-01T00:00:00"/>
    <x v="0"/>
    <n v="140"/>
    <n v="70"/>
    <m/>
    <n v="0.25"/>
    <n v="142.51"/>
    <n v="142.51"/>
    <s v="Account"/>
    <x v="509"/>
  </r>
  <r>
    <s v="Assess"/>
    <s v="Yes"/>
    <d v="2021-04-27T00:00:00"/>
    <d v="2021-06-07T00:00:00"/>
    <x v="1"/>
    <n v="80"/>
    <n v="20"/>
    <m/>
    <n v="0.25"/>
    <n v="32"/>
    <n v="32"/>
    <s v="Account"/>
    <x v="147"/>
  </r>
  <r>
    <s v="Assess"/>
    <m/>
    <d v="2021-04-27T00:00:00"/>
    <d v="2021-06-16T00:00:00"/>
    <x v="1"/>
    <n v="80"/>
    <n v="20"/>
    <m/>
    <n v="0.25"/>
    <n v="61.09"/>
    <n v="61.09"/>
    <s v="C.O.D."/>
    <x v="510"/>
  </r>
  <r>
    <s v="Replace"/>
    <m/>
    <d v="2021-04-28T00:00:00"/>
    <d v="2021-05-07T00:00:00"/>
    <x v="0"/>
    <n v="140"/>
    <n v="280"/>
    <m/>
    <n v="1"/>
    <n v="171.26"/>
    <n v="171.26"/>
    <s v="Account"/>
    <x v="511"/>
  </r>
  <r>
    <s v="Repair"/>
    <m/>
    <d v="2021-04-28T00:00:00"/>
    <d v="2021-05-06T00:00:00"/>
    <x v="1"/>
    <n v="80"/>
    <n v="140"/>
    <m/>
    <n v="1.75"/>
    <n v="92.75"/>
    <n v="92.75"/>
    <s v="Account"/>
    <x v="512"/>
  </r>
  <r>
    <s v="Replace"/>
    <m/>
    <d v="2021-04-28T00:00:00"/>
    <d v="2021-05-20T00:00:00"/>
    <x v="0"/>
    <n v="140"/>
    <n v="140"/>
    <m/>
    <n v="0.5"/>
    <n v="174.76"/>
    <n v="174.76"/>
    <s v="Account"/>
    <x v="513"/>
  </r>
  <r>
    <s v="Assess"/>
    <m/>
    <d v="2021-04-28T00:00:00"/>
    <d v="2021-05-24T00:00:00"/>
    <x v="1"/>
    <n v="80"/>
    <n v="20"/>
    <m/>
    <n v="0.25"/>
    <n v="33.57"/>
    <n v="33.57"/>
    <s v="C.O.D."/>
    <x v="514"/>
  </r>
  <r>
    <s v="Deliver"/>
    <m/>
    <d v="2021-04-28T00:00:00"/>
    <d v="2021-06-10T00:00:00"/>
    <x v="1"/>
    <n v="80"/>
    <n v="20"/>
    <s v="Yes"/>
    <n v="0.25"/>
    <n v="222.34"/>
    <n v="0"/>
    <s v="Warranty"/>
    <x v="302"/>
  </r>
  <r>
    <s v="Replace"/>
    <m/>
    <d v="2021-04-29T00:00:00"/>
    <d v="2021-05-13T00:00:00"/>
    <x v="1"/>
    <n v="80"/>
    <n v="100"/>
    <m/>
    <n v="1.25"/>
    <n v="153.94"/>
    <n v="153.94"/>
    <s v="C.O.D."/>
    <x v="515"/>
  </r>
  <r>
    <s v="Assess"/>
    <m/>
    <d v="2021-04-29T00:00:00"/>
    <d v="2021-05-12T00:00:00"/>
    <x v="1"/>
    <n v="80"/>
    <n v="60"/>
    <m/>
    <n v="0.75"/>
    <n v="30"/>
    <n v="30"/>
    <s v="C.O.D."/>
    <x v="516"/>
  </r>
  <r>
    <s v="Deliver"/>
    <m/>
    <d v="2021-04-29T00:00:00"/>
    <d v="2021-05-13T00:00:00"/>
    <x v="1"/>
    <n v="80"/>
    <n v="20"/>
    <m/>
    <n v="0.25"/>
    <n v="19"/>
    <n v="19"/>
    <s v="Account"/>
    <x v="517"/>
  </r>
  <r>
    <s v="Assess"/>
    <m/>
    <d v="2021-04-29T00:00:00"/>
    <d v="2021-05-17T00:00:00"/>
    <x v="1"/>
    <n v="80"/>
    <n v="20"/>
    <m/>
    <n v="0.25"/>
    <n v="75.180000000000007"/>
    <n v="75.180000000000007"/>
    <s v="Account"/>
    <x v="518"/>
  </r>
  <r>
    <s v="Assess"/>
    <m/>
    <d v="2021-04-29T00:00:00"/>
    <d v="2021-06-07T00:00:00"/>
    <x v="1"/>
    <n v="80"/>
    <n v="60"/>
    <m/>
    <n v="0.75"/>
    <n v="1180.1600000000001"/>
    <n v="1180.1600000000001"/>
    <s v="Account"/>
    <x v="519"/>
  </r>
  <r>
    <s v="Repair"/>
    <m/>
    <d v="2021-04-29T00:00:00"/>
    <d v="2021-06-03T00:00:00"/>
    <x v="0"/>
    <n v="140"/>
    <n v="560"/>
    <s v="Yes"/>
    <n v="2"/>
    <n v="125.78"/>
    <n v="0"/>
    <s v="C.O.D."/>
    <x v="361"/>
  </r>
  <r>
    <s v="Deliver"/>
    <m/>
    <d v="2021-04-29T00:00:00"/>
    <d v="2021-06-09T00:00:00"/>
    <x v="1"/>
    <n v="80"/>
    <n v="20"/>
    <m/>
    <n v="0.25"/>
    <n v="75.08"/>
    <n v="75.08"/>
    <s v="Account"/>
    <x v="520"/>
  </r>
  <r>
    <s v="Replace"/>
    <m/>
    <d v="2021-04-29T00:00:00"/>
    <d v="2021-06-25T00:00:00"/>
    <x v="0"/>
    <n v="140"/>
    <n v="140"/>
    <m/>
    <n v="0.5"/>
    <n v="103.18"/>
    <n v="103.18"/>
    <s v="C.O.D."/>
    <x v="521"/>
  </r>
  <r>
    <s v="Assess"/>
    <m/>
    <d v="2021-04-29T00:00:00"/>
    <m/>
    <x v="0"/>
    <n v="140"/>
    <n v="0"/>
    <m/>
    <m/>
    <n v="591.75"/>
    <n v="591.75"/>
    <s v="Account"/>
    <x v="522"/>
  </r>
  <r>
    <s v="Assess"/>
    <m/>
    <d v="2021-05-03T00:00:00"/>
    <d v="2021-05-14T00:00:00"/>
    <x v="1"/>
    <n v="80"/>
    <n v="20"/>
    <m/>
    <n v="0.25"/>
    <n v="25.71"/>
    <n v="25.71"/>
    <s v="C.O.D."/>
    <x v="523"/>
  </r>
  <r>
    <s v="Deliver"/>
    <m/>
    <d v="2021-05-03T00:00:00"/>
    <d v="2021-05-13T00:00:00"/>
    <x v="1"/>
    <n v="80"/>
    <n v="20"/>
    <m/>
    <n v="0.25"/>
    <n v="36.75"/>
    <n v="36.75"/>
    <s v="Account"/>
    <x v="184"/>
  </r>
  <r>
    <s v="Deliver"/>
    <m/>
    <d v="2021-05-03T00:00:00"/>
    <d v="2021-05-13T00:00:00"/>
    <x v="1"/>
    <n v="80"/>
    <n v="20"/>
    <m/>
    <n v="0.25"/>
    <n v="128.68"/>
    <n v="128.68"/>
    <s v="C.O.D."/>
    <x v="524"/>
  </r>
  <r>
    <s v="Assess"/>
    <m/>
    <d v="2021-05-03T00:00:00"/>
    <d v="2021-05-13T00:00:00"/>
    <x v="1"/>
    <n v="80"/>
    <n v="100"/>
    <m/>
    <n v="1.25"/>
    <n v="240.55"/>
    <n v="240.55"/>
    <s v="Account"/>
    <x v="525"/>
  </r>
  <r>
    <s v="Assess"/>
    <m/>
    <d v="2021-05-03T00:00:00"/>
    <d v="2021-05-13T00:00:00"/>
    <x v="0"/>
    <n v="140"/>
    <n v="140"/>
    <m/>
    <n v="0.5"/>
    <n v="357.98"/>
    <n v="357.98"/>
    <s v="C.O.D."/>
    <x v="526"/>
  </r>
  <r>
    <s v="Replace"/>
    <m/>
    <d v="2021-05-03T00:00:00"/>
    <d v="2021-05-18T00:00:00"/>
    <x v="1"/>
    <n v="80"/>
    <n v="40"/>
    <m/>
    <n v="0.5"/>
    <n v="6.4"/>
    <n v="6.4"/>
    <s v="C.O.D."/>
    <x v="527"/>
  </r>
  <r>
    <s v="Replace"/>
    <m/>
    <d v="2021-05-03T00:00:00"/>
    <d v="2021-05-19T00:00:00"/>
    <x v="0"/>
    <n v="140"/>
    <n v="280"/>
    <s v="Yes"/>
    <n v="1"/>
    <n v="182.08"/>
    <n v="0"/>
    <s v="Warranty"/>
    <x v="52"/>
  </r>
  <r>
    <s v="Deliver"/>
    <m/>
    <d v="2021-05-03T00:00:00"/>
    <d v="2021-05-18T00:00:00"/>
    <x v="0"/>
    <n v="140"/>
    <n v="70"/>
    <m/>
    <n v="0.25"/>
    <n v="149.24"/>
    <n v="149.24"/>
    <s v="Account"/>
    <x v="528"/>
  </r>
  <r>
    <s v="Assess"/>
    <m/>
    <d v="2021-05-03T00:00:00"/>
    <d v="2021-05-20T00:00:00"/>
    <x v="0"/>
    <n v="140"/>
    <n v="70"/>
    <m/>
    <n v="0.25"/>
    <n v="26.59"/>
    <n v="26.59"/>
    <s v="Credit"/>
    <x v="529"/>
  </r>
  <r>
    <s v="Replace"/>
    <m/>
    <d v="2021-05-03T00:00:00"/>
    <d v="2021-06-02T00:00:00"/>
    <x v="1"/>
    <n v="80"/>
    <n v="40"/>
    <m/>
    <n v="0.5"/>
    <n v="29.73"/>
    <n v="29.73"/>
    <s v="Account"/>
    <x v="530"/>
  </r>
  <r>
    <s v="Deliver"/>
    <m/>
    <d v="2021-05-03T00:00:00"/>
    <d v="2021-06-07T00:00:00"/>
    <x v="1"/>
    <n v="80"/>
    <n v="20"/>
    <m/>
    <n v="0.25"/>
    <n v="21.33"/>
    <n v="21.33"/>
    <s v="Account"/>
    <x v="32"/>
  </r>
  <r>
    <s v="Deliver"/>
    <m/>
    <d v="2021-05-03T00:00:00"/>
    <d v="2021-06-14T00:00:00"/>
    <x v="1"/>
    <n v="80"/>
    <n v="20"/>
    <m/>
    <n v="0.25"/>
    <n v="64.17"/>
    <n v="64.17"/>
    <s v="Account"/>
    <x v="531"/>
  </r>
  <r>
    <s v="Deliver"/>
    <m/>
    <d v="2021-05-03T00:00:00"/>
    <d v="2021-06-21T00:00:00"/>
    <x v="1"/>
    <n v="80"/>
    <n v="20"/>
    <m/>
    <n v="0.25"/>
    <n v="70.819999999999993"/>
    <n v="70.819999999999993"/>
    <s v="P.O."/>
    <x v="249"/>
  </r>
  <r>
    <s v="Replace"/>
    <m/>
    <d v="2021-05-03T00:00:00"/>
    <d v="2021-07-12T00:00:00"/>
    <x v="1"/>
    <n v="80"/>
    <n v="200"/>
    <m/>
    <n v="2.5"/>
    <n v="271.91000000000003"/>
    <n v="271.91000000000003"/>
    <s v="C.O.D."/>
    <x v="532"/>
  </r>
  <r>
    <s v="Assess"/>
    <m/>
    <d v="2021-05-04T00:00:00"/>
    <d v="2021-05-13T00:00:00"/>
    <x v="1"/>
    <n v="80"/>
    <n v="60"/>
    <m/>
    <n v="0.75"/>
    <n v="146.19999999999999"/>
    <n v="146.19999999999999"/>
    <s v="C.O.D."/>
    <x v="533"/>
  </r>
  <r>
    <s v="Replace"/>
    <m/>
    <d v="2021-05-04T00:00:00"/>
    <d v="2021-05-20T00:00:00"/>
    <x v="1"/>
    <n v="80"/>
    <n v="40"/>
    <m/>
    <n v="0.5"/>
    <n v="150"/>
    <n v="150"/>
    <s v="Account"/>
    <x v="12"/>
  </r>
  <r>
    <s v="Deliver"/>
    <m/>
    <d v="2021-05-04T00:00:00"/>
    <d v="2021-06-03T00:00:00"/>
    <x v="1"/>
    <n v="80"/>
    <n v="20"/>
    <m/>
    <n v="0.25"/>
    <n v="140.5"/>
    <n v="140.5"/>
    <s v="C.O.D."/>
    <x v="534"/>
  </r>
  <r>
    <s v="Deliver"/>
    <m/>
    <d v="2021-05-04T00:00:00"/>
    <d v="2021-06-10T00:00:00"/>
    <x v="1"/>
    <n v="80"/>
    <n v="20"/>
    <m/>
    <n v="0.25"/>
    <n v="39"/>
    <n v="39"/>
    <s v="Account"/>
    <x v="218"/>
  </r>
  <r>
    <s v="Repair"/>
    <m/>
    <d v="2021-05-04T00:00:00"/>
    <d v="2021-07-12T00:00:00"/>
    <x v="0"/>
    <n v="140"/>
    <n v="630"/>
    <m/>
    <n v="2.25"/>
    <n v="716.99"/>
    <n v="716.99"/>
    <s v="C.O.D."/>
    <x v="535"/>
  </r>
  <r>
    <s v="Deliver"/>
    <m/>
    <d v="2021-05-04T00:00:00"/>
    <m/>
    <x v="1"/>
    <n v="80"/>
    <n v="0"/>
    <m/>
    <m/>
    <n v="118.9"/>
    <n v="118.9"/>
    <s v="Account"/>
    <x v="536"/>
  </r>
  <r>
    <s v="Assess"/>
    <m/>
    <d v="2021-05-05T00:00:00"/>
    <d v="2021-05-17T00:00:00"/>
    <x v="0"/>
    <n v="140"/>
    <n v="70"/>
    <s v="Yes"/>
    <n v="0.25"/>
    <n v="24"/>
    <n v="0"/>
    <s v="C.O.D."/>
    <x v="47"/>
  </r>
  <r>
    <s v="Assess"/>
    <m/>
    <d v="2021-05-05T00:00:00"/>
    <d v="2021-05-17T00:00:00"/>
    <x v="1"/>
    <n v="80"/>
    <n v="20"/>
    <m/>
    <n v="0.25"/>
    <n v="28.04"/>
    <n v="28.04"/>
    <s v="Account"/>
    <x v="537"/>
  </r>
  <r>
    <s v="Assess"/>
    <m/>
    <d v="2021-05-05T00:00:00"/>
    <d v="2021-05-17T00:00:00"/>
    <x v="0"/>
    <n v="140"/>
    <n v="140"/>
    <m/>
    <n v="0.5"/>
    <n v="291.11"/>
    <n v="291.11"/>
    <s v="C.O.D."/>
    <x v="538"/>
  </r>
  <r>
    <s v="Assess"/>
    <m/>
    <d v="2021-05-05T00:00:00"/>
    <d v="2021-05-24T00:00:00"/>
    <x v="0"/>
    <n v="140"/>
    <n v="70"/>
    <m/>
    <n v="0.25"/>
    <n v="36.340000000000003"/>
    <n v="36.340000000000003"/>
    <s v="Account"/>
    <x v="539"/>
  </r>
  <r>
    <s v="Repair"/>
    <m/>
    <d v="2021-05-05T00:00:00"/>
    <d v="2021-05-27T00:00:00"/>
    <x v="1"/>
    <n v="80"/>
    <n v="80"/>
    <m/>
    <n v="1"/>
    <n v="26.84"/>
    <n v="26.84"/>
    <s v="C.O.D."/>
    <x v="540"/>
  </r>
  <r>
    <s v="Deliver"/>
    <m/>
    <d v="2021-05-06T00:00:00"/>
    <d v="2021-05-20T00:00:00"/>
    <x v="1"/>
    <n v="80"/>
    <n v="20"/>
    <m/>
    <n v="0.25"/>
    <n v="56.11"/>
    <n v="56.11"/>
    <s v="Account"/>
    <x v="541"/>
  </r>
  <r>
    <s v="Replace"/>
    <m/>
    <d v="2021-05-06T00:00:00"/>
    <d v="2021-05-19T00:00:00"/>
    <x v="0"/>
    <n v="140"/>
    <n v="140"/>
    <m/>
    <n v="0.5"/>
    <n v="205.53"/>
    <n v="205.53"/>
    <s v="Account"/>
    <x v="542"/>
  </r>
  <r>
    <s v="Repair"/>
    <m/>
    <d v="2021-05-06T00:00:00"/>
    <d v="2021-05-26T00:00:00"/>
    <x v="1"/>
    <n v="80"/>
    <n v="80"/>
    <m/>
    <n v="1"/>
    <n v="77.81"/>
    <n v="77.81"/>
    <s v="C.O.D."/>
    <x v="543"/>
  </r>
  <r>
    <s v="Replace"/>
    <m/>
    <d v="2021-05-06T00:00:00"/>
    <d v="2021-05-27T00:00:00"/>
    <x v="1"/>
    <n v="80"/>
    <n v="40"/>
    <m/>
    <n v="0.5"/>
    <n v="205.07"/>
    <n v="205.07"/>
    <s v="C.O.D."/>
    <x v="544"/>
  </r>
  <r>
    <s v="Repair"/>
    <m/>
    <d v="2021-05-07T00:00:00"/>
    <d v="2021-07-20T00:00:00"/>
    <x v="1"/>
    <n v="80"/>
    <n v="100"/>
    <m/>
    <n v="1.25"/>
    <n v="30"/>
    <n v="30"/>
    <s v="C.O.D."/>
    <x v="545"/>
  </r>
  <r>
    <s v="Assess"/>
    <m/>
    <d v="2021-05-10T00:00:00"/>
    <d v="2021-05-19T00:00:00"/>
    <x v="1"/>
    <n v="80"/>
    <n v="40"/>
    <m/>
    <n v="0.5"/>
    <n v="92.59"/>
    <n v="92.59"/>
    <s v="P.O."/>
    <x v="546"/>
  </r>
  <r>
    <s v="Assess"/>
    <m/>
    <d v="2021-05-10T00:00:00"/>
    <d v="2021-05-31T00:00:00"/>
    <x v="1"/>
    <n v="80"/>
    <n v="20"/>
    <m/>
    <n v="0.25"/>
    <n v="58.24"/>
    <n v="58.24"/>
    <s v="Account"/>
    <x v="547"/>
  </r>
  <r>
    <s v="Replace"/>
    <s v="Yes"/>
    <d v="2021-05-10T00:00:00"/>
    <d v="2021-06-05T00:00:00"/>
    <x v="0"/>
    <n v="140"/>
    <n v="140"/>
    <m/>
    <n v="0.5"/>
    <n v="69.66"/>
    <n v="69.66"/>
    <s v="P.O."/>
    <x v="548"/>
  </r>
  <r>
    <s v="Install"/>
    <s v="Yes"/>
    <d v="2021-05-10T00:00:00"/>
    <d v="2021-06-02T00:00:00"/>
    <x v="0"/>
    <n v="140"/>
    <n v="280"/>
    <m/>
    <n v="1"/>
    <n v="51.88"/>
    <n v="51.88"/>
    <s v="C.O.D."/>
    <x v="549"/>
  </r>
  <r>
    <s v="Assess"/>
    <m/>
    <d v="2021-05-10T00:00:00"/>
    <d v="2021-06-10T00:00:00"/>
    <x v="0"/>
    <n v="140"/>
    <n v="140"/>
    <m/>
    <n v="0.5"/>
    <n v="103.18"/>
    <n v="103.18"/>
    <s v="C.O.D."/>
    <x v="521"/>
  </r>
  <r>
    <s v="Assess"/>
    <m/>
    <d v="2021-05-10T00:00:00"/>
    <d v="2021-06-10T00:00:00"/>
    <x v="0"/>
    <n v="140"/>
    <n v="70"/>
    <m/>
    <n v="0.25"/>
    <n v="122.63"/>
    <n v="122.63"/>
    <s v="C.O.D."/>
    <x v="550"/>
  </r>
  <r>
    <s v="Assess"/>
    <m/>
    <d v="2021-05-10T00:00:00"/>
    <d v="2021-06-14T00:00:00"/>
    <x v="1"/>
    <n v="80"/>
    <n v="20"/>
    <m/>
    <n v="0.25"/>
    <n v="73.81"/>
    <n v="73.81"/>
    <s v="C.O.D."/>
    <x v="551"/>
  </r>
  <r>
    <s v="Deliver"/>
    <m/>
    <d v="2021-05-11T00:00:00"/>
    <d v="2021-05-24T00:00:00"/>
    <x v="0"/>
    <n v="140"/>
    <n v="70"/>
    <m/>
    <n v="0.25"/>
    <n v="479.36"/>
    <n v="479.36"/>
    <s v="Account"/>
    <x v="552"/>
  </r>
  <r>
    <s v="Assess"/>
    <m/>
    <d v="2021-05-11T00:00:00"/>
    <d v="2021-06-02T00:00:00"/>
    <x v="1"/>
    <n v="80"/>
    <n v="20"/>
    <m/>
    <n v="0.25"/>
    <n v="180"/>
    <n v="180"/>
    <s v="P.O."/>
    <x v="106"/>
  </r>
  <r>
    <s v="Replace"/>
    <s v="Yes"/>
    <d v="2021-05-11T00:00:00"/>
    <d v="2021-07-22T00:00:00"/>
    <x v="1"/>
    <n v="80"/>
    <n v="80"/>
    <m/>
    <n v="1"/>
    <n v="117.45"/>
    <n v="117.45"/>
    <s v="Account"/>
    <x v="553"/>
  </r>
  <r>
    <s v="Assess"/>
    <m/>
    <d v="2021-05-12T00:00:00"/>
    <d v="2021-06-02T00:00:00"/>
    <x v="1"/>
    <n v="80"/>
    <n v="20"/>
    <m/>
    <n v="0.25"/>
    <n v="240.28"/>
    <n v="240.28"/>
    <s v="P.O."/>
    <x v="554"/>
  </r>
  <r>
    <s v="Replace"/>
    <m/>
    <d v="2021-05-12T00:00:00"/>
    <d v="2021-06-16T00:00:00"/>
    <x v="0"/>
    <n v="140"/>
    <n v="140"/>
    <m/>
    <n v="0.5"/>
    <n v="176.31"/>
    <n v="176.31"/>
    <s v="C.O.D."/>
    <x v="555"/>
  </r>
  <r>
    <s v="Assess"/>
    <m/>
    <d v="2021-05-12T00:00:00"/>
    <d v="2021-06-23T00:00:00"/>
    <x v="1"/>
    <n v="80"/>
    <n v="40"/>
    <m/>
    <n v="0.5"/>
    <n v="280"/>
    <n v="280"/>
    <s v="Account"/>
    <x v="556"/>
  </r>
  <r>
    <s v="Repair"/>
    <m/>
    <d v="2021-05-12T00:00:00"/>
    <d v="2021-07-20T00:00:00"/>
    <x v="0"/>
    <n v="140"/>
    <n v="560"/>
    <m/>
    <n v="2"/>
    <n v="345.73"/>
    <n v="345.73"/>
    <s v="C.O.D."/>
    <x v="557"/>
  </r>
  <r>
    <s v="Replace"/>
    <m/>
    <d v="2021-05-13T00:00:00"/>
    <d v="2021-05-31T00:00:00"/>
    <x v="0"/>
    <n v="140"/>
    <n v="280"/>
    <m/>
    <n v="1"/>
    <n v="158.29"/>
    <n v="158.29"/>
    <s v="Account"/>
    <x v="558"/>
  </r>
  <r>
    <s v="Replace"/>
    <m/>
    <d v="2021-05-13T00:00:00"/>
    <d v="2021-06-01T00:00:00"/>
    <x v="1"/>
    <n v="80"/>
    <n v="40"/>
    <m/>
    <n v="0.5"/>
    <n v="14.42"/>
    <n v="14.42"/>
    <s v="Account"/>
    <x v="559"/>
  </r>
  <r>
    <s v="Replace"/>
    <m/>
    <d v="2021-05-13T00:00:00"/>
    <d v="2021-06-08T00:00:00"/>
    <x v="1"/>
    <n v="80"/>
    <n v="60"/>
    <m/>
    <n v="0.75"/>
    <n v="62.97"/>
    <n v="62.97"/>
    <s v="Account"/>
    <x v="560"/>
  </r>
  <r>
    <s v="Assess"/>
    <m/>
    <d v="2021-05-13T00:00:00"/>
    <d v="2021-06-08T00:00:00"/>
    <x v="0"/>
    <n v="140"/>
    <n v="70"/>
    <m/>
    <n v="0.25"/>
    <n v="63.44"/>
    <n v="63.44"/>
    <s v="Account"/>
    <x v="561"/>
  </r>
  <r>
    <s v="Replace"/>
    <m/>
    <d v="2021-05-13T00:00:00"/>
    <d v="2021-06-16T00:00:00"/>
    <x v="1"/>
    <n v="80"/>
    <n v="40"/>
    <m/>
    <n v="0.5"/>
    <n v="30"/>
    <n v="30"/>
    <s v="C.O.D."/>
    <x v="47"/>
  </r>
  <r>
    <s v="Replace"/>
    <m/>
    <d v="2021-05-13T00:00:00"/>
    <d v="2021-06-17T00:00:00"/>
    <x v="1"/>
    <n v="80"/>
    <n v="40"/>
    <m/>
    <n v="0.5"/>
    <n v="496"/>
    <n v="496"/>
    <s v="Account"/>
    <x v="562"/>
  </r>
  <r>
    <s v="Replace"/>
    <s v="Yes"/>
    <d v="2021-05-13T00:00:00"/>
    <m/>
    <x v="1"/>
    <n v="80"/>
    <n v="0"/>
    <s v="Yes"/>
    <m/>
    <n v="126.81"/>
    <n v="0"/>
    <s v="C.O.D."/>
    <x v="421"/>
  </r>
  <r>
    <s v="Install"/>
    <m/>
    <d v="2021-05-13T00:00:00"/>
    <m/>
    <x v="0"/>
    <n v="140"/>
    <n v="0"/>
    <m/>
    <m/>
    <n v="144"/>
    <n v="144"/>
    <s v="C.O.D."/>
    <x v="563"/>
  </r>
  <r>
    <s v="Replace"/>
    <m/>
    <d v="2021-05-15T00:00:00"/>
    <d v="2021-06-07T00:00:00"/>
    <x v="0"/>
    <n v="140"/>
    <n v="140"/>
    <s v="Yes"/>
    <n v="0.5"/>
    <n v="494.93"/>
    <n v="0"/>
    <s v="C.O.D."/>
    <x v="2"/>
  </r>
  <r>
    <s v="Assess"/>
    <m/>
    <d v="2021-05-15T00:00:00"/>
    <d v="2021-06-08T00:00:00"/>
    <x v="0"/>
    <n v="140"/>
    <n v="70"/>
    <m/>
    <n v="0.25"/>
    <n v="30.05"/>
    <n v="30.05"/>
    <s v="C.O.D."/>
    <x v="564"/>
  </r>
  <r>
    <s v="Assess"/>
    <s v="Yes"/>
    <d v="2021-05-17T00:00:00"/>
    <d v="2021-05-25T00:00:00"/>
    <x v="1"/>
    <n v="80"/>
    <n v="20"/>
    <m/>
    <n v="0.25"/>
    <n v="147.63999999999999"/>
    <n v="147.63999999999999"/>
    <s v="Account"/>
    <x v="565"/>
  </r>
  <r>
    <s v="Replace"/>
    <m/>
    <d v="2021-05-17T00:00:00"/>
    <d v="2021-05-28T00:00:00"/>
    <x v="0"/>
    <n v="140"/>
    <n v="140"/>
    <m/>
    <n v="0.5"/>
    <n v="37.44"/>
    <n v="37.44"/>
    <s v="C.O.D."/>
    <x v="566"/>
  </r>
  <r>
    <s v="Assess"/>
    <m/>
    <d v="2021-05-17T00:00:00"/>
    <d v="2021-06-02T00:00:00"/>
    <x v="0"/>
    <n v="140"/>
    <n v="140"/>
    <m/>
    <n v="0.5"/>
    <n v="288"/>
    <n v="288"/>
    <s v="Account"/>
    <x v="567"/>
  </r>
  <r>
    <s v="Assess"/>
    <m/>
    <d v="2021-05-17T00:00:00"/>
    <d v="2021-06-02T00:00:00"/>
    <x v="0"/>
    <n v="140"/>
    <n v="280"/>
    <m/>
    <n v="1"/>
    <n v="150"/>
    <n v="150"/>
    <s v="C.O.D."/>
    <x v="568"/>
  </r>
  <r>
    <s v="Deliver"/>
    <m/>
    <d v="2021-05-17T00:00:00"/>
    <d v="2021-06-08T00:00:00"/>
    <x v="1"/>
    <n v="80"/>
    <n v="20"/>
    <m/>
    <n v="0.25"/>
    <n v="42.66"/>
    <n v="42.66"/>
    <s v="Account"/>
    <x v="415"/>
  </r>
  <r>
    <s v="Assess"/>
    <m/>
    <d v="2021-05-17T00:00:00"/>
    <d v="2021-06-08T00:00:00"/>
    <x v="1"/>
    <n v="80"/>
    <n v="20"/>
    <m/>
    <n v="0.25"/>
    <n v="287.25"/>
    <n v="287.25"/>
    <s v="Account"/>
    <x v="569"/>
  </r>
  <r>
    <s v="Deliver"/>
    <m/>
    <d v="2021-05-17T00:00:00"/>
    <d v="2021-06-11T00:00:00"/>
    <x v="0"/>
    <n v="140"/>
    <n v="70"/>
    <m/>
    <n v="0.25"/>
    <n v="147.4"/>
    <n v="147.4"/>
    <s v="C.O.D."/>
    <x v="570"/>
  </r>
  <r>
    <s v="Deliver"/>
    <m/>
    <d v="2021-05-17T00:00:00"/>
    <d v="2021-06-19T00:00:00"/>
    <x v="1"/>
    <n v="80"/>
    <n v="20"/>
    <m/>
    <n v="0.25"/>
    <n v="59.24"/>
    <n v="59.24"/>
    <s v="C.O.D."/>
    <x v="571"/>
  </r>
  <r>
    <s v="Assess"/>
    <m/>
    <d v="2021-05-17T00:00:00"/>
    <d v="2021-06-14T00:00:00"/>
    <x v="1"/>
    <n v="80"/>
    <n v="20"/>
    <m/>
    <n v="0.25"/>
    <n v="240"/>
    <n v="240"/>
    <s v="Account"/>
    <x v="19"/>
  </r>
  <r>
    <s v="Deliver"/>
    <m/>
    <d v="2021-05-17T00:00:00"/>
    <d v="2021-06-22T00:00:00"/>
    <x v="0"/>
    <n v="140"/>
    <n v="70"/>
    <m/>
    <n v="0.25"/>
    <n v="197.47"/>
    <n v="197.47"/>
    <s v="C.O.D."/>
    <x v="572"/>
  </r>
  <r>
    <s v="Assess"/>
    <m/>
    <d v="2021-05-17T00:00:00"/>
    <d v="2021-07-16T00:00:00"/>
    <x v="0"/>
    <n v="140"/>
    <n v="140"/>
    <m/>
    <n v="0.5"/>
    <n v="304.19"/>
    <n v="304.19"/>
    <s v="C.O.D."/>
    <x v="573"/>
  </r>
  <r>
    <s v="Replace"/>
    <m/>
    <d v="2021-05-18T00:00:00"/>
    <d v="2021-05-27T00:00:00"/>
    <x v="1"/>
    <n v="80"/>
    <n v="40"/>
    <m/>
    <n v="0.5"/>
    <n v="64.34"/>
    <n v="64.34"/>
    <s v="Account"/>
    <x v="574"/>
  </r>
  <r>
    <s v="Replace"/>
    <m/>
    <d v="2021-05-18T00:00:00"/>
    <d v="2021-05-31T00:00:00"/>
    <x v="1"/>
    <n v="80"/>
    <n v="40"/>
    <m/>
    <n v="0.5"/>
    <n v="10.27"/>
    <n v="10.27"/>
    <s v="Account"/>
    <x v="575"/>
  </r>
  <r>
    <s v="Assess"/>
    <m/>
    <d v="2021-05-18T00:00:00"/>
    <d v="2021-06-03T00:00:00"/>
    <x v="0"/>
    <n v="140"/>
    <n v="210"/>
    <m/>
    <n v="0.75"/>
    <n v="319.02"/>
    <n v="319.02"/>
    <s v="C.O.D."/>
    <x v="576"/>
  </r>
  <r>
    <s v="Replace"/>
    <m/>
    <d v="2021-05-18T00:00:00"/>
    <d v="2021-06-01T00:00:00"/>
    <x v="1"/>
    <n v="80"/>
    <n v="60"/>
    <m/>
    <n v="0.75"/>
    <n v="131"/>
    <n v="131"/>
    <s v="C.O.D."/>
    <x v="577"/>
  </r>
  <r>
    <s v="Assess"/>
    <m/>
    <d v="2021-05-18T00:00:00"/>
    <d v="2021-06-02T00:00:00"/>
    <x v="0"/>
    <n v="140"/>
    <n v="70"/>
    <m/>
    <n v="0.25"/>
    <n v="167"/>
    <n v="167"/>
    <s v="Account"/>
    <x v="578"/>
  </r>
  <r>
    <s v="Replace"/>
    <m/>
    <d v="2021-05-18T00:00:00"/>
    <d v="2021-06-09T00:00:00"/>
    <x v="1"/>
    <n v="80"/>
    <n v="40"/>
    <m/>
    <n v="0.5"/>
    <n v="91.04"/>
    <n v="91.04"/>
    <s v="Account"/>
    <x v="501"/>
  </r>
  <r>
    <s v="Assess"/>
    <m/>
    <d v="2021-05-18T00:00:00"/>
    <d v="2021-06-22T00:00:00"/>
    <x v="1"/>
    <n v="80"/>
    <n v="20"/>
    <m/>
    <n v="0.25"/>
    <n v="44.92"/>
    <n v="44.92"/>
    <s v="C.O.D."/>
    <x v="579"/>
  </r>
  <r>
    <s v="Replace"/>
    <m/>
    <d v="2021-05-18T00:00:00"/>
    <d v="2021-07-23T00:00:00"/>
    <x v="1"/>
    <n v="80"/>
    <n v="80"/>
    <s v="Yes"/>
    <n v="1"/>
    <n v="163.93"/>
    <n v="0"/>
    <s v="Warranty"/>
    <x v="161"/>
  </r>
  <r>
    <s v="Install"/>
    <m/>
    <d v="2021-05-18T00:00:00"/>
    <m/>
    <x v="0"/>
    <n v="140"/>
    <n v="0"/>
    <m/>
    <m/>
    <n v="281.62"/>
    <n v="281.62"/>
    <s v="Account"/>
    <x v="580"/>
  </r>
  <r>
    <s v="Assess"/>
    <m/>
    <d v="2021-05-19T00:00:00"/>
    <d v="2021-05-31T00:00:00"/>
    <x v="1"/>
    <n v="80"/>
    <n v="40"/>
    <m/>
    <n v="0.5"/>
    <n v="7.02"/>
    <n v="7.02"/>
    <s v="P.O."/>
    <x v="581"/>
  </r>
  <r>
    <s v="Assess"/>
    <m/>
    <d v="2021-05-19T00:00:00"/>
    <d v="2021-05-31T00:00:00"/>
    <x v="1"/>
    <n v="80"/>
    <n v="40"/>
    <m/>
    <n v="0.5"/>
    <n v="29"/>
    <n v="29"/>
    <s v="Account"/>
    <x v="582"/>
  </r>
  <r>
    <s v="Assess"/>
    <m/>
    <d v="2021-05-19T00:00:00"/>
    <d v="2021-05-31T00:00:00"/>
    <x v="1"/>
    <n v="80"/>
    <n v="40"/>
    <m/>
    <n v="0.5"/>
    <n v="50.57"/>
    <n v="50.57"/>
    <s v="P.O."/>
    <x v="583"/>
  </r>
  <r>
    <s v="Replace"/>
    <m/>
    <d v="2021-05-19T00:00:00"/>
    <d v="2021-06-03T00:00:00"/>
    <x v="0"/>
    <n v="140"/>
    <n v="140"/>
    <m/>
    <n v="0.5"/>
    <n v="271.79000000000002"/>
    <n v="271.79000000000002"/>
    <s v="C.O.D."/>
    <x v="584"/>
  </r>
  <r>
    <s v="Assess"/>
    <m/>
    <d v="2021-05-19T00:00:00"/>
    <d v="2021-06-29T00:00:00"/>
    <x v="0"/>
    <n v="140"/>
    <n v="70"/>
    <s v="Yes"/>
    <n v="0.25"/>
    <n v="14.7"/>
    <n v="0"/>
    <s v="Warranty"/>
    <x v="47"/>
  </r>
  <r>
    <s v="Replace"/>
    <m/>
    <d v="2021-05-20T00:00:00"/>
    <d v="2021-06-08T00:00:00"/>
    <x v="0"/>
    <n v="140"/>
    <n v="910"/>
    <s v="Yes"/>
    <n v="3.25"/>
    <n v="311.36"/>
    <n v="0"/>
    <s v="C.O.D."/>
    <x v="585"/>
  </r>
  <r>
    <s v="Replace"/>
    <m/>
    <d v="2021-05-20T00:00:00"/>
    <d v="2021-06-11T00:00:00"/>
    <x v="1"/>
    <n v="80"/>
    <n v="60"/>
    <m/>
    <n v="0.75"/>
    <n v="189.32"/>
    <n v="189.32"/>
    <s v="C.O.D."/>
    <x v="586"/>
  </r>
  <r>
    <s v="Assess"/>
    <m/>
    <d v="2021-05-20T00:00:00"/>
    <d v="2021-06-17T00:00:00"/>
    <x v="1"/>
    <n v="80"/>
    <n v="40"/>
    <m/>
    <n v="0.5"/>
    <n v="74.53"/>
    <n v="74.53"/>
    <s v="Account"/>
    <x v="587"/>
  </r>
  <r>
    <s v="Repair"/>
    <m/>
    <d v="2021-05-20T00:00:00"/>
    <d v="2021-06-28T00:00:00"/>
    <x v="1"/>
    <n v="80"/>
    <n v="120"/>
    <m/>
    <n v="1.5"/>
    <n v="673.22"/>
    <n v="673.22"/>
    <s v="C.O.D."/>
    <x v="588"/>
  </r>
  <r>
    <s v="Repair"/>
    <m/>
    <d v="2021-05-20T00:00:00"/>
    <d v="2021-07-07T00:00:00"/>
    <x v="0"/>
    <n v="140"/>
    <n v="980"/>
    <m/>
    <n v="3.5"/>
    <n v="230.4"/>
    <n v="230.4"/>
    <s v="C.O.D."/>
    <x v="589"/>
  </r>
  <r>
    <s v="Assess"/>
    <m/>
    <d v="2021-05-20T00:00:00"/>
    <d v="2021-07-16T00:00:00"/>
    <x v="0"/>
    <n v="140"/>
    <n v="70"/>
    <m/>
    <n v="0.25"/>
    <n v="14.42"/>
    <n v="14.42"/>
    <s v="Account"/>
    <x v="590"/>
  </r>
  <r>
    <s v="Repair"/>
    <m/>
    <d v="2021-05-20T00:00:00"/>
    <m/>
    <x v="0"/>
    <n v="140"/>
    <n v="0"/>
    <m/>
    <m/>
    <n v="852.55"/>
    <n v="852.55"/>
    <s v="C.O.D."/>
    <x v="591"/>
  </r>
  <r>
    <s v="Replace"/>
    <s v="Yes"/>
    <d v="2021-05-21T00:00:00"/>
    <d v="2021-06-01T00:00:00"/>
    <x v="1"/>
    <n v="80"/>
    <n v="40"/>
    <m/>
    <n v="0.5"/>
    <n v="36.75"/>
    <n v="36.75"/>
    <s v="Account"/>
    <x v="148"/>
  </r>
  <r>
    <s v="Install"/>
    <m/>
    <d v="2021-05-21T00:00:00"/>
    <d v="2021-06-22T00:00:00"/>
    <x v="1"/>
    <n v="80"/>
    <n v="80"/>
    <m/>
    <n v="1"/>
    <n v="57.97"/>
    <n v="57.97"/>
    <s v="P.O."/>
    <x v="592"/>
  </r>
  <r>
    <s v="Replace"/>
    <m/>
    <d v="2021-05-21T00:00:00"/>
    <m/>
    <x v="1"/>
    <n v="80"/>
    <n v="0"/>
    <m/>
    <m/>
    <n v="90"/>
    <n v="90"/>
    <s v="P.O."/>
    <x v="516"/>
  </r>
  <r>
    <s v="Replace"/>
    <s v="Yes"/>
    <d v="2021-05-22T00:00:00"/>
    <m/>
    <x v="1"/>
    <n v="80"/>
    <n v="0"/>
    <m/>
    <m/>
    <n v="108.51"/>
    <n v="108.51"/>
    <s v="C.O.D."/>
    <x v="593"/>
  </r>
  <r>
    <s v="Deliver"/>
    <m/>
    <d v="2021-05-24T00:00:00"/>
    <d v="2021-06-02T00:00:00"/>
    <x v="1"/>
    <n v="80"/>
    <n v="20"/>
    <m/>
    <n v="0.25"/>
    <n v="22"/>
    <n v="22"/>
    <s v="Account"/>
    <x v="594"/>
  </r>
  <r>
    <s v="Deliver"/>
    <m/>
    <d v="2021-05-24T00:00:00"/>
    <d v="2021-06-03T00:00:00"/>
    <x v="1"/>
    <n v="80"/>
    <n v="20"/>
    <m/>
    <n v="0.25"/>
    <n v="66.86"/>
    <n v="66.86"/>
    <s v="C.O.D."/>
    <x v="222"/>
  </r>
  <r>
    <s v="Replace"/>
    <m/>
    <d v="2021-05-24T00:00:00"/>
    <d v="2021-06-15T00:00:00"/>
    <x v="1"/>
    <n v="80"/>
    <n v="60"/>
    <m/>
    <n v="0.75"/>
    <n v="111.15"/>
    <n v="111.15"/>
    <s v="Account"/>
    <x v="595"/>
  </r>
  <r>
    <s v="Assess"/>
    <m/>
    <d v="2021-05-24T00:00:00"/>
    <d v="2021-07-12T00:00:00"/>
    <x v="0"/>
    <n v="140"/>
    <n v="210"/>
    <m/>
    <n v="0.75"/>
    <n v="239.54"/>
    <n v="239.54"/>
    <s v="Account"/>
    <x v="596"/>
  </r>
  <r>
    <s v="Replace"/>
    <m/>
    <d v="2021-05-24T00:00:00"/>
    <d v="2021-07-15T00:00:00"/>
    <x v="1"/>
    <n v="80"/>
    <n v="40"/>
    <m/>
    <n v="0.5"/>
    <n v="657.69"/>
    <n v="657.69"/>
    <s v="C.O.D."/>
    <x v="597"/>
  </r>
  <r>
    <s v="Assess"/>
    <m/>
    <d v="2021-05-24T00:00:00"/>
    <d v="2021-07-19T00:00:00"/>
    <x v="1"/>
    <n v="80"/>
    <n v="20"/>
    <m/>
    <n v="0.25"/>
    <n v="30"/>
    <n v="30"/>
    <s v="C.O.D."/>
    <x v="103"/>
  </r>
  <r>
    <s v="Assess"/>
    <m/>
    <d v="2021-05-25T00:00:00"/>
    <d v="2021-06-19T00:00:00"/>
    <x v="1"/>
    <n v="80"/>
    <n v="40"/>
    <m/>
    <n v="0.5"/>
    <n v="26.57"/>
    <n v="26.57"/>
    <s v="C.O.D."/>
    <x v="598"/>
  </r>
  <r>
    <s v="Assess"/>
    <m/>
    <d v="2021-05-25T00:00:00"/>
    <d v="2021-06-14T00:00:00"/>
    <x v="0"/>
    <n v="140"/>
    <n v="350"/>
    <m/>
    <n v="1.25"/>
    <n v="9.6"/>
    <n v="9.6"/>
    <s v="C.O.D."/>
    <x v="599"/>
  </r>
  <r>
    <s v="Assess"/>
    <m/>
    <d v="2021-05-25T00:00:00"/>
    <d v="2021-06-16T00:00:00"/>
    <x v="0"/>
    <n v="140"/>
    <n v="70"/>
    <m/>
    <n v="0.25"/>
    <n v="396.29"/>
    <n v="396.29"/>
    <s v="C.O.D."/>
    <x v="600"/>
  </r>
  <r>
    <s v="Replace"/>
    <m/>
    <d v="2021-05-25T00:00:00"/>
    <d v="2021-07-05T00:00:00"/>
    <x v="0"/>
    <n v="140"/>
    <n v="140"/>
    <m/>
    <n v="0.5"/>
    <n v="108"/>
    <n v="108"/>
    <s v="C.O.D."/>
    <x v="601"/>
  </r>
  <r>
    <s v="Assess"/>
    <m/>
    <d v="2021-05-25T00:00:00"/>
    <d v="2021-07-19T00:00:00"/>
    <x v="1"/>
    <n v="80"/>
    <n v="40"/>
    <m/>
    <n v="0.5"/>
    <n v="147.24"/>
    <n v="147.24"/>
    <s v="C.O.D."/>
    <x v="602"/>
  </r>
  <r>
    <s v="Install"/>
    <m/>
    <d v="2021-05-25T00:00:00"/>
    <m/>
    <x v="1"/>
    <n v="80"/>
    <n v="0"/>
    <s v="Yes"/>
    <m/>
    <n v="151.28"/>
    <n v="0"/>
    <s v="C.O.D."/>
    <x v="421"/>
  </r>
  <r>
    <s v="Replace"/>
    <m/>
    <d v="2021-05-25T00:00:00"/>
    <m/>
    <x v="1"/>
    <n v="80"/>
    <n v="0"/>
    <m/>
    <m/>
    <n v="47.05"/>
    <n v="47.05"/>
    <s v="P.O."/>
    <x v="603"/>
  </r>
  <r>
    <s v="Deliver"/>
    <m/>
    <d v="2021-05-26T00:00:00"/>
    <d v="2021-06-05T00:00:00"/>
    <x v="1"/>
    <n v="80"/>
    <n v="20"/>
    <m/>
    <n v="0.25"/>
    <n v="51.73"/>
    <n v="51.73"/>
    <s v="C.O.D."/>
    <x v="604"/>
  </r>
  <r>
    <s v="Assess"/>
    <m/>
    <d v="2021-05-26T00:00:00"/>
    <d v="2021-06-02T00:00:00"/>
    <x v="0"/>
    <n v="140"/>
    <n v="70"/>
    <m/>
    <n v="0.25"/>
    <n v="445.78"/>
    <n v="445.78"/>
    <s v="Account"/>
    <x v="605"/>
  </r>
  <r>
    <s v="Assess"/>
    <m/>
    <d v="2021-05-26T00:00:00"/>
    <d v="2021-06-14T00:00:00"/>
    <x v="0"/>
    <n v="140"/>
    <n v="70"/>
    <s v="Yes"/>
    <n v="0.25"/>
    <n v="27.49"/>
    <n v="0"/>
    <s v="C.O.D."/>
    <x v="47"/>
  </r>
  <r>
    <s v="Assess"/>
    <m/>
    <d v="2021-05-26T00:00:00"/>
    <d v="2021-06-14T00:00:00"/>
    <x v="1"/>
    <n v="80"/>
    <n v="20"/>
    <m/>
    <n v="0.25"/>
    <n v="42.66"/>
    <n v="42.66"/>
    <s v="Account"/>
    <x v="415"/>
  </r>
  <r>
    <s v="Deliver"/>
    <m/>
    <d v="2021-05-26T00:00:00"/>
    <d v="2021-06-14T00:00:00"/>
    <x v="1"/>
    <n v="80"/>
    <n v="20"/>
    <m/>
    <n v="0.25"/>
    <n v="185.11"/>
    <n v="185.11"/>
    <s v="C.O.D."/>
    <x v="606"/>
  </r>
  <r>
    <s v="Replace"/>
    <m/>
    <d v="2021-05-26T00:00:00"/>
    <d v="2021-06-17T00:00:00"/>
    <x v="1"/>
    <n v="80"/>
    <n v="60"/>
    <s v="Yes"/>
    <n v="0.75"/>
    <n v="70"/>
    <n v="0"/>
    <s v="C.O.D."/>
    <x v="284"/>
  </r>
  <r>
    <s v="Assess"/>
    <m/>
    <d v="2021-05-26T00:00:00"/>
    <d v="2021-06-22T00:00:00"/>
    <x v="1"/>
    <n v="80"/>
    <n v="20"/>
    <m/>
    <n v="0.25"/>
    <n v="120"/>
    <n v="120"/>
    <s v="Account"/>
    <x v="2"/>
  </r>
  <r>
    <s v="Assess"/>
    <m/>
    <d v="2021-05-26T00:00:00"/>
    <d v="2021-06-30T00:00:00"/>
    <x v="1"/>
    <n v="80"/>
    <n v="20"/>
    <m/>
    <n v="0.25"/>
    <n v="178.36"/>
    <n v="178.36"/>
    <s v="C.O.D."/>
    <x v="607"/>
  </r>
  <r>
    <s v="Install"/>
    <m/>
    <d v="2021-05-26T00:00:00"/>
    <d v="2021-06-28T00:00:00"/>
    <x v="1"/>
    <n v="80"/>
    <n v="120"/>
    <s v="Yes"/>
    <n v="1.5"/>
    <n v="477.78"/>
    <n v="0"/>
    <s v="Warranty"/>
    <x v="368"/>
  </r>
  <r>
    <s v="Repair"/>
    <s v="Yes"/>
    <d v="2021-05-26T00:00:00"/>
    <d v="2021-06-30T00:00:00"/>
    <x v="1"/>
    <n v="80"/>
    <n v="80"/>
    <m/>
    <n v="1"/>
    <n v="67.97"/>
    <n v="67.97"/>
    <s v="P.O."/>
    <x v="608"/>
  </r>
  <r>
    <s v="Assess"/>
    <m/>
    <d v="2021-05-26T00:00:00"/>
    <d v="2021-07-05T00:00:00"/>
    <x v="0"/>
    <n v="140"/>
    <n v="350"/>
    <s v="Yes"/>
    <n v="1.25"/>
    <n v="300.72000000000003"/>
    <n v="0"/>
    <s v="C.O.D."/>
    <x v="609"/>
  </r>
  <r>
    <s v="Assess"/>
    <m/>
    <d v="2021-05-26T00:00:00"/>
    <m/>
    <x v="1"/>
    <n v="80"/>
    <n v="0"/>
    <m/>
    <m/>
    <n v="377.6"/>
    <n v="377.6"/>
    <s v="Account"/>
    <x v="610"/>
  </r>
  <r>
    <s v="Assess"/>
    <m/>
    <d v="2021-05-26T00:00:00"/>
    <m/>
    <x v="1"/>
    <n v="80"/>
    <n v="0"/>
    <m/>
    <m/>
    <n v="70"/>
    <n v="70"/>
    <s v="P.O."/>
    <x v="47"/>
  </r>
  <r>
    <s v="Replace"/>
    <m/>
    <d v="2021-05-26T00:00:00"/>
    <m/>
    <x v="1"/>
    <n v="80"/>
    <n v="0"/>
    <m/>
    <m/>
    <n v="177.05"/>
    <n v="177.05"/>
    <s v="P.O."/>
    <x v="611"/>
  </r>
  <r>
    <s v="Replace"/>
    <m/>
    <d v="2021-05-26T00:00:00"/>
    <m/>
    <x v="0"/>
    <n v="140"/>
    <n v="0"/>
    <m/>
    <m/>
    <n v="839.68"/>
    <n v="839.68"/>
    <s v="C.O.D."/>
    <x v="612"/>
  </r>
  <r>
    <s v="Assess"/>
    <m/>
    <d v="2021-05-27T00:00:00"/>
    <d v="2021-06-03T00:00:00"/>
    <x v="1"/>
    <n v="80"/>
    <n v="20"/>
    <m/>
    <n v="0.25"/>
    <n v="120"/>
    <n v="120"/>
    <s v="Account"/>
    <x v="2"/>
  </r>
  <r>
    <s v="Assess"/>
    <m/>
    <d v="2021-05-27T00:00:00"/>
    <d v="2021-06-10T00:00:00"/>
    <x v="1"/>
    <n v="80"/>
    <n v="20"/>
    <m/>
    <n v="0.25"/>
    <n v="156.49"/>
    <n v="156.49"/>
    <s v="C.O.D."/>
    <x v="613"/>
  </r>
  <r>
    <s v="Deliver"/>
    <m/>
    <d v="2021-05-27T00:00:00"/>
    <d v="2021-06-15T00:00:00"/>
    <x v="0"/>
    <n v="140"/>
    <n v="70"/>
    <m/>
    <n v="0.25"/>
    <n v="155"/>
    <n v="155"/>
    <s v="Account"/>
    <x v="614"/>
  </r>
  <r>
    <s v="Replace"/>
    <m/>
    <d v="2021-05-27T00:00:00"/>
    <d v="2021-06-17T00:00:00"/>
    <x v="1"/>
    <n v="80"/>
    <n v="40"/>
    <m/>
    <n v="0.5"/>
    <n v="20.83"/>
    <n v="20.83"/>
    <s v="Account"/>
    <x v="615"/>
  </r>
  <r>
    <s v="Assess"/>
    <s v="Yes"/>
    <d v="2021-05-27T00:00:00"/>
    <d v="2021-06-22T00:00:00"/>
    <x v="1"/>
    <n v="80"/>
    <n v="40"/>
    <s v="Yes"/>
    <n v="0.5"/>
    <n v="50"/>
    <n v="0"/>
    <s v="Warranty"/>
    <x v="384"/>
  </r>
  <r>
    <s v="Deliver"/>
    <m/>
    <d v="2021-05-27T00:00:00"/>
    <d v="2021-07-13T00:00:00"/>
    <x v="1"/>
    <n v="80"/>
    <n v="20"/>
    <m/>
    <n v="0.25"/>
    <n v="120"/>
    <n v="120"/>
    <s v="C.O.D."/>
    <x v="2"/>
  </r>
  <r>
    <s v="Repair"/>
    <m/>
    <d v="2021-05-28T00:00:00"/>
    <m/>
    <x v="1"/>
    <n v="80"/>
    <n v="0"/>
    <s v="Yes"/>
    <m/>
    <n v="17.059999999999999"/>
    <n v="0"/>
    <s v="C.O.D."/>
    <x v="421"/>
  </r>
  <r>
    <s v="Assess"/>
    <m/>
    <d v="2021-05-31T00:00:00"/>
    <d v="2021-06-09T00:00:00"/>
    <x v="1"/>
    <n v="80"/>
    <n v="20"/>
    <m/>
    <n v="0.25"/>
    <n v="182.08"/>
    <n v="182.08"/>
    <s v="C.O.D."/>
    <x v="616"/>
  </r>
  <r>
    <s v="Assess"/>
    <m/>
    <d v="2021-05-31T00:00:00"/>
    <d v="2021-06-21T00:00:00"/>
    <x v="0"/>
    <n v="140"/>
    <n v="70"/>
    <m/>
    <n v="0.25"/>
    <n v="19.55"/>
    <n v="19.55"/>
    <s v="Account"/>
    <x v="617"/>
  </r>
  <r>
    <s v="Assess"/>
    <m/>
    <d v="2021-05-31T00:00:00"/>
    <d v="2021-06-21T00:00:00"/>
    <x v="0"/>
    <n v="140"/>
    <n v="140"/>
    <m/>
    <n v="0.5"/>
    <n v="144"/>
    <n v="144"/>
    <s v="C.O.D."/>
    <x v="42"/>
  </r>
  <r>
    <s v="Assess"/>
    <m/>
    <d v="2021-05-31T00:00:00"/>
    <d v="2021-06-24T00:00:00"/>
    <x v="1"/>
    <n v="80"/>
    <n v="60"/>
    <m/>
    <n v="0.75"/>
    <n v="86.48"/>
    <n v="86.48"/>
    <s v="P.O."/>
    <x v="618"/>
  </r>
  <r>
    <s v="Assess"/>
    <m/>
    <d v="2021-05-31T00:00:00"/>
    <d v="2021-06-24T00:00:00"/>
    <x v="1"/>
    <n v="80"/>
    <n v="20"/>
    <s v="Yes"/>
    <n v="0.25"/>
    <n v="69.150000000000006"/>
    <n v="0"/>
    <s v="C.O.D."/>
    <x v="302"/>
  </r>
  <r>
    <s v="Repair"/>
    <m/>
    <d v="2021-05-31T00:00:00"/>
    <d v="2021-07-12T00:00:00"/>
    <x v="0"/>
    <n v="140"/>
    <n v="350"/>
    <m/>
    <n v="1.25"/>
    <n v="156"/>
    <n v="156"/>
    <s v="C.O.D."/>
    <x v="186"/>
  </r>
  <r>
    <s v="Replace"/>
    <m/>
    <d v="2021-05-31T00:00:00"/>
    <m/>
    <x v="0"/>
    <n v="140"/>
    <n v="0"/>
    <m/>
    <m/>
    <n v="72.349999999999994"/>
    <n v="72.349999999999994"/>
    <s v="Account"/>
    <x v="619"/>
  </r>
  <r>
    <s v="Deliver"/>
    <m/>
    <d v="2021-06-01T00:00:00"/>
    <d v="2021-06-15T00:00:00"/>
    <x v="1"/>
    <n v="80"/>
    <n v="20"/>
    <s v="Yes"/>
    <n v="0.25"/>
    <n v="240"/>
    <n v="0"/>
    <s v="Warranty"/>
    <x v="302"/>
  </r>
  <r>
    <s v="Repair"/>
    <m/>
    <d v="2021-06-01T00:00:00"/>
    <d v="2021-06-21T00:00:00"/>
    <x v="1"/>
    <n v="80"/>
    <n v="340"/>
    <s v="Yes"/>
    <n v="4.25"/>
    <n v="558.11"/>
    <n v="0"/>
    <s v="Warranty"/>
    <x v="620"/>
  </r>
  <r>
    <s v="Assess"/>
    <m/>
    <d v="2021-06-01T00:00:00"/>
    <d v="2021-06-29T00:00:00"/>
    <x v="1"/>
    <n v="80"/>
    <n v="80"/>
    <s v="Yes"/>
    <n v="1"/>
    <n v="43.43"/>
    <n v="0"/>
    <s v="Warranty"/>
    <x v="161"/>
  </r>
  <r>
    <s v="Deliver"/>
    <m/>
    <d v="2021-06-01T00:00:00"/>
    <d v="2021-07-05T00:00:00"/>
    <x v="1"/>
    <n v="80"/>
    <n v="20"/>
    <s v="Yes"/>
    <n v="0.25"/>
    <n v="141.9"/>
    <n v="0"/>
    <s v="Warranty"/>
    <x v="302"/>
  </r>
  <r>
    <s v="Assess"/>
    <m/>
    <d v="2021-06-01T00:00:00"/>
    <d v="2021-07-24T00:00:00"/>
    <x v="0"/>
    <n v="140"/>
    <n v="280"/>
    <m/>
    <n v="1"/>
    <n v="136.71"/>
    <n v="136.71"/>
    <s v="C.O.D."/>
    <x v="621"/>
  </r>
  <r>
    <s v="Assess"/>
    <m/>
    <d v="2021-06-01T00:00:00"/>
    <m/>
    <x v="0"/>
    <n v="140"/>
    <n v="0"/>
    <m/>
    <m/>
    <n v="85.35"/>
    <n v="85.35"/>
    <s v="P.O."/>
    <x v="622"/>
  </r>
  <r>
    <s v="Assess"/>
    <m/>
    <d v="2021-06-02T00:00:00"/>
    <d v="2021-06-07T00:00:00"/>
    <x v="1"/>
    <n v="80"/>
    <n v="40"/>
    <m/>
    <n v="0.5"/>
    <n v="85.32"/>
    <n v="85.32"/>
    <s v="C.O.D."/>
    <x v="623"/>
  </r>
  <r>
    <s v="Replace"/>
    <m/>
    <d v="2021-06-02T00:00:00"/>
    <d v="2021-06-17T00:00:00"/>
    <x v="1"/>
    <n v="80"/>
    <n v="60"/>
    <m/>
    <n v="0.75"/>
    <n v="42.42"/>
    <n v="42.42"/>
    <s v="Account"/>
    <x v="624"/>
  </r>
  <r>
    <s v="Replace"/>
    <m/>
    <d v="2021-06-02T00:00:00"/>
    <d v="2021-06-17T00:00:00"/>
    <x v="0"/>
    <n v="140"/>
    <n v="210"/>
    <m/>
    <n v="0.75"/>
    <n v="184.05"/>
    <n v="184.05"/>
    <s v="C.O.D."/>
    <x v="625"/>
  </r>
  <r>
    <s v="Repair"/>
    <m/>
    <d v="2021-06-02T00:00:00"/>
    <d v="2021-06-17T00:00:00"/>
    <x v="1"/>
    <n v="80"/>
    <n v="80"/>
    <m/>
    <n v="1"/>
    <n v="272.25"/>
    <n v="272.25"/>
    <s v="C.O.D."/>
    <x v="626"/>
  </r>
  <r>
    <s v="Deliver"/>
    <m/>
    <d v="2021-06-02T00:00:00"/>
    <d v="2021-06-21T00:00:00"/>
    <x v="1"/>
    <n v="80"/>
    <n v="20"/>
    <m/>
    <n v="0.25"/>
    <n v="204.28"/>
    <n v="204.28"/>
    <s v="Account"/>
    <x v="363"/>
  </r>
  <r>
    <s v="Deliver"/>
    <m/>
    <d v="2021-06-02T00:00:00"/>
    <d v="2021-06-23T00:00:00"/>
    <x v="1"/>
    <n v="80"/>
    <n v="20"/>
    <m/>
    <n v="0.25"/>
    <n v="84.08"/>
    <n v="84.08"/>
    <s v="C.O.D."/>
    <x v="627"/>
  </r>
  <r>
    <s v="Assess"/>
    <m/>
    <d v="2021-06-02T00:00:00"/>
    <d v="2021-07-03T00:00:00"/>
    <x v="0"/>
    <n v="140"/>
    <n v="70"/>
    <m/>
    <n v="0.25"/>
    <n v="57.39"/>
    <n v="57.39"/>
    <s v="Account"/>
    <x v="628"/>
  </r>
  <r>
    <s v="Repair"/>
    <m/>
    <d v="2021-06-02T00:00:00"/>
    <d v="2021-07-03T00:00:00"/>
    <x v="1"/>
    <n v="80"/>
    <n v="160"/>
    <m/>
    <n v="2"/>
    <n v="192.44"/>
    <n v="192.44"/>
    <s v="C.O.D."/>
    <x v="629"/>
  </r>
  <r>
    <s v="Assess"/>
    <m/>
    <d v="2021-06-02T00:00:00"/>
    <d v="2021-06-30T00:00:00"/>
    <x v="1"/>
    <n v="80"/>
    <n v="40"/>
    <m/>
    <n v="0.5"/>
    <n v="271.92"/>
    <n v="271.92"/>
    <s v="C.O.D."/>
    <x v="630"/>
  </r>
  <r>
    <s v="Assess"/>
    <m/>
    <d v="2021-06-02T00:00:00"/>
    <d v="2021-06-30T00:00:00"/>
    <x v="1"/>
    <n v="80"/>
    <n v="40"/>
    <m/>
    <n v="0.5"/>
    <n v="588.54999999999995"/>
    <n v="588.54999999999995"/>
    <s v="Account"/>
    <x v="631"/>
  </r>
  <r>
    <s v="Deliver"/>
    <m/>
    <d v="2021-06-02T00:00:00"/>
    <d v="2021-06-28T00:00:00"/>
    <x v="1"/>
    <n v="80"/>
    <n v="20"/>
    <m/>
    <n v="0.25"/>
    <n v="52.35"/>
    <n v="52.35"/>
    <s v="Account"/>
    <x v="619"/>
  </r>
  <r>
    <s v="Assess"/>
    <m/>
    <d v="2021-06-02T00:00:00"/>
    <d v="2021-07-07T00:00:00"/>
    <x v="1"/>
    <n v="80"/>
    <n v="40"/>
    <m/>
    <n v="0.5"/>
    <n v="240.59"/>
    <n v="240.59"/>
    <s v="P.O."/>
    <x v="632"/>
  </r>
  <r>
    <s v="Deliver"/>
    <m/>
    <d v="2021-06-02T00:00:00"/>
    <d v="2021-07-14T00:00:00"/>
    <x v="1"/>
    <n v="80"/>
    <n v="20"/>
    <m/>
    <n v="0.25"/>
    <n v="76.86"/>
    <n v="76.86"/>
    <s v="C.O.D."/>
    <x v="633"/>
  </r>
  <r>
    <s v="Replace"/>
    <m/>
    <d v="2021-06-02T00:00:00"/>
    <d v="2021-07-24T00:00:00"/>
    <x v="0"/>
    <n v="140"/>
    <n v="140"/>
    <m/>
    <n v="0.5"/>
    <n v="519.01"/>
    <n v="519.01"/>
    <s v="C.O.D."/>
    <x v="634"/>
  </r>
  <r>
    <s v="Assess"/>
    <m/>
    <d v="2021-06-03T00:00:00"/>
    <d v="2021-06-10T00:00:00"/>
    <x v="1"/>
    <n v="80"/>
    <n v="20"/>
    <m/>
    <n v="0.25"/>
    <n v="7.02"/>
    <n v="7.02"/>
    <s v="P.O."/>
    <x v="635"/>
  </r>
  <r>
    <s v="Deliver"/>
    <m/>
    <d v="2021-06-03T00:00:00"/>
    <d v="2021-06-17T00:00:00"/>
    <x v="1"/>
    <n v="80"/>
    <n v="20"/>
    <m/>
    <n v="0.25"/>
    <n v="42.66"/>
    <n v="42.66"/>
    <s v="Account"/>
    <x v="415"/>
  </r>
  <r>
    <s v="Assess"/>
    <m/>
    <d v="2021-06-03T00:00:00"/>
    <d v="2021-06-24T00:00:00"/>
    <x v="1"/>
    <n v="80"/>
    <n v="20"/>
    <m/>
    <n v="0.25"/>
    <n v="179.54"/>
    <n v="179.54"/>
    <s v="C.O.D."/>
    <x v="636"/>
  </r>
  <r>
    <s v="Assess"/>
    <m/>
    <d v="2021-06-03T00:00:00"/>
    <d v="2021-06-28T00:00:00"/>
    <x v="1"/>
    <n v="80"/>
    <n v="20"/>
    <m/>
    <n v="0.25"/>
    <n v="7.8"/>
    <n v="7.8"/>
    <s v="C.O.D."/>
    <x v="637"/>
  </r>
  <r>
    <s v="Deliver"/>
    <m/>
    <d v="2021-06-03T00:00:00"/>
    <d v="2021-07-07T00:00:00"/>
    <x v="1"/>
    <n v="80"/>
    <n v="20"/>
    <m/>
    <n v="0.25"/>
    <n v="107.52"/>
    <n v="107.52"/>
    <s v="C.O.D."/>
    <x v="638"/>
  </r>
  <r>
    <s v="Replace"/>
    <m/>
    <d v="2021-06-03T00:00:00"/>
    <d v="2021-07-21T00:00:00"/>
    <x v="0"/>
    <n v="140"/>
    <n v="140"/>
    <m/>
    <n v="0.5"/>
    <n v="150"/>
    <n v="150"/>
    <s v="Account"/>
    <x v="639"/>
  </r>
  <r>
    <s v="Replace"/>
    <m/>
    <d v="2021-06-03T00:00:00"/>
    <m/>
    <x v="0"/>
    <n v="140"/>
    <n v="0"/>
    <m/>
    <m/>
    <n v="42.66"/>
    <n v="42.66"/>
    <s v="Account"/>
    <x v="640"/>
  </r>
  <r>
    <s v="Assess"/>
    <m/>
    <d v="2021-06-03T00:00:00"/>
    <m/>
    <x v="0"/>
    <n v="140"/>
    <n v="0"/>
    <m/>
    <m/>
    <n v="20.010000000000002"/>
    <n v="20.010000000000002"/>
    <s v="C.O.D."/>
    <x v="641"/>
  </r>
  <r>
    <s v="Deliver"/>
    <m/>
    <d v="2021-06-04T00:00:00"/>
    <d v="2021-07-19T00:00:00"/>
    <x v="1"/>
    <n v="80"/>
    <n v="20"/>
    <m/>
    <n v="0.25"/>
    <n v="180"/>
    <n v="180"/>
    <s v="C.O.D."/>
    <x v="106"/>
  </r>
  <r>
    <s v="Deliver"/>
    <m/>
    <d v="2021-06-05T00:00:00"/>
    <d v="2021-06-23T00:00:00"/>
    <x v="1"/>
    <n v="80"/>
    <n v="20"/>
    <m/>
    <n v="0.25"/>
    <n v="30"/>
    <n v="30"/>
    <s v="C.O.D."/>
    <x v="103"/>
  </r>
  <r>
    <s v="Deliver"/>
    <m/>
    <d v="2021-06-07T00:00:00"/>
    <d v="2021-06-10T00:00:00"/>
    <x v="1"/>
    <n v="80"/>
    <n v="20"/>
    <m/>
    <n v="0.25"/>
    <n v="0.46"/>
    <n v="0.46"/>
    <s v="C.O.D."/>
    <x v="642"/>
  </r>
  <r>
    <s v="Assess"/>
    <m/>
    <d v="2021-06-07T00:00:00"/>
    <d v="2021-06-14T00:00:00"/>
    <x v="0"/>
    <n v="140"/>
    <n v="420"/>
    <s v="Yes"/>
    <n v="1.5"/>
    <n v="105.98"/>
    <n v="0"/>
    <s v="C.O.D."/>
    <x v="387"/>
  </r>
  <r>
    <s v="Assess"/>
    <m/>
    <d v="2021-06-07T00:00:00"/>
    <d v="2021-06-15T00:00:00"/>
    <x v="0"/>
    <n v="140"/>
    <n v="70"/>
    <m/>
    <n v="0.25"/>
    <n v="19.2"/>
    <n v="19.2"/>
    <s v="Account"/>
    <x v="643"/>
  </r>
  <r>
    <s v="Deliver"/>
    <m/>
    <d v="2021-06-07T00:00:00"/>
    <d v="2021-06-21T00:00:00"/>
    <x v="1"/>
    <n v="80"/>
    <n v="20"/>
    <m/>
    <n v="0.25"/>
    <n v="180"/>
    <n v="180"/>
    <s v="C.O.D."/>
    <x v="106"/>
  </r>
  <r>
    <s v="Replace"/>
    <m/>
    <d v="2021-06-07T00:00:00"/>
    <d v="2021-07-14T00:00:00"/>
    <x v="1"/>
    <n v="80"/>
    <n v="40"/>
    <s v="Yes"/>
    <n v="0.5"/>
    <n v="240.67"/>
    <n v="0"/>
    <s v="C.O.D."/>
    <x v="384"/>
  </r>
  <r>
    <s v="Replace"/>
    <m/>
    <d v="2021-06-07T00:00:00"/>
    <d v="2021-07-21T00:00:00"/>
    <x v="1"/>
    <n v="80"/>
    <n v="160"/>
    <m/>
    <n v="2"/>
    <n v="425.9"/>
    <n v="425.9"/>
    <s v="C.O.D."/>
    <x v="644"/>
  </r>
  <r>
    <s v="Install"/>
    <m/>
    <d v="2021-06-07T00:00:00"/>
    <m/>
    <x v="0"/>
    <n v="140"/>
    <n v="0"/>
    <m/>
    <m/>
    <n v="346.24"/>
    <n v="346.24"/>
    <s v="C.O.D."/>
    <x v="645"/>
  </r>
  <r>
    <s v="Deliver"/>
    <m/>
    <d v="2021-06-08T00:00:00"/>
    <d v="2021-06-14T00:00:00"/>
    <x v="0"/>
    <n v="140"/>
    <n v="70"/>
    <m/>
    <n v="0.25"/>
    <n v="146.76"/>
    <n v="146.76"/>
    <s v="C.O.D."/>
    <x v="646"/>
  </r>
  <r>
    <s v="Replace"/>
    <m/>
    <d v="2021-06-08T00:00:00"/>
    <d v="2021-06-16T00:00:00"/>
    <x v="1"/>
    <n v="80"/>
    <n v="40"/>
    <m/>
    <n v="0.5"/>
    <n v="120"/>
    <n v="120"/>
    <s v="C.O.D."/>
    <x v="28"/>
  </r>
  <r>
    <s v="Assess"/>
    <m/>
    <d v="2021-06-08T00:00:00"/>
    <d v="2021-06-17T00:00:00"/>
    <x v="1"/>
    <n v="80"/>
    <n v="40"/>
    <m/>
    <n v="0.5"/>
    <n v="45.88"/>
    <n v="45.88"/>
    <s v="P.O."/>
    <x v="647"/>
  </r>
  <r>
    <s v="Install"/>
    <m/>
    <d v="2021-06-08T00:00:00"/>
    <d v="2021-06-22T00:00:00"/>
    <x v="1"/>
    <n v="80"/>
    <n v="100"/>
    <m/>
    <n v="1.25"/>
    <n v="30.42"/>
    <n v="30.42"/>
    <s v="Account"/>
    <x v="648"/>
  </r>
  <r>
    <s v="Deliver"/>
    <m/>
    <d v="2021-06-08T00:00:00"/>
    <d v="2021-06-22T00:00:00"/>
    <x v="1"/>
    <n v="80"/>
    <n v="20"/>
    <m/>
    <n v="0.25"/>
    <n v="30"/>
    <n v="30"/>
    <s v="Account"/>
    <x v="103"/>
  </r>
  <r>
    <s v="Deliver"/>
    <m/>
    <d v="2021-06-08T00:00:00"/>
    <d v="2021-06-22T00:00:00"/>
    <x v="1"/>
    <n v="80"/>
    <n v="20"/>
    <m/>
    <n v="0.25"/>
    <n v="90.63"/>
    <n v="90.63"/>
    <s v="C.O.D."/>
    <x v="649"/>
  </r>
  <r>
    <s v="Assess"/>
    <m/>
    <d v="2021-06-08T00:00:00"/>
    <d v="2021-07-07T00:00:00"/>
    <x v="0"/>
    <n v="140"/>
    <n v="70"/>
    <m/>
    <n v="0.25"/>
    <n v="120"/>
    <n v="120"/>
    <s v="C.O.D."/>
    <x v="12"/>
  </r>
  <r>
    <s v="Assess"/>
    <s v="Yes"/>
    <d v="2021-06-08T00:00:00"/>
    <d v="2021-07-12T00:00:00"/>
    <x v="1"/>
    <n v="80"/>
    <n v="60"/>
    <m/>
    <n v="0.75"/>
    <n v="8.92"/>
    <n v="8.92"/>
    <s v="Account"/>
    <x v="650"/>
  </r>
  <r>
    <s v="Repair"/>
    <m/>
    <d v="2021-06-08T00:00:00"/>
    <d v="2021-07-12T00:00:00"/>
    <x v="0"/>
    <n v="140"/>
    <n v="350"/>
    <m/>
    <n v="1.25"/>
    <n v="244.72"/>
    <n v="244.72"/>
    <s v="Account"/>
    <x v="651"/>
  </r>
  <r>
    <s v="Assess"/>
    <m/>
    <d v="2021-06-08T00:00:00"/>
    <m/>
    <x v="0"/>
    <n v="140"/>
    <n v="0"/>
    <m/>
    <m/>
    <n v="150"/>
    <n v="150"/>
    <s v="Account"/>
    <x v="652"/>
  </r>
  <r>
    <s v="Assess"/>
    <m/>
    <d v="2021-06-09T00:00:00"/>
    <d v="2021-06-18T00:00:00"/>
    <x v="0"/>
    <n v="140"/>
    <n v="70"/>
    <m/>
    <n v="0.25"/>
    <n v="52.17"/>
    <n v="52.17"/>
    <s v="Account"/>
    <x v="653"/>
  </r>
  <r>
    <s v="Deliver"/>
    <m/>
    <d v="2021-06-09T00:00:00"/>
    <d v="2021-07-01T00:00:00"/>
    <x v="1"/>
    <n v="80"/>
    <n v="20"/>
    <m/>
    <n v="0.25"/>
    <n v="41.71"/>
    <n v="41.71"/>
    <s v="Account"/>
    <x v="654"/>
  </r>
  <r>
    <s v="Repair"/>
    <m/>
    <d v="2021-06-10T00:00:00"/>
    <d v="2021-06-12T00:00:00"/>
    <x v="1"/>
    <n v="80"/>
    <n v="80"/>
    <m/>
    <n v="1"/>
    <n v="1800.24"/>
    <n v="1800.24"/>
    <s v="C.O.D."/>
    <x v="655"/>
  </r>
  <r>
    <s v="Assess"/>
    <m/>
    <d v="2021-06-10T00:00:00"/>
    <d v="2021-06-21T00:00:00"/>
    <x v="1"/>
    <n v="80"/>
    <n v="40"/>
    <m/>
    <n v="0.5"/>
    <n v="144"/>
    <n v="144"/>
    <s v="C.O.D."/>
    <x v="90"/>
  </r>
  <r>
    <s v="Assess"/>
    <s v="Yes"/>
    <d v="2021-06-10T00:00:00"/>
    <d v="2021-06-21T00:00:00"/>
    <x v="1"/>
    <n v="80"/>
    <n v="40"/>
    <m/>
    <n v="0.5"/>
    <n v="39.950000000000003"/>
    <n v="39.950000000000003"/>
    <s v="Account"/>
    <x v="656"/>
  </r>
  <r>
    <s v="Replace"/>
    <m/>
    <d v="2021-06-10T00:00:00"/>
    <d v="2021-06-26T00:00:00"/>
    <x v="0"/>
    <n v="140"/>
    <n v="140"/>
    <m/>
    <n v="0.5"/>
    <n v="180"/>
    <n v="180"/>
    <s v="Account"/>
    <x v="556"/>
  </r>
  <r>
    <s v="Assess"/>
    <m/>
    <d v="2021-06-10T00:00:00"/>
    <d v="2021-06-23T00:00:00"/>
    <x v="1"/>
    <n v="80"/>
    <n v="20"/>
    <m/>
    <n v="0.25"/>
    <n v="150.36000000000001"/>
    <n v="150.36000000000001"/>
    <s v="C.O.D."/>
    <x v="508"/>
  </r>
  <r>
    <s v="Deliver"/>
    <s v="Yes"/>
    <d v="2021-06-10T00:00:00"/>
    <d v="2021-07-09T00:00:00"/>
    <x v="1"/>
    <n v="80"/>
    <n v="20"/>
    <s v="Yes"/>
    <n v="0.25"/>
    <n v="110.11"/>
    <n v="0"/>
    <s v="Warranty"/>
    <x v="302"/>
  </r>
  <r>
    <s v="Deliver"/>
    <m/>
    <d v="2021-06-10T00:00:00"/>
    <d v="2021-07-15T00:00:00"/>
    <x v="1"/>
    <n v="80"/>
    <n v="20"/>
    <m/>
    <n v="0.25"/>
    <n v="120"/>
    <n v="120"/>
    <s v="Account"/>
    <x v="2"/>
  </r>
  <r>
    <s v="Replace"/>
    <m/>
    <d v="2021-06-10T00:00:00"/>
    <d v="2021-07-12T00:00:00"/>
    <x v="0"/>
    <n v="140"/>
    <n v="140"/>
    <m/>
    <n v="0.5"/>
    <n v="272.5"/>
    <n v="272.5"/>
    <s v="Account"/>
    <x v="657"/>
  </r>
  <r>
    <s v="Assess"/>
    <m/>
    <d v="2021-06-10T00:00:00"/>
    <d v="2021-07-14T00:00:00"/>
    <x v="1"/>
    <n v="80"/>
    <n v="20"/>
    <m/>
    <n v="0.25"/>
    <n v="34.5"/>
    <n v="34.5"/>
    <s v="P.O."/>
    <x v="658"/>
  </r>
  <r>
    <s v="Repair"/>
    <m/>
    <d v="2021-06-10T00:00:00"/>
    <d v="2021-07-15T00:00:00"/>
    <x v="0"/>
    <n v="140"/>
    <n v="840"/>
    <m/>
    <n v="3"/>
    <n v="44.06"/>
    <n v="44.06"/>
    <s v="C.O.D."/>
    <x v="659"/>
  </r>
  <r>
    <s v="Repair"/>
    <m/>
    <d v="2021-06-10T00:00:00"/>
    <m/>
    <x v="0"/>
    <n v="140"/>
    <n v="0"/>
    <m/>
    <m/>
    <n v="67.84"/>
    <n v="67.84"/>
    <s v="P.O."/>
    <x v="660"/>
  </r>
  <r>
    <s v="Assess"/>
    <m/>
    <d v="2021-06-10T00:00:00"/>
    <m/>
    <x v="0"/>
    <n v="140"/>
    <n v="0"/>
    <m/>
    <m/>
    <n v="165.87"/>
    <n v="165.87"/>
    <s v="C.O.D."/>
    <x v="661"/>
  </r>
  <r>
    <s v="Replace"/>
    <m/>
    <d v="2021-06-10T00:00:00"/>
    <m/>
    <x v="0"/>
    <n v="140"/>
    <n v="0"/>
    <m/>
    <m/>
    <n v="42.66"/>
    <n v="42.66"/>
    <s v="Credit"/>
    <x v="640"/>
  </r>
  <r>
    <s v="Replace"/>
    <m/>
    <d v="2021-06-10T00:00:00"/>
    <m/>
    <x v="1"/>
    <n v="80"/>
    <n v="0"/>
    <m/>
    <m/>
    <n v="101.9"/>
    <n v="101.9"/>
    <s v="Account"/>
    <x v="662"/>
  </r>
  <r>
    <s v="Repair"/>
    <m/>
    <d v="2021-06-10T00:00:00"/>
    <m/>
    <x v="0"/>
    <n v="140"/>
    <n v="0"/>
    <m/>
    <m/>
    <n v="222.54"/>
    <n v="222.54"/>
    <s v="C.O.D."/>
    <x v="663"/>
  </r>
  <r>
    <s v="Replace"/>
    <m/>
    <d v="2021-06-11T00:00:00"/>
    <d v="2021-07-16T00:00:00"/>
    <x v="1"/>
    <n v="80"/>
    <n v="40"/>
    <s v="Yes"/>
    <n v="0.5"/>
    <n v="344.77"/>
    <n v="0"/>
    <s v="Warranty"/>
    <x v="384"/>
  </r>
  <r>
    <s v="Deliver"/>
    <m/>
    <d v="2021-06-12T00:00:00"/>
    <d v="2021-06-29T00:00:00"/>
    <x v="1"/>
    <n v="80"/>
    <n v="20"/>
    <m/>
    <n v="0.25"/>
    <n v="22"/>
    <n v="22"/>
    <s v="Account"/>
    <x v="594"/>
  </r>
  <r>
    <s v="Replace"/>
    <m/>
    <d v="2021-06-14T00:00:00"/>
    <d v="2021-06-23T00:00:00"/>
    <x v="1"/>
    <n v="80"/>
    <n v="40"/>
    <m/>
    <n v="0.5"/>
    <n v="120"/>
    <n v="120"/>
    <s v="Account"/>
    <x v="28"/>
  </r>
  <r>
    <s v="Replace"/>
    <s v="Yes"/>
    <d v="2021-06-14T00:00:00"/>
    <d v="2021-06-24T00:00:00"/>
    <x v="1"/>
    <n v="80"/>
    <n v="40"/>
    <s v="Yes"/>
    <n v="0.5"/>
    <n v="204.28"/>
    <n v="0"/>
    <s v="Warranty"/>
    <x v="384"/>
  </r>
  <r>
    <s v="Replace"/>
    <m/>
    <d v="2021-06-14T00:00:00"/>
    <d v="2021-07-07T00:00:00"/>
    <x v="0"/>
    <n v="140"/>
    <n v="1400"/>
    <s v="Yes"/>
    <n v="5"/>
    <n v="2048.56"/>
    <n v="0"/>
    <s v="C.O.D."/>
    <x v="664"/>
  </r>
  <r>
    <s v="Deliver"/>
    <m/>
    <d v="2021-06-14T00:00:00"/>
    <d v="2021-07-22T00:00:00"/>
    <x v="1"/>
    <n v="80"/>
    <n v="20"/>
    <m/>
    <n v="0.25"/>
    <n v="8.5500000000000007"/>
    <n v="8.5500000000000007"/>
    <s v="C.O.D."/>
    <x v="665"/>
  </r>
  <r>
    <s v="Assess"/>
    <m/>
    <d v="2021-06-14T00:00:00"/>
    <d v="2021-07-22T00:00:00"/>
    <x v="1"/>
    <n v="80"/>
    <n v="40"/>
    <m/>
    <n v="0.5"/>
    <n v="120.54"/>
    <n v="120.54"/>
    <s v="C.O.D."/>
    <x v="666"/>
  </r>
  <r>
    <s v="Replace"/>
    <m/>
    <d v="2021-06-14T00:00:00"/>
    <m/>
    <x v="0"/>
    <n v="140"/>
    <n v="0"/>
    <m/>
    <m/>
    <n v="52.35"/>
    <n v="52.35"/>
    <s v="P.O."/>
    <x v="667"/>
  </r>
  <r>
    <s v="Install"/>
    <m/>
    <d v="2021-06-14T00:00:00"/>
    <m/>
    <x v="0"/>
    <n v="140"/>
    <n v="0"/>
    <m/>
    <m/>
    <n v="406.71"/>
    <n v="406.71"/>
    <s v="C.O.D."/>
    <x v="668"/>
  </r>
  <r>
    <s v="Deliver"/>
    <m/>
    <d v="2021-06-15T00:00:00"/>
    <d v="2021-07-09T00:00:00"/>
    <x v="1"/>
    <n v="80"/>
    <n v="20"/>
    <m/>
    <n v="0.25"/>
    <n v="70.53"/>
    <n v="70.53"/>
    <s v="Account"/>
    <x v="669"/>
  </r>
  <r>
    <s v="Assess"/>
    <m/>
    <d v="2021-06-15T00:00:00"/>
    <d v="2021-07-12T00:00:00"/>
    <x v="0"/>
    <n v="140"/>
    <n v="70"/>
    <m/>
    <n v="0.25"/>
    <n v="14.4"/>
    <n v="14.4"/>
    <s v="Account"/>
    <x v="670"/>
  </r>
  <r>
    <s v="Assess"/>
    <m/>
    <d v="2021-06-15T00:00:00"/>
    <d v="2021-07-14T00:00:00"/>
    <x v="1"/>
    <n v="80"/>
    <n v="20"/>
    <m/>
    <n v="0.25"/>
    <n v="144"/>
    <n v="144"/>
    <s v="P.O."/>
    <x v="48"/>
  </r>
  <r>
    <s v="Assess"/>
    <m/>
    <d v="2021-06-15T00:00:00"/>
    <d v="2021-07-19T00:00:00"/>
    <x v="1"/>
    <n v="80"/>
    <n v="40"/>
    <m/>
    <n v="0.5"/>
    <n v="5.4"/>
    <n v="5.4"/>
    <s v="C.O.D."/>
    <x v="671"/>
  </r>
  <r>
    <s v="Assess"/>
    <m/>
    <d v="2021-06-16T00:00:00"/>
    <d v="2021-06-24T00:00:00"/>
    <x v="1"/>
    <n v="80"/>
    <n v="20"/>
    <m/>
    <n v="0.25"/>
    <n v="23.15"/>
    <n v="23.15"/>
    <s v="P.O."/>
    <x v="672"/>
  </r>
  <r>
    <s v="Replace"/>
    <m/>
    <d v="2021-06-16T00:00:00"/>
    <d v="2021-06-24T00:00:00"/>
    <x v="1"/>
    <n v="80"/>
    <n v="40"/>
    <s v="Yes"/>
    <n v="0.5"/>
    <n v="25.07"/>
    <n v="0"/>
    <s v="C.O.D."/>
    <x v="384"/>
  </r>
  <r>
    <s v="Assess"/>
    <m/>
    <d v="2021-06-16T00:00:00"/>
    <d v="2021-07-15T00:00:00"/>
    <x v="1"/>
    <n v="80"/>
    <n v="40"/>
    <m/>
    <n v="0.5"/>
    <n v="175.22"/>
    <n v="175.22"/>
    <s v="C.O.D."/>
    <x v="673"/>
  </r>
  <r>
    <s v="Repair"/>
    <m/>
    <d v="2021-06-16T00:00:00"/>
    <d v="2021-07-21T00:00:00"/>
    <x v="0"/>
    <n v="140"/>
    <n v="980"/>
    <m/>
    <n v="3.5"/>
    <n v="23"/>
    <n v="23"/>
    <s v="Account"/>
    <x v="674"/>
  </r>
  <r>
    <s v="Assess"/>
    <m/>
    <d v="2021-06-16T00:00:00"/>
    <m/>
    <x v="0"/>
    <n v="140"/>
    <n v="0"/>
    <m/>
    <m/>
    <n v="30"/>
    <n v="30"/>
    <s v="C.O.D."/>
    <x v="675"/>
  </r>
  <r>
    <s v="Deliver"/>
    <m/>
    <d v="2021-06-16T00:00:00"/>
    <m/>
    <x v="1"/>
    <n v="80"/>
    <n v="0"/>
    <m/>
    <m/>
    <n v="161.08000000000001"/>
    <n v="161.08000000000001"/>
    <s v="Account"/>
    <x v="676"/>
  </r>
  <r>
    <s v="Deliver"/>
    <m/>
    <d v="2021-06-16T00:00:00"/>
    <m/>
    <x v="1"/>
    <n v="80"/>
    <n v="0"/>
    <m/>
    <m/>
    <n v="59.81"/>
    <n v="59.81"/>
    <s v="C.O.D."/>
    <x v="677"/>
  </r>
  <r>
    <s v="Assess"/>
    <m/>
    <d v="2021-06-16T00:00:00"/>
    <m/>
    <x v="1"/>
    <n v="80"/>
    <n v="0"/>
    <m/>
    <m/>
    <n v="19.2"/>
    <n v="19.2"/>
    <s v="C.O.D."/>
    <x v="678"/>
  </r>
  <r>
    <s v="Deliver"/>
    <s v="Yes"/>
    <d v="2021-06-16T00:00:00"/>
    <m/>
    <x v="1"/>
    <n v="80"/>
    <n v="0"/>
    <m/>
    <m/>
    <n v="50.79"/>
    <n v="50.79"/>
    <s v="Account"/>
    <x v="679"/>
  </r>
  <r>
    <s v="Assess"/>
    <m/>
    <d v="2021-06-17T00:00:00"/>
    <d v="2021-06-30T00:00:00"/>
    <x v="0"/>
    <n v="140"/>
    <n v="350"/>
    <m/>
    <n v="1.25"/>
    <n v="122.81"/>
    <n v="122.81"/>
    <s v="C.O.D."/>
    <x v="680"/>
  </r>
  <r>
    <s v="Assess"/>
    <m/>
    <d v="2021-06-17T00:00:00"/>
    <d v="2021-07-06T00:00:00"/>
    <x v="1"/>
    <n v="80"/>
    <n v="20"/>
    <m/>
    <n v="0.25"/>
    <n v="54.82"/>
    <n v="54.82"/>
    <s v="Account"/>
    <x v="681"/>
  </r>
  <r>
    <s v="Replace"/>
    <m/>
    <d v="2021-06-17T00:00:00"/>
    <d v="2021-07-22T00:00:00"/>
    <x v="0"/>
    <n v="140"/>
    <n v="700"/>
    <m/>
    <n v="2.5"/>
    <n v="86.42"/>
    <n v="86.42"/>
    <s v="C.O.D."/>
    <x v="682"/>
  </r>
  <r>
    <s v="Assess"/>
    <m/>
    <d v="2021-06-17T00:00:00"/>
    <m/>
    <x v="0"/>
    <n v="140"/>
    <n v="0"/>
    <m/>
    <m/>
    <n v="100.6"/>
    <n v="100.6"/>
    <s v="C.O.D."/>
    <x v="683"/>
  </r>
  <r>
    <s v="Deliver"/>
    <m/>
    <d v="2021-06-17T00:00:00"/>
    <m/>
    <x v="1"/>
    <n v="80"/>
    <n v="0"/>
    <m/>
    <m/>
    <n v="17.170000000000002"/>
    <n v="17.170000000000002"/>
    <s v="Account"/>
    <x v="684"/>
  </r>
  <r>
    <s v="Assess"/>
    <m/>
    <d v="2021-06-17T00:00:00"/>
    <m/>
    <x v="1"/>
    <n v="80"/>
    <n v="0"/>
    <m/>
    <m/>
    <n v="10.31"/>
    <n v="10.31"/>
    <s v="P.O."/>
    <x v="685"/>
  </r>
  <r>
    <s v="Assess"/>
    <m/>
    <d v="2021-06-17T00:00:00"/>
    <m/>
    <x v="0"/>
    <n v="140"/>
    <n v="0"/>
    <m/>
    <m/>
    <n v="18.63"/>
    <n v="18.63"/>
    <s v="Account"/>
    <x v="686"/>
  </r>
  <r>
    <s v="Assess"/>
    <m/>
    <d v="2021-06-17T00:00:00"/>
    <m/>
    <x v="0"/>
    <n v="140"/>
    <n v="0"/>
    <m/>
    <m/>
    <n v="32"/>
    <n v="32"/>
    <s v="Account"/>
    <x v="687"/>
  </r>
  <r>
    <s v="Deliver"/>
    <m/>
    <d v="2021-06-17T00:00:00"/>
    <m/>
    <x v="1"/>
    <n v="80"/>
    <n v="0"/>
    <m/>
    <m/>
    <n v="14.13"/>
    <n v="14.13"/>
    <s v="P.O."/>
    <x v="688"/>
  </r>
  <r>
    <s v="Repair"/>
    <m/>
    <d v="2021-06-17T00:00:00"/>
    <m/>
    <x v="1"/>
    <n v="80"/>
    <n v="0"/>
    <m/>
    <m/>
    <n v="322"/>
    <n v="322"/>
    <s v="Account"/>
    <x v="689"/>
  </r>
  <r>
    <s v="Assess"/>
    <m/>
    <d v="2021-06-17T00:00:00"/>
    <m/>
    <x v="0"/>
    <n v="140"/>
    <n v="0"/>
    <m/>
    <m/>
    <n v="50.6"/>
    <n v="50.6"/>
    <s v="C.O.D."/>
    <x v="690"/>
  </r>
  <r>
    <s v="Assess"/>
    <m/>
    <d v="2021-06-18T00:00:00"/>
    <d v="2021-07-12T00:00:00"/>
    <x v="0"/>
    <n v="140"/>
    <n v="560"/>
    <m/>
    <n v="2"/>
    <n v="134.5"/>
    <n v="134.5"/>
    <s v="C.O.D."/>
    <x v="691"/>
  </r>
  <r>
    <s v="Replace"/>
    <m/>
    <d v="2021-06-19T00:00:00"/>
    <d v="2021-07-03T00:00:00"/>
    <x v="1"/>
    <n v="80"/>
    <n v="40"/>
    <m/>
    <n v="0.5"/>
    <n v="78.33"/>
    <n v="78.33"/>
    <s v="C.O.D."/>
    <x v="692"/>
  </r>
  <r>
    <s v="Install"/>
    <m/>
    <d v="2021-06-21T00:00:00"/>
    <d v="2021-06-30T00:00:00"/>
    <x v="1"/>
    <n v="80"/>
    <n v="120"/>
    <m/>
    <n v="1.5"/>
    <n v="202.8"/>
    <n v="202.8"/>
    <s v="Account"/>
    <x v="693"/>
  </r>
  <r>
    <s v="Replace"/>
    <m/>
    <d v="2021-06-21T00:00:00"/>
    <d v="2021-07-09T00:00:00"/>
    <x v="1"/>
    <n v="80"/>
    <n v="40"/>
    <m/>
    <n v="0.5"/>
    <n v="67.900000000000006"/>
    <n v="67.900000000000006"/>
    <s v="C.O.D."/>
    <x v="694"/>
  </r>
  <r>
    <s v="Assess"/>
    <m/>
    <d v="2021-06-21T00:00:00"/>
    <d v="2021-07-12T00:00:00"/>
    <x v="0"/>
    <n v="140"/>
    <n v="280"/>
    <m/>
    <n v="1"/>
    <n v="144"/>
    <n v="144"/>
    <s v="C.O.D."/>
    <x v="695"/>
  </r>
  <r>
    <s v="Deliver"/>
    <m/>
    <d v="2021-06-21T00:00:00"/>
    <d v="2021-07-13T00:00:00"/>
    <x v="0"/>
    <n v="140"/>
    <n v="70"/>
    <m/>
    <n v="0.25"/>
    <n v="178.36"/>
    <n v="178.36"/>
    <s v="Account"/>
    <x v="696"/>
  </r>
  <r>
    <s v="Deliver"/>
    <m/>
    <d v="2021-06-21T00:00:00"/>
    <d v="2021-07-14T00:00:00"/>
    <x v="1"/>
    <n v="80"/>
    <n v="20"/>
    <m/>
    <n v="0.25"/>
    <n v="7.31"/>
    <n v="7.31"/>
    <s v="P.O."/>
    <x v="697"/>
  </r>
  <r>
    <s v="Assess"/>
    <m/>
    <d v="2021-06-21T00:00:00"/>
    <m/>
    <x v="0"/>
    <n v="140"/>
    <n v="0"/>
    <m/>
    <m/>
    <n v="120"/>
    <n v="120"/>
    <s v="Account"/>
    <x v="368"/>
  </r>
  <r>
    <s v="Assess"/>
    <m/>
    <d v="2021-06-21T00:00:00"/>
    <m/>
    <x v="1"/>
    <n v="80"/>
    <n v="0"/>
    <m/>
    <m/>
    <n v="193.84"/>
    <n v="193.84"/>
    <s v="C.O.D."/>
    <x v="698"/>
  </r>
  <r>
    <s v="Assess"/>
    <m/>
    <d v="2021-06-21T00:00:00"/>
    <m/>
    <x v="1"/>
    <n v="80"/>
    <n v="0"/>
    <m/>
    <m/>
    <n v="901.5"/>
    <n v="901.5"/>
    <s v="P.O."/>
    <x v="699"/>
  </r>
  <r>
    <s v="Deliver"/>
    <m/>
    <d v="2021-06-21T00:00:00"/>
    <m/>
    <x v="1"/>
    <n v="80"/>
    <n v="0"/>
    <m/>
    <m/>
    <n v="64.34"/>
    <n v="64.34"/>
    <s v="Account"/>
    <x v="700"/>
  </r>
  <r>
    <s v="Deliver"/>
    <m/>
    <d v="2021-06-21T00:00:00"/>
    <m/>
    <x v="1"/>
    <n v="80"/>
    <n v="0"/>
    <m/>
    <m/>
    <n v="64.34"/>
    <n v="64.34"/>
    <s v="Account"/>
    <x v="700"/>
  </r>
  <r>
    <s v="Assess"/>
    <m/>
    <d v="2021-06-21T00:00:00"/>
    <m/>
    <x v="0"/>
    <n v="140"/>
    <n v="0"/>
    <m/>
    <m/>
    <n v="282"/>
    <n v="282"/>
    <s v="C.O.D."/>
    <x v="701"/>
  </r>
  <r>
    <s v="Deliver"/>
    <m/>
    <d v="2021-06-22T00:00:00"/>
    <d v="2021-07-16T00:00:00"/>
    <x v="1"/>
    <n v="80"/>
    <n v="20"/>
    <m/>
    <n v="0.25"/>
    <n v="21.33"/>
    <n v="21.33"/>
    <s v="Account"/>
    <x v="32"/>
  </r>
  <r>
    <s v="Assess"/>
    <m/>
    <d v="2021-06-22T00:00:00"/>
    <d v="2021-07-19T00:00:00"/>
    <x v="0"/>
    <n v="140"/>
    <n v="70"/>
    <m/>
    <n v="0.25"/>
    <n v="55.89"/>
    <n v="55.89"/>
    <s v="Account"/>
    <x v="702"/>
  </r>
  <r>
    <s v="Replace"/>
    <m/>
    <d v="2021-06-22T00:00:00"/>
    <d v="2021-07-21T00:00:00"/>
    <x v="0"/>
    <n v="140"/>
    <n v="140"/>
    <m/>
    <n v="0.5"/>
    <n v="227.13"/>
    <n v="227.13"/>
    <s v="Account"/>
    <x v="703"/>
  </r>
  <r>
    <s v="Replace"/>
    <m/>
    <d v="2021-06-22T00:00:00"/>
    <m/>
    <x v="0"/>
    <n v="140"/>
    <n v="0"/>
    <s v="Yes"/>
    <m/>
    <n v="593.44000000000005"/>
    <n v="0"/>
    <s v="Warranty"/>
    <x v="421"/>
  </r>
  <r>
    <s v="Replace"/>
    <m/>
    <d v="2021-06-22T00:00:00"/>
    <m/>
    <x v="1"/>
    <n v="80"/>
    <n v="0"/>
    <m/>
    <m/>
    <n v="65.5"/>
    <n v="65.5"/>
    <s v="Account"/>
    <x v="704"/>
  </r>
  <r>
    <s v="Replace"/>
    <m/>
    <d v="2021-06-22T00:00:00"/>
    <m/>
    <x v="0"/>
    <n v="140"/>
    <n v="0"/>
    <m/>
    <m/>
    <n v="1137.74"/>
    <n v="1137.74"/>
    <s v="Account"/>
    <x v="705"/>
  </r>
  <r>
    <s v="Repair"/>
    <m/>
    <d v="2021-06-22T00:00:00"/>
    <m/>
    <x v="1"/>
    <n v="80"/>
    <n v="0"/>
    <m/>
    <m/>
    <n v="273"/>
    <n v="273"/>
    <s v="C.O.D."/>
    <x v="706"/>
  </r>
  <r>
    <s v="Deliver"/>
    <m/>
    <d v="2021-06-23T00:00:00"/>
    <d v="2021-06-25T00:00:00"/>
    <x v="1"/>
    <n v="80"/>
    <n v="20"/>
    <m/>
    <n v="0.25"/>
    <n v="270.45"/>
    <n v="270.45"/>
    <s v="Account"/>
    <x v="707"/>
  </r>
  <r>
    <s v="Assess"/>
    <m/>
    <d v="2021-06-23T00:00:00"/>
    <d v="2021-07-03T00:00:00"/>
    <x v="1"/>
    <n v="80"/>
    <n v="80"/>
    <m/>
    <n v="1"/>
    <n v="180"/>
    <n v="180"/>
    <s v="P.O."/>
    <x v="19"/>
  </r>
  <r>
    <s v="Repair"/>
    <m/>
    <d v="2021-06-23T00:00:00"/>
    <d v="2021-07-13T00:00:00"/>
    <x v="1"/>
    <n v="80"/>
    <n v="80"/>
    <m/>
    <n v="1"/>
    <n v="188.95"/>
    <n v="188.95"/>
    <s v="Account"/>
    <x v="708"/>
  </r>
  <r>
    <s v="Deliver"/>
    <m/>
    <d v="2021-06-23T00:00:00"/>
    <d v="2021-07-21T00:00:00"/>
    <x v="1"/>
    <n v="80"/>
    <n v="20"/>
    <m/>
    <n v="0.25"/>
    <n v="37.58"/>
    <n v="37.58"/>
    <s v="Account"/>
    <x v="709"/>
  </r>
  <r>
    <s v="Replace"/>
    <m/>
    <d v="2021-06-23T00:00:00"/>
    <d v="2021-07-19T00:00:00"/>
    <x v="1"/>
    <n v="80"/>
    <n v="40"/>
    <m/>
    <n v="0.5"/>
    <n v="20"/>
    <n v="20"/>
    <s v="Account"/>
    <x v="284"/>
  </r>
  <r>
    <s v="Deliver"/>
    <m/>
    <d v="2021-06-23T00:00:00"/>
    <d v="2021-07-19T00:00:00"/>
    <x v="1"/>
    <n v="80"/>
    <n v="20"/>
    <m/>
    <n v="0.25"/>
    <n v="78.28"/>
    <n v="78.28"/>
    <s v="C.O.D."/>
    <x v="710"/>
  </r>
  <r>
    <s v="Deliver"/>
    <m/>
    <d v="2021-06-23T00:00:00"/>
    <d v="2021-07-22T00:00:00"/>
    <x v="1"/>
    <n v="80"/>
    <n v="20"/>
    <m/>
    <n v="0.25"/>
    <n v="37.29"/>
    <n v="37.29"/>
    <s v="Account"/>
    <x v="711"/>
  </r>
  <r>
    <s v="Deliver"/>
    <s v="Yes"/>
    <d v="2021-06-23T00:00:00"/>
    <m/>
    <x v="1"/>
    <n v="80"/>
    <n v="0"/>
    <m/>
    <m/>
    <n v="48.59"/>
    <n v="48.59"/>
    <s v="C.O.D."/>
    <x v="712"/>
  </r>
  <r>
    <s v="Assess"/>
    <m/>
    <d v="2021-06-23T00:00:00"/>
    <m/>
    <x v="0"/>
    <n v="140"/>
    <n v="0"/>
    <m/>
    <m/>
    <n v="164.4"/>
    <n v="164.4"/>
    <s v="C.O.D."/>
    <x v="713"/>
  </r>
  <r>
    <s v="Deliver"/>
    <m/>
    <d v="2021-06-24T00:00:00"/>
    <d v="2021-07-15T00:00:00"/>
    <x v="0"/>
    <n v="140"/>
    <n v="70"/>
    <m/>
    <n v="0.25"/>
    <n v="268.06"/>
    <n v="268.06"/>
    <s v="Account"/>
    <x v="714"/>
  </r>
  <r>
    <s v="Deliver"/>
    <m/>
    <d v="2021-06-24T00:00:00"/>
    <d v="2021-07-23T00:00:00"/>
    <x v="1"/>
    <n v="80"/>
    <n v="20"/>
    <m/>
    <n v="0.25"/>
    <n v="19.2"/>
    <n v="19.2"/>
    <s v="P.O."/>
    <x v="72"/>
  </r>
  <r>
    <s v="Assess"/>
    <m/>
    <d v="2021-06-24T00:00:00"/>
    <d v="2021-07-19T00:00:00"/>
    <x v="0"/>
    <n v="140"/>
    <n v="70"/>
    <m/>
    <n v="0.25"/>
    <n v="21.33"/>
    <n v="21.33"/>
    <s v="Account"/>
    <x v="158"/>
  </r>
  <r>
    <s v="Replace"/>
    <m/>
    <d v="2021-06-24T00:00:00"/>
    <m/>
    <x v="1"/>
    <n v="80"/>
    <n v="0"/>
    <m/>
    <m/>
    <n v="7.5"/>
    <n v="7.5"/>
    <s v="C.O.D."/>
    <x v="715"/>
  </r>
  <r>
    <s v="Deliver"/>
    <m/>
    <d v="2021-06-24T00:00:00"/>
    <m/>
    <x v="1"/>
    <n v="80"/>
    <n v="0"/>
    <m/>
    <m/>
    <n v="115.19"/>
    <n v="115.19"/>
    <s v="Account"/>
    <x v="716"/>
  </r>
  <r>
    <s v="Deliver"/>
    <m/>
    <d v="2021-06-24T00:00:00"/>
    <m/>
    <x v="1"/>
    <n v="80"/>
    <n v="0"/>
    <m/>
    <m/>
    <n v="120"/>
    <n v="120"/>
    <s v="Account"/>
    <x v="368"/>
  </r>
  <r>
    <s v="Deliver"/>
    <m/>
    <d v="2021-06-24T00:00:00"/>
    <m/>
    <x v="1"/>
    <n v="80"/>
    <n v="0"/>
    <m/>
    <m/>
    <n v="21"/>
    <n v="21"/>
    <s v="Account"/>
    <x v="717"/>
  </r>
  <r>
    <s v="Assess"/>
    <m/>
    <d v="2021-06-24T00:00:00"/>
    <m/>
    <x v="1"/>
    <n v="80"/>
    <n v="0"/>
    <m/>
    <m/>
    <n v="58.89"/>
    <n v="58.89"/>
    <s v="C.O.D."/>
    <x v="718"/>
  </r>
  <r>
    <s v="Deliver"/>
    <m/>
    <d v="2021-06-24T00:00:00"/>
    <m/>
    <x v="1"/>
    <n v="80"/>
    <n v="0"/>
    <m/>
    <m/>
    <n v="32.67"/>
    <n v="32.67"/>
    <s v="C.O.D."/>
    <x v="719"/>
  </r>
  <r>
    <s v="Repair"/>
    <m/>
    <d v="2021-06-24T00:00:00"/>
    <m/>
    <x v="0"/>
    <n v="140"/>
    <n v="0"/>
    <m/>
    <m/>
    <n v="205.28"/>
    <n v="205.28"/>
    <s v="C.O.D."/>
    <x v="720"/>
  </r>
  <r>
    <s v="Replace"/>
    <m/>
    <d v="2021-06-24T00:00:00"/>
    <m/>
    <x v="0"/>
    <n v="140"/>
    <n v="0"/>
    <m/>
    <m/>
    <n v="223.65"/>
    <n v="223.65"/>
    <s v="Account"/>
    <x v="721"/>
  </r>
  <r>
    <s v="Repair"/>
    <m/>
    <d v="2021-06-25T00:00:00"/>
    <d v="2021-07-16T00:00:00"/>
    <x v="1"/>
    <n v="80"/>
    <n v="500"/>
    <m/>
    <n v="6.25"/>
    <n v="20"/>
    <n v="20"/>
    <s v="C.O.D."/>
    <x v="722"/>
  </r>
  <r>
    <s v="Repair"/>
    <m/>
    <d v="2021-06-25T00:00:00"/>
    <m/>
    <x v="1"/>
    <n v="80"/>
    <n v="0"/>
    <m/>
    <m/>
    <n v="415.28"/>
    <n v="415.28"/>
    <s v="P.O."/>
    <x v="723"/>
  </r>
  <r>
    <s v="Assess"/>
    <m/>
    <d v="2021-06-26T00:00:00"/>
    <d v="2021-07-24T00:00:00"/>
    <x v="0"/>
    <n v="140"/>
    <n v="70"/>
    <m/>
    <n v="0.25"/>
    <n v="237.21"/>
    <n v="237.21"/>
    <s v="C.O.D."/>
    <x v="724"/>
  </r>
  <r>
    <s v="Replace"/>
    <m/>
    <d v="2021-06-28T00:00:00"/>
    <d v="2021-07-19T00:00:00"/>
    <x v="0"/>
    <n v="140"/>
    <n v="700"/>
    <m/>
    <n v="2.5"/>
    <n v="106.65"/>
    <n v="106.65"/>
    <s v="Account"/>
    <x v="725"/>
  </r>
  <r>
    <s v="Replace"/>
    <s v="Yes"/>
    <d v="2021-06-28T00:00:00"/>
    <m/>
    <x v="0"/>
    <n v="140"/>
    <n v="0"/>
    <m/>
    <m/>
    <n v="60"/>
    <n v="60"/>
    <s v="C.O.D."/>
    <x v="284"/>
  </r>
  <r>
    <s v="Deliver"/>
    <m/>
    <d v="2021-06-29T00:00:00"/>
    <d v="2021-07-09T00:00:00"/>
    <x v="1"/>
    <n v="80"/>
    <n v="20"/>
    <m/>
    <n v="0.25"/>
    <n v="20.07"/>
    <n v="20.07"/>
    <s v="Account"/>
    <x v="726"/>
  </r>
  <r>
    <s v="Replace"/>
    <m/>
    <d v="2021-06-29T00:00:00"/>
    <d v="2021-07-15T00:00:00"/>
    <x v="0"/>
    <n v="140"/>
    <n v="140"/>
    <m/>
    <n v="0.5"/>
    <n v="215.99"/>
    <n v="215.99"/>
    <s v="Account"/>
    <x v="727"/>
  </r>
  <r>
    <s v="Deliver"/>
    <m/>
    <d v="2021-06-29T00:00:00"/>
    <d v="2021-07-14T00:00:00"/>
    <x v="1"/>
    <n v="80"/>
    <n v="20"/>
    <m/>
    <n v="0.25"/>
    <n v="18"/>
    <n v="18"/>
    <s v="C.O.D."/>
    <x v="443"/>
  </r>
  <r>
    <s v="Deliver"/>
    <m/>
    <d v="2021-06-29T00:00:00"/>
    <m/>
    <x v="1"/>
    <n v="80"/>
    <n v="0"/>
    <m/>
    <m/>
    <n v="43.01"/>
    <n v="43.01"/>
    <s v="C.O.D."/>
    <x v="728"/>
  </r>
  <r>
    <s v="Assess"/>
    <m/>
    <d v="2021-06-29T00:00:00"/>
    <m/>
    <x v="1"/>
    <n v="80"/>
    <n v="0"/>
    <m/>
    <m/>
    <n v="58.5"/>
    <n v="58.5"/>
    <s v="Account"/>
    <x v="729"/>
  </r>
  <r>
    <s v="Replace"/>
    <m/>
    <d v="2021-06-29T00:00:00"/>
    <m/>
    <x v="1"/>
    <n v="80"/>
    <n v="0"/>
    <m/>
    <m/>
    <n v="146.72"/>
    <n v="146.72"/>
    <s v="C.O.D."/>
    <x v="730"/>
  </r>
  <r>
    <s v="Install"/>
    <m/>
    <d v="2021-06-29T00:00:00"/>
    <m/>
    <x v="1"/>
    <n v="80"/>
    <n v="0"/>
    <m/>
    <m/>
    <n v="60"/>
    <n v="60"/>
    <s v="Account"/>
    <x v="284"/>
  </r>
  <r>
    <s v="Assess"/>
    <m/>
    <d v="2021-06-29T00:00:00"/>
    <m/>
    <x v="0"/>
    <n v="140"/>
    <n v="0"/>
    <m/>
    <m/>
    <n v="180"/>
    <n v="180"/>
    <s v="C.O.D."/>
    <x v="57"/>
  </r>
  <r>
    <s v="Install"/>
    <m/>
    <d v="2021-06-29T00:00:00"/>
    <m/>
    <x v="0"/>
    <n v="140"/>
    <n v="0"/>
    <m/>
    <m/>
    <n v="165"/>
    <n v="165"/>
    <s v="Account"/>
    <x v="731"/>
  </r>
  <r>
    <s v="Install"/>
    <m/>
    <d v="2021-06-30T00:00:00"/>
    <d v="2021-07-12T00:00:00"/>
    <x v="0"/>
    <n v="140"/>
    <n v="280"/>
    <m/>
    <n v="1"/>
    <n v="183.54"/>
    <n v="183.54"/>
    <s v="Account"/>
    <x v="472"/>
  </r>
  <r>
    <s v="Repair"/>
    <m/>
    <d v="2021-06-30T00:00:00"/>
    <d v="2021-07-13T00:00:00"/>
    <x v="0"/>
    <n v="140"/>
    <n v="490"/>
    <m/>
    <n v="1.75"/>
    <n v="333.9"/>
    <n v="333.9"/>
    <s v="Account"/>
    <x v="732"/>
  </r>
  <r>
    <s v="Assess"/>
    <s v="Yes"/>
    <d v="2021-06-30T00:00:00"/>
    <d v="2021-07-21T00:00:00"/>
    <x v="0"/>
    <n v="140"/>
    <n v="140"/>
    <m/>
    <n v="0.5"/>
    <n v="23.9"/>
    <n v="23.9"/>
    <s v="Account"/>
    <x v="733"/>
  </r>
  <r>
    <s v="Assess"/>
    <s v="Yes"/>
    <d v="2021-06-30T00:00:00"/>
    <d v="2021-07-21T00:00:00"/>
    <x v="0"/>
    <n v="140"/>
    <n v="140"/>
    <m/>
    <n v="0.5"/>
    <n v="38.5"/>
    <n v="38.5"/>
    <s v="Account"/>
    <x v="734"/>
  </r>
  <r>
    <s v="Replace"/>
    <m/>
    <d v="2021-06-30T00:00:00"/>
    <m/>
    <x v="0"/>
    <n v="140"/>
    <n v="0"/>
    <m/>
    <m/>
    <n v="103.18"/>
    <n v="103.18"/>
    <s v="C.O.D."/>
    <x v="735"/>
  </r>
  <r>
    <s v="Assess"/>
    <m/>
    <d v="2021-06-30T00:00:00"/>
    <m/>
    <x v="1"/>
    <n v="80"/>
    <n v="0"/>
    <m/>
    <m/>
    <n v="68.5"/>
    <n v="68.5"/>
    <s v="Account"/>
    <x v="736"/>
  </r>
  <r>
    <s v="Repair"/>
    <m/>
    <d v="2021-06-30T00:00:00"/>
    <m/>
    <x v="0"/>
    <n v="140"/>
    <n v="0"/>
    <m/>
    <m/>
    <n v="309.64"/>
    <n v="309.64"/>
    <s v="C.O.D."/>
    <x v="737"/>
  </r>
  <r>
    <s v="Install"/>
    <m/>
    <d v="2021-06-30T00:00:00"/>
    <m/>
    <x v="0"/>
    <n v="140"/>
    <n v="0"/>
    <m/>
    <m/>
    <n v="625.5"/>
    <n v="625.5"/>
    <s v="Account"/>
    <x v="738"/>
  </r>
  <r>
    <s v="Repair"/>
    <m/>
    <d v="2021-06-30T00:00:00"/>
    <m/>
    <x v="0"/>
    <n v="140"/>
    <n v="0"/>
    <m/>
    <m/>
    <n v="687.92"/>
    <n v="687.92"/>
    <s v="C.O.D."/>
    <x v="739"/>
  </r>
  <r>
    <s v="Assess"/>
    <m/>
    <d v="2021-06-30T00:00:00"/>
    <m/>
    <x v="1"/>
    <n v="80"/>
    <n v="0"/>
    <m/>
    <m/>
    <n v="110.69"/>
    <n v="110.69"/>
    <s v="P.O."/>
    <x v="740"/>
  </r>
  <r>
    <s v="Assess"/>
    <m/>
    <d v="2021-06-30T00:00:00"/>
    <m/>
    <x v="0"/>
    <n v="140"/>
    <n v="0"/>
    <m/>
    <m/>
    <n v="151.81"/>
    <n v="151.81"/>
    <s v="C.O.D."/>
    <x v="741"/>
  </r>
  <r>
    <s v="Assess"/>
    <m/>
    <d v="2021-07-01T00:00:00"/>
    <m/>
    <x v="0"/>
    <n v="140"/>
    <n v="0"/>
    <m/>
    <m/>
    <n v="120"/>
    <n v="120"/>
    <s v="Account"/>
    <x v="368"/>
  </r>
  <r>
    <s v="Deliver"/>
    <m/>
    <d v="2021-07-02T00:00:00"/>
    <m/>
    <x v="1"/>
    <n v="80"/>
    <n v="0"/>
    <m/>
    <m/>
    <n v="74.78"/>
    <n v="74.78"/>
    <s v="Account"/>
    <x v="742"/>
  </r>
  <r>
    <s v="Install"/>
    <m/>
    <d v="2021-07-02T00:00:00"/>
    <m/>
    <x v="0"/>
    <n v="140"/>
    <n v="0"/>
    <m/>
    <m/>
    <n v="445.16"/>
    <n v="445.16"/>
    <s v="C.O.D."/>
    <x v="743"/>
  </r>
  <r>
    <s v="Assess"/>
    <m/>
    <d v="2021-07-05T00:00:00"/>
    <d v="2021-07-20T00:00:00"/>
    <x v="0"/>
    <n v="140"/>
    <n v="140"/>
    <m/>
    <n v="0.5"/>
    <n v="85.32"/>
    <n v="85.32"/>
    <s v="Account"/>
    <x v="386"/>
  </r>
  <r>
    <s v="Assess"/>
    <m/>
    <d v="2021-07-05T00:00:00"/>
    <m/>
    <x v="0"/>
    <n v="140"/>
    <n v="0"/>
    <m/>
    <m/>
    <n v="180.33"/>
    <n v="180.33"/>
    <s v="Account"/>
    <x v="744"/>
  </r>
  <r>
    <s v="Replace"/>
    <m/>
    <d v="2021-07-05T00:00:00"/>
    <m/>
    <x v="0"/>
    <n v="140"/>
    <n v="0"/>
    <m/>
    <m/>
    <n v="21.33"/>
    <n v="21.33"/>
    <s v="Account"/>
    <x v="745"/>
  </r>
  <r>
    <s v="Install"/>
    <m/>
    <d v="2021-07-05T00:00:00"/>
    <m/>
    <x v="0"/>
    <n v="140"/>
    <n v="0"/>
    <m/>
    <m/>
    <n v="1630.12"/>
    <n v="1630.12"/>
    <s v="C.O.D."/>
    <x v="746"/>
  </r>
  <r>
    <s v="Deliver"/>
    <m/>
    <d v="2021-07-06T00:00:00"/>
    <d v="2021-07-13T00:00:00"/>
    <x v="1"/>
    <n v="80"/>
    <n v="20"/>
    <m/>
    <n v="0.25"/>
    <n v="122.36"/>
    <n v="122.36"/>
    <s v="Account"/>
    <x v="747"/>
  </r>
  <r>
    <s v="Assess"/>
    <m/>
    <d v="2021-07-06T00:00:00"/>
    <d v="2021-07-22T00:00:00"/>
    <x v="1"/>
    <n v="80"/>
    <n v="40"/>
    <m/>
    <n v="0.5"/>
    <n v="120"/>
    <n v="120"/>
    <s v="Account"/>
    <x v="28"/>
  </r>
  <r>
    <s v="Assess"/>
    <m/>
    <d v="2021-07-06T00:00:00"/>
    <m/>
    <x v="1"/>
    <n v="80"/>
    <n v="0"/>
    <m/>
    <m/>
    <n v="48.79"/>
    <n v="48.79"/>
    <s v="Account"/>
    <x v="748"/>
  </r>
  <r>
    <s v="Replace"/>
    <m/>
    <d v="2021-07-06T00:00:00"/>
    <m/>
    <x v="0"/>
    <n v="140"/>
    <n v="0"/>
    <m/>
    <m/>
    <n v="94.63"/>
    <n v="94.63"/>
    <s v="C.O.D."/>
    <x v="30"/>
  </r>
  <r>
    <s v="Replace"/>
    <m/>
    <d v="2021-07-06T00:00:00"/>
    <m/>
    <x v="1"/>
    <n v="80"/>
    <n v="0"/>
    <m/>
    <m/>
    <n v="142.38"/>
    <n v="142.38"/>
    <s v="C.O.D."/>
    <x v="749"/>
  </r>
  <r>
    <s v="Replace"/>
    <m/>
    <d v="2021-07-06T00:00:00"/>
    <m/>
    <x v="0"/>
    <n v="140"/>
    <n v="0"/>
    <m/>
    <m/>
    <n v="37.29"/>
    <n v="37.29"/>
    <s v="C.O.D."/>
    <x v="750"/>
  </r>
  <r>
    <s v="Repair"/>
    <m/>
    <d v="2021-07-07T00:00:00"/>
    <d v="2021-07-21T00:00:00"/>
    <x v="0"/>
    <n v="140"/>
    <n v="280"/>
    <m/>
    <n v="1"/>
    <n v="46.86"/>
    <n v="46.86"/>
    <s v="P.O."/>
    <x v="751"/>
  </r>
  <r>
    <s v="Assess"/>
    <s v="Yes"/>
    <d v="2021-07-07T00:00:00"/>
    <d v="2021-07-21T00:00:00"/>
    <x v="0"/>
    <n v="140"/>
    <n v="140"/>
    <m/>
    <n v="0.5"/>
    <n v="74.53"/>
    <n v="74.53"/>
    <s v="Account"/>
    <x v="251"/>
  </r>
  <r>
    <s v="Deliver"/>
    <m/>
    <d v="2021-07-07T00:00:00"/>
    <m/>
    <x v="1"/>
    <n v="80"/>
    <n v="0"/>
    <m/>
    <m/>
    <n v="140.13"/>
    <n v="140.13"/>
    <s v="Account"/>
    <x v="752"/>
  </r>
  <r>
    <s v="Replace"/>
    <m/>
    <d v="2021-07-07T00:00:00"/>
    <m/>
    <x v="0"/>
    <n v="140"/>
    <n v="0"/>
    <m/>
    <m/>
    <n v="191.69"/>
    <n v="191.69"/>
    <s v="Account"/>
    <x v="753"/>
  </r>
  <r>
    <s v="Deliver"/>
    <m/>
    <d v="2021-07-07T00:00:00"/>
    <m/>
    <x v="1"/>
    <n v="80"/>
    <n v="0"/>
    <m/>
    <m/>
    <n v="64.34"/>
    <n v="64.34"/>
    <s v="C.O.D."/>
    <x v="700"/>
  </r>
  <r>
    <s v="Replace"/>
    <m/>
    <d v="2021-07-07T00:00:00"/>
    <m/>
    <x v="0"/>
    <n v="140"/>
    <n v="0"/>
    <m/>
    <m/>
    <n v="335.62"/>
    <n v="335.62"/>
    <s v="P.O."/>
    <x v="754"/>
  </r>
  <r>
    <s v="Replace"/>
    <m/>
    <d v="2021-07-07T00:00:00"/>
    <m/>
    <x v="0"/>
    <n v="140"/>
    <n v="0"/>
    <m/>
    <m/>
    <n v="414.86"/>
    <n v="414.86"/>
    <s v="C.O.D."/>
    <x v="755"/>
  </r>
  <r>
    <s v="Repair"/>
    <m/>
    <d v="2021-07-08T00:00:00"/>
    <d v="2021-07-19T00:00:00"/>
    <x v="0"/>
    <n v="140"/>
    <n v="280"/>
    <m/>
    <n v="1"/>
    <n v="312.19"/>
    <n v="312.19"/>
    <s v="C.O.D."/>
    <x v="756"/>
  </r>
  <r>
    <s v="Install"/>
    <s v="Yes"/>
    <d v="2021-07-08T00:00:00"/>
    <m/>
    <x v="0"/>
    <n v="140"/>
    <n v="0"/>
    <m/>
    <m/>
    <n v="116.1"/>
    <n v="116.1"/>
    <s v="C.O.D."/>
    <x v="757"/>
  </r>
  <r>
    <s v="Repair"/>
    <m/>
    <d v="2021-07-08T00:00:00"/>
    <m/>
    <x v="0"/>
    <n v="140"/>
    <n v="0"/>
    <m/>
    <m/>
    <n v="187.55"/>
    <n v="187.55"/>
    <s v="C.O.D."/>
    <x v="758"/>
  </r>
  <r>
    <s v="Install"/>
    <m/>
    <d v="2021-07-08T00:00:00"/>
    <m/>
    <x v="0"/>
    <n v="140"/>
    <n v="0"/>
    <s v="Yes"/>
    <m/>
    <n v="3060.34"/>
    <n v="0"/>
    <s v="Warranty"/>
    <x v="421"/>
  </r>
  <r>
    <s v="Assess"/>
    <m/>
    <d v="2021-07-09T00:00:00"/>
    <m/>
    <x v="0"/>
    <n v="140"/>
    <n v="0"/>
    <m/>
    <m/>
    <n v="250.83"/>
    <n v="250.83"/>
    <s v="C.O.D."/>
    <x v="759"/>
  </r>
  <r>
    <s v="Assess"/>
    <m/>
    <d v="2021-07-10T00:00:00"/>
    <m/>
    <x v="1"/>
    <n v="80"/>
    <n v="0"/>
    <m/>
    <m/>
    <n v="320.70999999999998"/>
    <n v="320.70999999999998"/>
    <s v="C.O.D."/>
    <x v="760"/>
  </r>
  <r>
    <s v="Assess"/>
    <s v="Yes"/>
    <d v="2021-07-12T00:00:00"/>
    <d v="2021-07-21T00:00:00"/>
    <x v="1"/>
    <n v="80"/>
    <n v="60"/>
    <m/>
    <n v="0.75"/>
    <n v="74.95"/>
    <n v="74.95"/>
    <s v="C.O.D."/>
    <x v="761"/>
  </r>
  <r>
    <s v="Replace"/>
    <s v="Yes"/>
    <d v="2021-07-12T00:00:00"/>
    <d v="2021-07-22T00:00:00"/>
    <x v="0"/>
    <n v="140"/>
    <n v="490"/>
    <m/>
    <n v="1.75"/>
    <n v="120"/>
    <n v="120"/>
    <s v="P.O."/>
    <x v="762"/>
  </r>
  <r>
    <s v="Assess"/>
    <m/>
    <d v="2021-07-12T00:00:00"/>
    <m/>
    <x v="0"/>
    <n v="140"/>
    <n v="0"/>
    <m/>
    <m/>
    <n v="169.02"/>
    <n v="169.02"/>
    <s v="Account"/>
    <x v="763"/>
  </r>
  <r>
    <s v="Deliver"/>
    <m/>
    <d v="2021-07-12T00:00:00"/>
    <m/>
    <x v="0"/>
    <n v="140"/>
    <n v="0"/>
    <m/>
    <m/>
    <n v="145"/>
    <n v="145"/>
    <s v="C.O.D."/>
    <x v="764"/>
  </r>
  <r>
    <s v="Install"/>
    <m/>
    <d v="2021-07-12T00:00:00"/>
    <m/>
    <x v="1"/>
    <n v="80"/>
    <n v="0"/>
    <m/>
    <m/>
    <n v="399.84"/>
    <n v="399.84"/>
    <s v="Account"/>
    <x v="765"/>
  </r>
  <r>
    <s v="Repair"/>
    <m/>
    <d v="2021-07-12T00:00:00"/>
    <m/>
    <x v="1"/>
    <n v="80"/>
    <n v="0"/>
    <m/>
    <m/>
    <n v="464.21"/>
    <n v="464.21"/>
    <s v="C.O.D."/>
    <x v="766"/>
  </r>
  <r>
    <s v="Assess"/>
    <s v="Yes"/>
    <d v="2021-07-13T00:00:00"/>
    <d v="2021-07-20T00:00:00"/>
    <x v="1"/>
    <n v="80"/>
    <n v="40"/>
    <m/>
    <n v="0.5"/>
    <n v="83.46"/>
    <n v="83.46"/>
    <s v="C.O.D."/>
    <x v="767"/>
  </r>
  <r>
    <s v="Assess"/>
    <m/>
    <d v="2021-07-13T00:00:00"/>
    <m/>
    <x v="0"/>
    <n v="140"/>
    <n v="0"/>
    <m/>
    <m/>
    <n v="58.5"/>
    <n v="58.5"/>
    <s v="Account"/>
    <x v="729"/>
  </r>
  <r>
    <s v="Assess"/>
    <m/>
    <d v="2021-07-13T00:00:00"/>
    <m/>
    <x v="1"/>
    <n v="80"/>
    <n v="0"/>
    <m/>
    <m/>
    <n v="61.18"/>
    <n v="61.18"/>
    <s v="Account"/>
    <x v="768"/>
  </r>
  <r>
    <s v="Assess"/>
    <m/>
    <d v="2021-07-13T00:00:00"/>
    <m/>
    <x v="1"/>
    <n v="80"/>
    <n v="0"/>
    <m/>
    <m/>
    <n v="220.73"/>
    <n v="220.73"/>
    <s v="C.O.D."/>
    <x v="769"/>
  </r>
  <r>
    <s v="Replace"/>
    <s v="Yes"/>
    <d v="2021-07-13T00:00:00"/>
    <m/>
    <x v="0"/>
    <n v="140"/>
    <n v="0"/>
    <m/>
    <m/>
    <n v="66.86"/>
    <n v="66.86"/>
    <s v="C.O.D."/>
    <x v="770"/>
  </r>
  <r>
    <s v="Replace"/>
    <m/>
    <d v="2021-07-14T00:00:00"/>
    <m/>
    <x v="1"/>
    <n v="80"/>
    <n v="0"/>
    <m/>
    <m/>
    <n v="120"/>
    <n v="120"/>
    <s v="P.O."/>
    <x v="368"/>
  </r>
  <r>
    <s v="Replace"/>
    <m/>
    <d v="2021-07-14T00:00:00"/>
    <m/>
    <x v="1"/>
    <n v="80"/>
    <n v="0"/>
    <m/>
    <m/>
    <n v="120"/>
    <n v="120"/>
    <s v="P.O."/>
    <x v="368"/>
  </r>
  <r>
    <s v="Replace"/>
    <m/>
    <d v="2021-07-14T00:00:00"/>
    <m/>
    <x v="1"/>
    <n v="80"/>
    <n v="0"/>
    <m/>
    <m/>
    <n v="120"/>
    <n v="120"/>
    <s v="P.O."/>
    <x v="368"/>
  </r>
  <r>
    <s v="Assess"/>
    <m/>
    <d v="2021-07-14T00:00:00"/>
    <m/>
    <x v="1"/>
    <n v="80"/>
    <n v="0"/>
    <m/>
    <m/>
    <n v="166.62"/>
    <n v="166.62"/>
    <s v="C.O.D."/>
    <x v="771"/>
  </r>
  <r>
    <s v="Replace"/>
    <m/>
    <d v="2021-07-14T00:00:00"/>
    <m/>
    <x v="0"/>
    <n v="140"/>
    <n v="0"/>
    <m/>
    <m/>
    <n v="336.26"/>
    <n v="336.26"/>
    <s v="Account"/>
    <x v="772"/>
  </r>
  <r>
    <s v="Repair"/>
    <m/>
    <d v="2021-07-14T00:00:00"/>
    <m/>
    <x v="0"/>
    <n v="140"/>
    <n v="0"/>
    <m/>
    <m/>
    <n v="1000.45"/>
    <n v="1000.45"/>
    <s v="Account"/>
    <x v="773"/>
  </r>
  <r>
    <s v="Install"/>
    <s v="Yes"/>
    <d v="2021-07-15T00:00:00"/>
    <d v="2021-07-15T00:00:00"/>
    <x v="1"/>
    <n v="80"/>
    <n v="80"/>
    <m/>
    <n v="1"/>
    <n v="310.93"/>
    <n v="310.93"/>
    <s v="C.O.D."/>
    <x v="774"/>
  </r>
  <r>
    <s v="Replace"/>
    <m/>
    <d v="2021-07-15T00:00:00"/>
    <m/>
    <x v="0"/>
    <n v="140"/>
    <n v="0"/>
    <m/>
    <m/>
    <n v="450.2"/>
    <n v="450.2"/>
    <s v="Account"/>
    <x v="775"/>
  </r>
  <r>
    <s v="Replace"/>
    <m/>
    <d v="2021-07-15T00:00:00"/>
    <m/>
    <x v="0"/>
    <n v="140"/>
    <n v="0"/>
    <m/>
    <m/>
    <n v="186"/>
    <n v="186"/>
    <s v="Account"/>
    <x v="111"/>
  </r>
  <r>
    <s v="Replace"/>
    <m/>
    <d v="2021-07-16T00:00:00"/>
    <d v="2021-07-29T00:00:00"/>
    <x v="1"/>
    <n v="80"/>
    <n v="120"/>
    <m/>
    <n v="1.5"/>
    <n v="1111.5"/>
    <n v="1111.5"/>
    <s v="P.O."/>
    <x v="776"/>
  </r>
  <r>
    <s v="Repair"/>
    <m/>
    <d v="2021-07-16T00:00:00"/>
    <m/>
    <x v="0"/>
    <n v="140"/>
    <n v="0"/>
    <m/>
    <m/>
    <n v="170"/>
    <n v="170"/>
    <s v="Account"/>
    <x v="321"/>
  </r>
  <r>
    <s v="Replace"/>
    <m/>
    <d v="2021-07-16T00:00:00"/>
    <m/>
    <x v="0"/>
    <n v="140"/>
    <n v="0"/>
    <m/>
    <m/>
    <n v="180"/>
    <n v="180"/>
    <s v="Account"/>
    <x v="57"/>
  </r>
  <r>
    <s v="Assess"/>
    <m/>
    <d v="2021-07-17T00:00:00"/>
    <d v="2021-07-26T00:00:00"/>
    <x v="1"/>
    <n v="80"/>
    <n v="60"/>
    <m/>
    <n v="0.75"/>
    <n v="48"/>
    <n v="48"/>
    <s v="C.O.D."/>
    <x v="777"/>
  </r>
  <r>
    <s v="Replace"/>
    <m/>
    <d v="2021-07-17T00:00:00"/>
    <m/>
    <x v="0"/>
    <n v="140"/>
    <n v="0"/>
    <s v="Yes"/>
    <m/>
    <n v="1019.98"/>
    <n v="0"/>
    <s v="Warranty"/>
    <x v="421"/>
  </r>
  <r>
    <s v="Assess"/>
    <m/>
    <d v="2021-07-19T00:00:00"/>
    <d v="2021-07-19T00:00:00"/>
    <x v="1"/>
    <n v="80"/>
    <n v="40"/>
    <m/>
    <n v="0.5"/>
    <n v="161.80000000000001"/>
    <n v="161.80000000000001"/>
    <s v="C.O.D."/>
    <x v="778"/>
  </r>
  <r>
    <s v="Assess"/>
    <m/>
    <d v="2021-07-19T00:00:00"/>
    <m/>
    <x v="0"/>
    <n v="140"/>
    <n v="0"/>
    <m/>
    <m/>
    <n v="61.24"/>
    <n v="61.24"/>
    <s v="C.O.D."/>
    <x v="779"/>
  </r>
  <r>
    <s v="Replace"/>
    <m/>
    <d v="2021-07-19T00:00:00"/>
    <m/>
    <x v="0"/>
    <n v="140"/>
    <n v="0"/>
    <m/>
    <m/>
    <n v="440.03"/>
    <n v="440.03"/>
    <s v="C.O.D."/>
    <x v="780"/>
  </r>
  <r>
    <s v="Repair"/>
    <m/>
    <d v="2021-07-19T00:00:00"/>
    <m/>
    <x v="0"/>
    <n v="140"/>
    <n v="0"/>
    <m/>
    <m/>
    <n v="351"/>
    <n v="351"/>
    <s v="Account"/>
    <x v="781"/>
  </r>
  <r>
    <s v="Replace"/>
    <m/>
    <d v="2021-07-19T00:00:00"/>
    <m/>
    <x v="0"/>
    <n v="140"/>
    <n v="0"/>
    <m/>
    <m/>
    <n v="519.01"/>
    <n v="519.01"/>
    <s v="C.O.D."/>
    <x v="782"/>
  </r>
  <r>
    <s v="Assess"/>
    <m/>
    <d v="2021-07-19T00:00:00"/>
    <m/>
    <x v="0"/>
    <n v="140"/>
    <n v="0"/>
    <m/>
    <m/>
    <n v="138.08000000000001"/>
    <n v="138.08000000000001"/>
    <s v="C.O.D."/>
    <x v="783"/>
  </r>
  <r>
    <s v="Replace"/>
    <m/>
    <d v="2021-07-19T00:00:00"/>
    <m/>
    <x v="0"/>
    <n v="140"/>
    <n v="0"/>
    <m/>
    <m/>
    <n v="1073.46"/>
    <n v="1073.46"/>
    <s v="Account"/>
    <x v="784"/>
  </r>
  <r>
    <s v="Replace"/>
    <m/>
    <d v="2021-07-19T00:00:00"/>
    <m/>
    <x v="0"/>
    <n v="140"/>
    <n v="0"/>
    <m/>
    <m/>
    <n v="48.49"/>
    <n v="48.49"/>
    <s v="Account"/>
    <x v="785"/>
  </r>
  <r>
    <s v="Replace"/>
    <m/>
    <d v="2021-07-19T00:00:00"/>
    <m/>
    <x v="1"/>
    <n v="80"/>
    <n v="0"/>
    <m/>
    <m/>
    <n v="45.24"/>
    <n v="45.24"/>
    <s v="Account"/>
    <x v="786"/>
  </r>
  <r>
    <s v="Assess"/>
    <m/>
    <d v="2021-07-19T00:00:00"/>
    <m/>
    <x v="1"/>
    <n v="80"/>
    <n v="0"/>
    <m/>
    <m/>
    <n v="288.42"/>
    <n v="288.42"/>
    <s v="C.O.D."/>
    <x v="787"/>
  </r>
  <r>
    <s v="Replace"/>
    <m/>
    <d v="2021-07-20T00:00:00"/>
    <m/>
    <x v="1"/>
    <n v="80"/>
    <n v="0"/>
    <m/>
    <m/>
    <n v="38.5"/>
    <n v="38.5"/>
    <s v="Account"/>
    <x v="788"/>
  </r>
  <r>
    <s v="Deliver"/>
    <m/>
    <d v="2021-07-20T00:00:00"/>
    <m/>
    <x v="1"/>
    <n v="80"/>
    <n v="0"/>
    <m/>
    <m/>
    <n v="108"/>
    <n v="108"/>
    <s v="Account"/>
    <x v="777"/>
  </r>
  <r>
    <s v="Assess"/>
    <m/>
    <d v="2021-07-20T00:00:00"/>
    <m/>
    <x v="0"/>
    <n v="140"/>
    <n v="0"/>
    <m/>
    <m/>
    <n v="142.85"/>
    <n v="142.85"/>
    <s v="Account"/>
    <x v="789"/>
  </r>
  <r>
    <s v="Assess"/>
    <m/>
    <d v="2021-07-21T00:00:00"/>
    <m/>
    <x v="1"/>
    <n v="80"/>
    <n v="0"/>
    <m/>
    <m/>
    <n v="85.94"/>
    <n v="85.94"/>
    <s v="Account"/>
    <x v="790"/>
  </r>
  <r>
    <s v="Replace"/>
    <m/>
    <d v="2021-07-21T00:00:00"/>
    <m/>
    <x v="0"/>
    <n v="140"/>
    <n v="0"/>
    <m/>
    <m/>
    <n v="21.33"/>
    <n v="21.33"/>
    <s v="Account"/>
    <x v="745"/>
  </r>
  <r>
    <s v="Replace"/>
    <m/>
    <d v="2021-07-21T00:00:00"/>
    <m/>
    <x v="0"/>
    <n v="140"/>
    <n v="0"/>
    <m/>
    <m/>
    <n v="602.66"/>
    <n v="602.66"/>
    <s v="C.O.D."/>
    <x v="791"/>
  </r>
  <r>
    <s v="Assess"/>
    <s v="Yes"/>
    <d v="2021-07-22T00:00:00"/>
    <m/>
    <x v="0"/>
    <n v="140"/>
    <n v="0"/>
    <m/>
    <m/>
    <n v="66.89"/>
    <n v="66.89"/>
    <s v="C.O.D."/>
    <x v="792"/>
  </r>
  <r>
    <s v="Repair"/>
    <m/>
    <d v="2021-07-22T00:00:00"/>
    <m/>
    <x v="1"/>
    <n v="80"/>
    <n v="0"/>
    <m/>
    <m/>
    <n v="472.55"/>
    <n v="472.55"/>
    <s v="Account"/>
    <x v="793"/>
  </r>
  <r>
    <s v="Assess"/>
    <m/>
    <d v="2021-07-22T00:00:00"/>
    <m/>
    <x v="1"/>
    <n v="80"/>
    <n v="0"/>
    <m/>
    <m/>
    <n v="147.69999999999999"/>
    <n v="147.69999999999999"/>
    <s v="C.O.D."/>
    <x v="794"/>
  </r>
  <r>
    <s v="Assess"/>
    <m/>
    <d v="2021-07-22T00:00:00"/>
    <m/>
    <x v="0"/>
    <n v="140"/>
    <n v="0"/>
    <m/>
    <m/>
    <n v="237.21"/>
    <n v="237.21"/>
    <s v="C.O.D."/>
    <x v="795"/>
  </r>
  <r>
    <s v="Repair"/>
    <m/>
    <d v="2021-07-22T00:00:00"/>
    <m/>
    <x v="1"/>
    <n v="80"/>
    <n v="0"/>
    <m/>
    <m/>
    <n v="128.81"/>
    <n v="128.81"/>
    <s v="C.O.D."/>
    <x v="796"/>
  </r>
  <r>
    <s v="Assess"/>
    <m/>
    <d v="2021-07-23T00:00:00"/>
    <m/>
    <x v="1"/>
    <n v="80"/>
    <n v="0"/>
    <m/>
    <m/>
    <n v="84.89"/>
    <n v="84.89"/>
    <s v="C.O.D."/>
    <x v="797"/>
  </r>
  <r>
    <s v="Deliver"/>
    <m/>
    <d v="2021-07-24T00:00:00"/>
    <m/>
    <x v="1"/>
    <n v="80"/>
    <n v="0"/>
    <m/>
    <m/>
    <n v="122.32"/>
    <n v="122.32"/>
    <s v="Account"/>
    <x v="798"/>
  </r>
  <r>
    <s v="Assess"/>
    <m/>
    <d v="2021-07-29T00:00:00"/>
    <m/>
    <x v="0"/>
    <n v="140"/>
    <n v="0"/>
    <m/>
    <m/>
    <n v="210.45"/>
    <n v="210.45"/>
    <s v="C.O.D."/>
    <x v="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5">
    <pivotField showAll="0"/>
    <pivotField showAll="0"/>
    <pivotField showAll="0"/>
    <pivotField axis="axisRow" dataField="1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rvi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H17" firstHeaderRow="1" firstDataRow="2" firstDataCol="1"/>
  <pivotFields count="15">
    <pivotField showAll="0"/>
    <pivotField showAll="0"/>
    <pivotField showAll="0"/>
    <pivotField axis="axisCol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echs" fld="7" baseField="0" baseItem="0"/>
  </dataFields>
  <formats count="1">
    <format dxfId="1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chs" fld="7" baseField="0" baseItem="0"/>
    <dataField name="Count of Techs2" fld="7" subtotal="count" baseField="7" baseItem="0"/>
    <dataField name="Average of Techs2" fld="7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chs">
  <location ref="A3:B7" firstHeaderRow="1" firstDataRow="1" firstDataCol="1"/>
  <pivotFields count="13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showAll="0"/>
    <pivotField dataField="1" numFmtId="165" showAll="0">
      <items count="801">
        <item x="421"/>
        <item x="715"/>
        <item x="685"/>
        <item x="688"/>
        <item x="684"/>
        <item x="686"/>
        <item x="678"/>
        <item x="302"/>
        <item x="641"/>
        <item x="642"/>
        <item x="717"/>
        <item x="745"/>
        <item x="469"/>
        <item x="428"/>
        <item x="43"/>
        <item x="433"/>
        <item x="635"/>
        <item x="697"/>
        <item x="637"/>
        <item x="665"/>
        <item x="675"/>
        <item x="176"/>
        <item x="261"/>
        <item x="687"/>
        <item x="382"/>
        <item x="719"/>
        <item x="229"/>
        <item x="383"/>
        <item x="380"/>
        <item x="3"/>
        <item x="750"/>
        <item x="310"/>
        <item x="177"/>
        <item x="443"/>
        <item x="788"/>
        <item x="517"/>
        <item x="72"/>
        <item x="73"/>
        <item x="256"/>
        <item x="384"/>
        <item x="726"/>
        <item x="51"/>
        <item x="180"/>
        <item x="32"/>
        <item x="413"/>
        <item x="80"/>
        <item x="594"/>
        <item x="74"/>
        <item x="640"/>
        <item x="728"/>
        <item x="100"/>
        <item x="672"/>
        <item x="369"/>
        <item x="335"/>
        <item x="458"/>
        <item x="786"/>
        <item x="224"/>
        <item x="671"/>
        <item x="142"/>
        <item x="523"/>
        <item x="527"/>
        <item x="150"/>
        <item x="124"/>
        <item x="581"/>
        <item x="603"/>
        <item x="456"/>
        <item x="107"/>
        <item x="97"/>
        <item x="537"/>
        <item x="785"/>
        <item x="712"/>
        <item x="748"/>
        <item x="273"/>
        <item x="103"/>
        <item x="410"/>
        <item x="575"/>
        <item x="61"/>
        <item x="690"/>
        <item x="679"/>
        <item x="94"/>
        <item x="147"/>
        <item x="667"/>
        <item x="234"/>
        <item x="398"/>
        <item x="151"/>
        <item x="323"/>
        <item x="514"/>
        <item x="344"/>
        <item x="287"/>
        <item x="448"/>
        <item x="559"/>
        <item x="658"/>
        <item x="156"/>
        <item x="292"/>
        <item x="129"/>
        <item x="37"/>
        <item x="318"/>
        <item x="495"/>
        <item x="184"/>
        <item x="188"/>
        <item x="174"/>
        <item x="711"/>
        <item x="709"/>
        <item x="262"/>
        <item x="371"/>
        <item x="237"/>
        <item x="729"/>
        <item x="217"/>
        <item x="328"/>
        <item x="718"/>
        <item x="218"/>
        <item x="677"/>
        <item x="284"/>
        <item x="315"/>
        <item x="615"/>
        <item x="768"/>
        <item x="779"/>
        <item x="86"/>
        <item x="493"/>
        <item x="654"/>
        <item x="415"/>
        <item x="221"/>
        <item x="700"/>
        <item x="498"/>
        <item x="230"/>
        <item x="579"/>
        <item x="447"/>
        <item x="340"/>
        <item x="4"/>
        <item x="135"/>
        <item x="289"/>
        <item x="704"/>
        <item x="164"/>
        <item x="168"/>
        <item x="470"/>
        <item x="172"/>
        <item x="598"/>
        <item x="75"/>
        <item x="770"/>
        <item x="792"/>
        <item x="660"/>
        <item x="137"/>
        <item x="314"/>
        <item x="736"/>
        <item x="115"/>
        <item x="650"/>
        <item x="582"/>
        <item x="530"/>
        <item x="47"/>
        <item x="604"/>
        <item x="290"/>
        <item x="419"/>
        <item x="203"/>
        <item x="619"/>
        <item x="425"/>
        <item x="173"/>
        <item x="113"/>
        <item x="165"/>
        <item x="297"/>
        <item x="742"/>
        <item x="681"/>
        <item x="455"/>
        <item x="441"/>
        <item x="541"/>
        <item x="407"/>
        <item x="148"/>
        <item x="288"/>
        <item x="271"/>
        <item x="25"/>
        <item x="547"/>
        <item x="336"/>
        <item x="571"/>
        <item x="656"/>
        <item x="161"/>
        <item x="33"/>
        <item x="510"/>
        <item x="15"/>
        <item x="453"/>
        <item x="367"/>
        <item x="316"/>
        <item x="317"/>
        <item x="334"/>
        <item x="276"/>
        <item x="531"/>
        <item x="670"/>
        <item x="590"/>
        <item x="406"/>
        <item x="797"/>
        <item x="102"/>
        <item x="622"/>
        <item x="40"/>
        <item x="326"/>
        <item x="647"/>
        <item x="790"/>
        <item x="222"/>
        <item x="240"/>
        <item x="403"/>
        <item x="201"/>
        <item x="119"/>
        <item x="130"/>
        <item x="446"/>
        <item x="379"/>
        <item x="345"/>
        <item x="643"/>
        <item x="617"/>
        <item x="254"/>
        <item x="516"/>
        <item x="11"/>
        <item x="66"/>
        <item x="669"/>
        <item x="583"/>
        <item x="249"/>
        <item x="158"/>
        <item x="378"/>
        <item x="255"/>
        <item x="183"/>
        <item x="300"/>
        <item x="337"/>
        <item x="551"/>
        <item x="270"/>
        <item x="92"/>
        <item x="77"/>
        <item x="401"/>
        <item x="30"/>
        <item x="114"/>
        <item x="520"/>
        <item x="7"/>
        <item x="518"/>
        <item x="93"/>
        <item x="83"/>
        <item x="418"/>
        <item x="529"/>
        <item x="8"/>
        <item x="633"/>
        <item x="250"/>
        <item x="208"/>
        <item x="390"/>
        <item x="710"/>
        <item x="6"/>
        <item x="305"/>
        <item x="424"/>
        <item x="564"/>
        <item x="683"/>
        <item x="291"/>
        <item x="70"/>
        <item x="373"/>
        <item x="662"/>
        <item x="624"/>
        <item x="185"/>
        <item x="502"/>
        <item x="110"/>
        <item x="735"/>
        <item x="429"/>
        <item x="286"/>
        <item x="627"/>
        <item x="50"/>
        <item x="574"/>
        <item x="462"/>
        <item x="239"/>
        <item x="423"/>
        <item x="435"/>
        <item x="539"/>
        <item x="219"/>
        <item x="504"/>
        <item x="540"/>
        <item x="170"/>
        <item x="46"/>
        <item x="694"/>
        <item x="777"/>
        <item x="26"/>
        <item x="593"/>
        <item x="283"/>
        <item x="109"/>
        <item x="350"/>
        <item x="400"/>
        <item x="649"/>
        <item x="325"/>
        <item x="740"/>
        <item x="338"/>
        <item x="399"/>
        <item x="496"/>
        <item x="144"/>
        <item x="499"/>
        <item x="587"/>
        <item x="87"/>
        <item x="716"/>
        <item x="757"/>
        <item x="293"/>
        <item x="301"/>
        <item x="308"/>
        <item x="245"/>
        <item x="5"/>
        <item x="692"/>
        <item x="360"/>
        <item x="536"/>
        <item x="368"/>
        <item x="22"/>
        <item x="157"/>
        <item x="653"/>
        <item x="798"/>
        <item x="259"/>
        <item x="327"/>
        <item x="560"/>
        <item x="117"/>
        <item x="767"/>
        <item x="206"/>
        <item x="451"/>
        <item x="623"/>
        <item x="702"/>
        <item x="353"/>
        <item x="463"/>
        <item x="628"/>
        <item x="638"/>
        <item x="133"/>
        <item x="248"/>
        <item x="464"/>
        <item x="82"/>
        <item x="796"/>
        <item x="414"/>
        <item x="487"/>
        <item x="545"/>
        <item x="1"/>
        <item x="343"/>
        <item x="648"/>
        <item x="501"/>
        <item x="546"/>
        <item x="561"/>
        <item x="761"/>
        <item x="438"/>
        <item x="440"/>
        <item x="592"/>
        <item x="445"/>
        <item x="783"/>
        <item x="2"/>
        <item x="752"/>
        <item x="55"/>
        <item x="121"/>
        <item x="747"/>
        <item x="749"/>
        <item x="376"/>
        <item x="789"/>
        <item x="211"/>
        <item x="563"/>
        <item x="764"/>
        <item x="226"/>
        <item x="268"/>
        <item x="104"/>
        <item x="486"/>
        <item x="618"/>
        <item x="190"/>
        <item x="730"/>
        <item x="439"/>
        <item x="794"/>
        <item x="608"/>
        <item x="524"/>
        <item x="652"/>
        <item x="741"/>
        <item x="490"/>
        <item x="347"/>
        <item x="298"/>
        <item x="285"/>
        <item x="242"/>
        <item x="171"/>
        <item x="372"/>
        <item x="543"/>
        <item x="68"/>
        <item x="28"/>
        <item x="214"/>
        <item x="534"/>
        <item x="666"/>
        <item x="676"/>
        <item x="278"/>
        <item x="175"/>
        <item x="140"/>
        <item x="471"/>
        <item x="489"/>
        <item x="348"/>
        <item x="733"/>
        <item x="48"/>
        <item x="358"/>
        <item x="330"/>
        <item x="713"/>
        <item x="731"/>
        <item x="661"/>
        <item x="247"/>
        <item x="132"/>
        <item x="771"/>
        <item x="449"/>
        <item x="565"/>
        <item x="16"/>
        <item x="763"/>
        <item x="468"/>
        <item x="220"/>
        <item x="321"/>
        <item x="244"/>
        <item x="508"/>
        <item x="595"/>
        <item x="409"/>
        <item x="319"/>
        <item x="169"/>
        <item x="269"/>
        <item x="163"/>
        <item x="427"/>
        <item x="613"/>
        <item x="84"/>
        <item x="611"/>
        <item x="566"/>
        <item x="481"/>
        <item x="734"/>
        <item x="189"/>
        <item x="505"/>
        <item x="57"/>
        <item x="744"/>
        <item x="241"/>
        <item x="39"/>
        <item x="31"/>
        <item x="90"/>
        <item x="329"/>
        <item x="187"/>
        <item x="260"/>
        <item x="207"/>
        <item x="111"/>
        <item x="602"/>
        <item x="758"/>
        <item x="442"/>
        <item x="404"/>
        <item x="12"/>
        <item x="577"/>
        <item x="753"/>
        <item x="550"/>
        <item x="264"/>
        <item x="698"/>
        <item x="63"/>
        <item x="23"/>
        <item x="280"/>
        <item x="34"/>
        <item x="312"/>
        <item x="553"/>
        <item x="607"/>
        <item x="636"/>
        <item x="106"/>
        <item x="778"/>
        <item x="476"/>
        <item x="616"/>
        <item x="67"/>
        <item x="405"/>
        <item x="141"/>
        <item x="606"/>
        <item x="720"/>
        <item x="96"/>
        <item x="533"/>
        <item x="548"/>
        <item x="365"/>
        <item x="799"/>
        <item x="62"/>
        <item x="120"/>
        <item x="235"/>
        <item x="509"/>
        <item x="274"/>
        <item x="251"/>
        <item x="231"/>
        <item x="673"/>
        <item x="126"/>
        <item x="507"/>
        <item x="646"/>
        <item x="339"/>
        <item x="570"/>
        <item x="528"/>
        <item x="258"/>
        <item x="769"/>
        <item x="27"/>
        <item x="663"/>
        <item x="282"/>
        <item x="101"/>
        <item x="411"/>
        <item x="253"/>
        <item x="721"/>
        <item x="363"/>
        <item x="614"/>
        <item x="386"/>
        <item x="488"/>
        <item x="454"/>
        <item x="307"/>
        <item x="512"/>
        <item x="54"/>
        <item x="263"/>
        <item x="578"/>
        <item x="95"/>
        <item x="795"/>
        <item x="392"/>
        <item x="503"/>
        <item x="521"/>
        <item x="53"/>
        <item x="432"/>
        <item x="544"/>
        <item x="275"/>
        <item x="197"/>
        <item x="299"/>
        <item x="480"/>
        <item x="294"/>
        <item x="192"/>
        <item x="601"/>
        <item x="696"/>
        <item x="586"/>
        <item x="45"/>
        <item x="759"/>
        <item x="515"/>
        <item x="145"/>
        <item x="65"/>
        <item x="69"/>
        <item x="19"/>
        <item x="554"/>
        <item x="477"/>
        <item x="381"/>
        <item x="232"/>
        <item x="572"/>
        <item x="708"/>
        <item x="450"/>
        <item x="108"/>
        <item x="198"/>
        <item x="138"/>
        <item x="706"/>
        <item x="215"/>
        <item x="17"/>
        <item x="313"/>
        <item x="252"/>
        <item x="417"/>
        <item x="52"/>
        <item x="632"/>
        <item x="580"/>
        <item x="701"/>
        <item x="42"/>
        <item x="349"/>
        <item x="331"/>
        <item x="787"/>
        <item x="639"/>
        <item x="200"/>
        <item x="707"/>
        <item x="81"/>
        <item x="98"/>
        <item x="181"/>
        <item x="359"/>
        <item x="118"/>
        <item x="724"/>
        <item x="569"/>
        <item x="355"/>
        <item x="737"/>
        <item x="466"/>
        <item x="630"/>
        <item x="457"/>
        <item x="160"/>
        <item x="513"/>
        <item x="332"/>
        <item x="44"/>
        <item x="555"/>
        <item x="460"/>
        <item x="236"/>
        <item x="426"/>
        <item x="556"/>
        <item x="760"/>
        <item x="689"/>
        <item x="693"/>
        <item x="149"/>
        <item x="324"/>
        <item x="751"/>
        <item x="76"/>
        <item x="191"/>
        <item x="549"/>
        <item x="79"/>
        <item x="754"/>
        <item x="362"/>
        <item x="772"/>
        <item x="714"/>
        <item x="322"/>
        <item x="620"/>
        <item x="525"/>
        <item x="311"/>
        <item x="60"/>
        <item x="24"/>
        <item x="542"/>
        <item x="645"/>
        <item x="609"/>
        <item x="506"/>
        <item x="781"/>
        <item x="626"/>
        <item x="78"/>
        <item x="629"/>
        <item x="354"/>
        <item x="727"/>
        <item x="491"/>
        <item x="246"/>
        <item x="49"/>
        <item x="599"/>
        <item x="204"/>
        <item x="412"/>
        <item x="703"/>
        <item x="422"/>
        <item x="58"/>
        <item x="35"/>
        <item x="610"/>
        <item x="59"/>
        <item x="320"/>
        <item x="18"/>
        <item x="182"/>
        <item x="774"/>
        <item x="143"/>
        <item x="625"/>
        <item x="346"/>
        <item x="296"/>
        <item x="765"/>
        <item x="127"/>
        <item x="389"/>
        <item x="152"/>
        <item x="668"/>
        <item x="193"/>
        <item x="444"/>
        <item x="202"/>
        <item x="89"/>
        <item x="41"/>
        <item x="281"/>
        <item x="492"/>
        <item x="584"/>
        <item x="657"/>
        <item x="122"/>
        <item x="755"/>
        <item x="723"/>
        <item x="621"/>
        <item x="205"/>
        <item x="134"/>
        <item x="387"/>
        <item x="155"/>
        <item x="167"/>
        <item x="166"/>
        <item x="695"/>
        <item x="461"/>
        <item x="567"/>
        <item x="213"/>
        <item x="568"/>
        <item x="136"/>
        <item x="538"/>
        <item x="36"/>
        <item x="257"/>
        <item x="64"/>
        <item x="306"/>
        <item x="558"/>
        <item x="780"/>
        <item x="333"/>
        <item x="573"/>
        <item x="743"/>
        <item x="357"/>
        <item x="596"/>
        <item x="775"/>
        <item x="511"/>
        <item x="228"/>
        <item x="472"/>
        <item x="766"/>
        <item x="600"/>
        <item x="223"/>
        <item x="356"/>
        <item x="532"/>
        <item x="452"/>
        <item x="793"/>
        <item x="680"/>
        <item x="304"/>
        <item x="154"/>
        <item x="21"/>
        <item x="416"/>
        <item x="364"/>
        <item x="402"/>
        <item x="437"/>
        <item x="474"/>
        <item x="243"/>
        <item x="9"/>
        <item x="227"/>
        <item x="526"/>
        <item x="128"/>
        <item x="0"/>
        <item x="465"/>
        <item x="186"/>
        <item x="125"/>
        <item x="352"/>
        <item x="605"/>
        <item x="782"/>
        <item x="722"/>
        <item x="576"/>
        <item x="408"/>
        <item x="562"/>
        <item x="478"/>
        <item x="552"/>
        <item x="146"/>
        <item x="265"/>
        <item x="361"/>
        <item x="473"/>
        <item x="216"/>
        <item x="644"/>
        <item x="522"/>
        <item x="756"/>
        <item x="651"/>
        <item x="791"/>
        <item x="233"/>
        <item x="762"/>
        <item x="396"/>
        <item x="20"/>
        <item x="738"/>
        <item x="631"/>
        <item x="370"/>
        <item x="238"/>
        <item x="153"/>
        <item x="38"/>
        <item x="634"/>
        <item x="29"/>
        <item x="430"/>
        <item x="739"/>
        <item x="691"/>
        <item x="13"/>
        <item x="597"/>
        <item x="393"/>
        <item x="479"/>
        <item x="342"/>
        <item x="395"/>
        <item x="494"/>
        <item x="196"/>
        <item x="277"/>
        <item x="484"/>
        <item x="436"/>
        <item x="225"/>
        <item x="377"/>
        <item x="266"/>
        <item x="341"/>
        <item x="431"/>
        <item x="682"/>
        <item x="131"/>
        <item x="588"/>
        <item x="483"/>
        <item x="725"/>
        <item x="732"/>
        <item x="105"/>
        <item x="500"/>
        <item x="485"/>
        <item x="612"/>
        <item x="591"/>
        <item x="195"/>
        <item x="56"/>
        <item x="659"/>
        <item x="475"/>
        <item x="162"/>
        <item x="699"/>
        <item x="557"/>
        <item x="482"/>
        <item x="585"/>
        <item x="116"/>
        <item x="467"/>
        <item x="351"/>
        <item x="397"/>
        <item x="267"/>
        <item x="179"/>
        <item x="194"/>
        <item x="14"/>
        <item x="773"/>
        <item x="674"/>
        <item x="784"/>
        <item x="705"/>
        <item x="99"/>
        <item x="589"/>
        <item x="776"/>
        <item x="519"/>
        <item x="209"/>
        <item x="388"/>
        <item x="309"/>
        <item x="535"/>
        <item x="279"/>
        <item x="366"/>
        <item x="664"/>
        <item x="71"/>
        <item x="303"/>
        <item x="91"/>
        <item x="394"/>
        <item x="497"/>
        <item x="746"/>
        <item x="391"/>
        <item x="159"/>
        <item x="385"/>
        <item x="655"/>
        <item x="374"/>
        <item x="178"/>
        <item x="85"/>
        <item x="199"/>
        <item x="210"/>
        <item x="459"/>
        <item x="10"/>
        <item x="88"/>
        <item x="212"/>
        <item x="434"/>
        <item x="420"/>
        <item x="123"/>
        <item x="295"/>
        <item x="272"/>
        <item x="375"/>
        <item x="139"/>
        <item x="11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 Revenue" fld="12" baseField="0" baseItem="0"/>
  </dataFields>
  <formats count="11">
    <format dxfId="10">
      <pivotArea dataOnly="0" labelOnly="1" fieldPosition="0">
        <references count="1">
          <reference field="4" count="1">
            <x v="0"/>
          </reference>
        </references>
      </pivotArea>
    </format>
    <format dxfId="9">
      <pivotArea dataOnly="0" labelOnly="1" fieldPosition="0">
        <references count="1">
          <reference field="4" count="1">
            <x v="1"/>
          </reference>
        </references>
      </pivotArea>
    </format>
    <format dxfId="8">
      <pivotArea collapsedLevelsAreSubtotals="1" fieldPosition="0">
        <references count="1">
          <reference field="4" count="1">
            <x v="0"/>
          </reference>
        </references>
      </pivotArea>
    </format>
    <format dxfId="7">
      <pivotArea collapsedLevelsAreSubtotals="1" fieldPosition="0">
        <references count="1">
          <reference field="4" count="1">
            <x v="1"/>
          </reference>
        </references>
      </pivotArea>
    </format>
    <format dxfId="6">
      <pivotArea dataOnly="0" labelOnly="1" fieldPosition="0">
        <references count="1">
          <reference field="4" count="1">
            <x v="2"/>
          </reference>
        </references>
      </pivotArea>
    </format>
    <format dxfId="5">
      <pivotArea collapsedLevelsAreSubtotals="1" fieldPosition="0">
        <references count="1">
          <reference field="4" count="1">
            <x v="2"/>
          </reference>
        </references>
      </pivotArea>
    </format>
    <format dxfId="4">
      <pivotArea field="4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dataOnly="0" labelOnly="1" grandRow="1" outline="0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F3:J5" totalsRowShown="0">
  <autoFilter ref="F3:J5"/>
  <tableColumns count="5">
    <tableColumn id="1" name="Assess" dataDxfId="16">
      <calculatedColumnFormula>GETPIVOTDATA("Service",$A$3,"Service","Assess")</calculatedColumnFormula>
    </tableColumn>
    <tableColumn id="2" name="Deliver" dataDxfId="15">
      <calculatedColumnFormula>GETPIVOTDATA("Service",$A$3,"Service","Deliver")</calculatedColumnFormula>
    </tableColumn>
    <tableColumn id="3" name="Install" dataDxfId="14">
      <calculatedColumnFormula>GETPIVOTDATA("Service",$A$3,"Service","Install")</calculatedColumnFormula>
    </tableColumn>
    <tableColumn id="4" name="Repair" dataDxfId="13">
      <calculatedColumnFormula>GETPIVOTDATA("Service",$A$3,"Service","Repair")</calculatedColumnFormula>
    </tableColumn>
    <tableColumn id="5" name="Replace" dataDxfId="12">
      <calculatedColumnFormula>GETPIVOTDATA("Service",$A$3,"Service","Replace")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opLeftCell="A2" workbookViewId="0">
      <selection activeCell="E7" sqref="E7"/>
    </sheetView>
  </sheetViews>
  <sheetFormatPr defaultRowHeight="12.75" x14ac:dyDescent="0.2"/>
  <cols>
    <col min="1" max="1" width="13" bestFit="1" customWidth="1"/>
    <col min="2" max="2" width="15.28515625" bestFit="1" customWidth="1"/>
    <col min="5" max="5" width="70" customWidth="1"/>
  </cols>
  <sheetData>
    <row r="3" spans="1:10" ht="26.25" x14ac:dyDescent="0.2">
      <c r="A3" s="38" t="s">
        <v>1042</v>
      </c>
      <c r="B3" t="s">
        <v>1044</v>
      </c>
      <c r="E3" s="32" t="s">
        <v>1041</v>
      </c>
      <c r="F3" s="37" t="s">
        <v>18</v>
      </c>
      <c r="G3" s="37" t="s">
        <v>26</v>
      </c>
      <c r="H3" s="37" t="s">
        <v>153</v>
      </c>
      <c r="I3" s="37" t="s">
        <v>40</v>
      </c>
      <c r="J3" s="37" t="s">
        <v>23</v>
      </c>
    </row>
    <row r="4" spans="1:10" ht="18" x14ac:dyDescent="0.2">
      <c r="A4" s="39" t="s">
        <v>18</v>
      </c>
      <c r="B4" s="40">
        <v>407</v>
      </c>
      <c r="E4" s="33" t="s">
        <v>1053</v>
      </c>
      <c r="F4">
        <f t="shared" ref="F4:F5" si="0">GETPIVOTDATA("Service",$A$3,"Service","Assess")</f>
        <v>407</v>
      </c>
      <c r="G4">
        <f t="shared" ref="G4:G5" si="1">GETPIVOTDATA("Service",$A$3,"Service","Deliver")</f>
        <v>190</v>
      </c>
      <c r="H4">
        <f t="shared" ref="H4:H5" si="2">GETPIVOTDATA("Service",$A$3,"Service","Install")</f>
        <v>63</v>
      </c>
      <c r="I4">
        <f t="shared" ref="I4:I5" si="3">GETPIVOTDATA("Service",$A$3,"Service","Repair")</f>
        <v>86</v>
      </c>
      <c r="J4">
        <f t="shared" ref="J4:J5" si="4">GETPIVOTDATA("Service",$A$3,"Service","Replace")</f>
        <v>254</v>
      </c>
    </row>
    <row r="5" spans="1:10" ht="18" x14ac:dyDescent="0.2">
      <c r="A5" s="39" t="s">
        <v>26</v>
      </c>
      <c r="B5" s="40">
        <v>190</v>
      </c>
      <c r="E5" s="35"/>
      <c r="F5">
        <f t="shared" si="0"/>
        <v>407</v>
      </c>
      <c r="G5">
        <f t="shared" si="1"/>
        <v>190</v>
      </c>
      <c r="H5">
        <f t="shared" si="2"/>
        <v>63</v>
      </c>
      <c r="I5">
        <f t="shared" si="3"/>
        <v>86</v>
      </c>
      <c r="J5">
        <f t="shared" si="4"/>
        <v>254</v>
      </c>
    </row>
    <row r="6" spans="1:10" ht="18" x14ac:dyDescent="0.2">
      <c r="A6" s="39" t="s">
        <v>153</v>
      </c>
      <c r="B6" s="40">
        <v>63</v>
      </c>
      <c r="E6" s="36"/>
    </row>
    <row r="7" spans="1:10" ht="18" x14ac:dyDescent="0.2">
      <c r="A7" s="39" t="s">
        <v>40</v>
      </c>
      <c r="B7" s="40">
        <v>86</v>
      </c>
      <c r="E7" s="34"/>
    </row>
    <row r="8" spans="1:10" x14ac:dyDescent="0.2">
      <c r="A8" s="39" t="s">
        <v>23</v>
      </c>
      <c r="B8" s="40">
        <v>254</v>
      </c>
    </row>
    <row r="9" spans="1:10" x14ac:dyDescent="0.2">
      <c r="A9" s="39" t="s">
        <v>1043</v>
      </c>
      <c r="B9" s="40">
        <v>1000</v>
      </c>
    </row>
    <row r="10" spans="1:10" ht="13.5" customHeight="1" x14ac:dyDescent="0.2"/>
    <row r="11" spans="1:10" ht="13.5" customHeight="1" x14ac:dyDescent="0.2"/>
    <row r="13" spans="1:10" x14ac:dyDescent="0.2">
      <c r="E13" s="37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E9" sqref="E9"/>
    </sheetView>
  </sheetViews>
  <sheetFormatPr defaultRowHeight="12.75" x14ac:dyDescent="0.2"/>
  <cols>
    <col min="1" max="1" width="13" bestFit="1" customWidth="1"/>
    <col min="2" max="2" width="15.85546875" bestFit="1" customWidth="1"/>
    <col min="3" max="3" width="6.7109375" bestFit="1" customWidth="1"/>
    <col min="4" max="4" width="5.85546875" bestFit="1" customWidth="1"/>
    <col min="5" max="5" width="6.42578125" bestFit="1" customWidth="1"/>
    <col min="6" max="6" width="7.5703125" bestFit="1" customWidth="1"/>
    <col min="7" max="7" width="6.7109375" bestFit="1" customWidth="1"/>
    <col min="8" max="8" width="11.140625" bestFit="1" customWidth="1"/>
  </cols>
  <sheetData>
    <row r="1" spans="1:22" ht="18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22" x14ac:dyDescent="0.2">
      <c r="A2" s="52"/>
      <c r="B2" s="52"/>
      <c r="C2" s="52"/>
      <c r="D2" s="52"/>
      <c r="E2" s="52"/>
      <c r="F2" s="52"/>
      <c r="G2" s="52"/>
      <c r="H2" s="52"/>
    </row>
    <row r="3" spans="1:22" x14ac:dyDescent="0.2">
      <c r="A3" s="52"/>
      <c r="B3" s="52"/>
      <c r="C3" s="52"/>
      <c r="D3" s="52"/>
      <c r="E3" s="52"/>
      <c r="F3" s="52"/>
      <c r="G3" s="52"/>
      <c r="H3" s="52"/>
    </row>
    <row r="4" spans="1:22" ht="18" x14ac:dyDescent="0.2">
      <c r="A4" s="42"/>
    </row>
    <row r="5" spans="1:22" ht="18" x14ac:dyDescent="0.2">
      <c r="A5" s="53" t="s">
        <v>1048</v>
      </c>
      <c r="B5" s="53"/>
      <c r="C5" s="53"/>
      <c r="D5" s="53"/>
      <c r="E5" s="53"/>
      <c r="F5" s="53"/>
      <c r="G5" s="53"/>
      <c r="H5" s="53"/>
    </row>
    <row r="6" spans="1:22" ht="17.45" customHeight="1" x14ac:dyDescent="0.2">
      <c r="A6" s="50" t="s">
        <v>1049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</row>
    <row r="7" spans="1:22" ht="15.75" x14ac:dyDescent="0.2">
      <c r="A7" s="51" t="s">
        <v>1050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11" spans="1:22" x14ac:dyDescent="0.2">
      <c r="A11" s="43" t="s">
        <v>1047</v>
      </c>
      <c r="B11" s="43" t="s">
        <v>1046</v>
      </c>
      <c r="C11" s="44"/>
      <c r="D11" s="44"/>
      <c r="E11" s="44"/>
      <c r="F11" s="44"/>
      <c r="G11" s="44"/>
      <c r="H11" s="44"/>
    </row>
    <row r="12" spans="1:22" x14ac:dyDescent="0.2">
      <c r="A12" s="43" t="s">
        <v>1042</v>
      </c>
      <c r="B12" s="44" t="s">
        <v>18</v>
      </c>
      <c r="C12" s="44" t="s">
        <v>26</v>
      </c>
      <c r="D12" s="44" t="s">
        <v>153</v>
      </c>
      <c r="E12" s="44" t="s">
        <v>40</v>
      </c>
      <c r="F12" s="44" t="s">
        <v>23</v>
      </c>
      <c r="G12" s="44" t="s">
        <v>1045</v>
      </c>
      <c r="H12" s="44" t="s">
        <v>1043</v>
      </c>
    </row>
    <row r="13" spans="1:22" x14ac:dyDescent="0.2">
      <c r="A13" s="45">
        <v>1</v>
      </c>
      <c r="B13" s="46">
        <v>241</v>
      </c>
      <c r="C13" s="46">
        <v>175</v>
      </c>
      <c r="D13" s="46">
        <v>24</v>
      </c>
      <c r="E13" s="46">
        <v>40</v>
      </c>
      <c r="F13" s="46">
        <v>129</v>
      </c>
      <c r="G13" s="46"/>
      <c r="H13" s="46">
        <v>609</v>
      </c>
    </row>
    <row r="14" spans="1:22" x14ac:dyDescent="0.2">
      <c r="A14" s="45">
        <v>2</v>
      </c>
      <c r="B14" s="46">
        <v>332</v>
      </c>
      <c r="C14" s="46">
        <v>30</v>
      </c>
      <c r="D14" s="46">
        <v>72</v>
      </c>
      <c r="E14" s="46">
        <v>92</v>
      </c>
      <c r="F14" s="46">
        <v>250</v>
      </c>
      <c r="G14" s="46"/>
      <c r="H14" s="46">
        <v>776</v>
      </c>
    </row>
    <row r="15" spans="1:22" x14ac:dyDescent="0.2">
      <c r="A15" s="45">
        <v>3</v>
      </c>
      <c r="B15" s="46"/>
      <c r="C15" s="46"/>
      <c r="D15" s="46">
        <v>9</v>
      </c>
      <c r="E15" s="46"/>
      <c r="F15" s="46"/>
      <c r="G15" s="46"/>
      <c r="H15" s="46">
        <v>9</v>
      </c>
    </row>
    <row r="16" spans="1:22" x14ac:dyDescent="0.2">
      <c r="A16" s="45" t="s">
        <v>1045</v>
      </c>
      <c r="B16" s="46"/>
      <c r="C16" s="46"/>
      <c r="D16" s="46"/>
      <c r="E16" s="46"/>
      <c r="F16" s="46"/>
      <c r="G16" s="46"/>
      <c r="H16" s="46"/>
    </row>
    <row r="17" spans="1:8" x14ac:dyDescent="0.2">
      <c r="A17" s="45" t="s">
        <v>1043</v>
      </c>
      <c r="B17" s="46">
        <v>573</v>
      </c>
      <c r="C17" s="46">
        <v>205</v>
      </c>
      <c r="D17" s="46">
        <v>105</v>
      </c>
      <c r="E17" s="46">
        <v>132</v>
      </c>
      <c r="F17" s="46">
        <v>379</v>
      </c>
      <c r="G17" s="46"/>
      <c r="H17" s="46">
        <v>1394</v>
      </c>
    </row>
  </sheetData>
  <mergeCells count="5">
    <mergeCell ref="A6:R6"/>
    <mergeCell ref="A7:V7"/>
    <mergeCell ref="A2:H2"/>
    <mergeCell ref="A3:H3"/>
    <mergeCell ref="A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" sqref="F1"/>
    </sheetView>
  </sheetViews>
  <sheetFormatPr defaultRowHeight="12.75" x14ac:dyDescent="0.2"/>
  <cols>
    <col min="1" max="1" width="13" customWidth="1"/>
    <col min="2" max="2" width="12.7109375" bestFit="1" customWidth="1"/>
    <col min="3" max="3" width="15.140625" bestFit="1" customWidth="1"/>
    <col min="4" max="12" width="17.140625" bestFit="1" customWidth="1"/>
    <col min="13" max="13" width="17.85546875" bestFit="1" customWidth="1"/>
    <col min="14" max="14" width="20.140625" bestFit="1" customWidth="1"/>
    <col min="15" max="15" width="22.140625" bestFit="1" customWidth="1"/>
  </cols>
  <sheetData>
    <row r="1" spans="1:8" x14ac:dyDescent="0.2">
      <c r="F1" t="s">
        <v>1062</v>
      </c>
    </row>
    <row r="3" spans="1:8" ht="18" x14ac:dyDescent="0.2">
      <c r="A3" s="38" t="s">
        <v>1042</v>
      </c>
      <c r="B3" t="s">
        <v>1047</v>
      </c>
      <c r="C3" t="s">
        <v>1051</v>
      </c>
      <c r="D3" t="s">
        <v>1052</v>
      </c>
      <c r="H3" s="33"/>
    </row>
    <row r="4" spans="1:8" x14ac:dyDescent="0.2">
      <c r="A4" s="39">
        <v>1</v>
      </c>
      <c r="B4" s="40">
        <v>609</v>
      </c>
      <c r="C4" s="40">
        <v>609</v>
      </c>
      <c r="D4" s="40">
        <v>1</v>
      </c>
      <c r="F4" s="37" t="s">
        <v>1056</v>
      </c>
    </row>
    <row r="5" spans="1:8" x14ac:dyDescent="0.2">
      <c r="A5" s="39">
        <v>2</v>
      </c>
      <c r="B5" s="40">
        <v>776</v>
      </c>
      <c r="C5" s="40">
        <v>388</v>
      </c>
      <c r="D5" s="40">
        <v>2</v>
      </c>
    </row>
    <row r="6" spans="1:8" x14ac:dyDescent="0.2">
      <c r="A6" s="39">
        <v>3</v>
      </c>
      <c r="B6" s="40">
        <v>9</v>
      </c>
      <c r="C6" s="40">
        <v>3</v>
      </c>
      <c r="D6" s="40">
        <v>3</v>
      </c>
    </row>
    <row r="7" spans="1:8" x14ac:dyDescent="0.2">
      <c r="A7" s="39" t="s">
        <v>1045</v>
      </c>
      <c r="B7" s="40"/>
      <c r="C7" s="40"/>
      <c r="D7" s="40"/>
    </row>
    <row r="8" spans="1:8" x14ac:dyDescent="0.2">
      <c r="A8" s="39" t="s">
        <v>1043</v>
      </c>
      <c r="B8" s="40">
        <v>1394</v>
      </c>
      <c r="C8" s="40">
        <v>1000</v>
      </c>
      <c r="D8" s="40">
        <v>1.3939999999999999</v>
      </c>
    </row>
    <row r="11" spans="1:8" ht="18" x14ac:dyDescent="0.25">
      <c r="B11" s="48" t="s">
        <v>1055</v>
      </c>
    </row>
    <row r="13" spans="1:8" ht="18" x14ac:dyDescent="0.2">
      <c r="G13" s="47" t="s">
        <v>1054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2"/>
  <sheetViews>
    <sheetView topLeftCell="C1" workbookViewId="0">
      <selection activeCell="O2" sqref="O2"/>
    </sheetView>
  </sheetViews>
  <sheetFormatPr defaultColWidth="12.5703125" defaultRowHeight="15.75" customHeight="1" x14ac:dyDescent="0.2"/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4"/>
      <c r="X1" s="5"/>
    </row>
    <row r="2" spans="1:24" ht="15.75" customHeight="1" x14ac:dyDescent="0.2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ht="15.75" customHeight="1" x14ac:dyDescent="0.2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19</v>
      </c>
      <c r="P3" s="12"/>
      <c r="Q3" s="12"/>
      <c r="R3" s="12"/>
      <c r="S3" s="12"/>
      <c r="T3" s="12"/>
      <c r="U3" s="12"/>
      <c r="V3" s="12"/>
      <c r="W3" s="13"/>
      <c r="X3" s="14"/>
    </row>
    <row r="4" spans="1:24" ht="15.75" customHeight="1" x14ac:dyDescent="0.2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27</v>
      </c>
      <c r="P4" s="12"/>
      <c r="Q4" s="12"/>
      <c r="R4" s="12"/>
      <c r="S4" s="12"/>
      <c r="T4" s="12"/>
      <c r="U4" s="12"/>
      <c r="V4" s="12"/>
      <c r="W4" s="13"/>
      <c r="X4" s="14"/>
    </row>
    <row r="5" spans="1:24" ht="15.75" customHeight="1" x14ac:dyDescent="0.2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19</v>
      </c>
      <c r="P5" s="12"/>
      <c r="Q5" s="12"/>
      <c r="R5" s="12"/>
      <c r="S5" s="12"/>
      <c r="T5" s="12"/>
      <c r="U5" s="12"/>
      <c r="V5" s="12"/>
      <c r="W5" s="13"/>
      <c r="X5" s="14"/>
    </row>
    <row r="6" spans="1:24" ht="15.75" customHeight="1" x14ac:dyDescent="0.2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19</v>
      </c>
      <c r="P6" s="12"/>
      <c r="Q6" s="12"/>
      <c r="R6" s="12"/>
      <c r="S6" s="12"/>
      <c r="T6" s="12"/>
      <c r="U6" s="12"/>
      <c r="V6" s="12"/>
      <c r="W6" s="13"/>
      <c r="X6" s="14"/>
    </row>
    <row r="7" spans="1:24" ht="15.75" customHeight="1" x14ac:dyDescent="0.2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19</v>
      </c>
      <c r="P7" s="12"/>
      <c r="Q7" s="12"/>
      <c r="R7" s="12"/>
      <c r="S7" s="12"/>
      <c r="T7" s="12"/>
      <c r="U7" s="12"/>
      <c r="V7" s="12"/>
      <c r="W7" s="13"/>
      <c r="X7" s="14"/>
    </row>
    <row r="8" spans="1:24" ht="15.75" customHeight="1" x14ac:dyDescent="0.2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19</v>
      </c>
      <c r="P8" s="12"/>
      <c r="Q8" s="12"/>
      <c r="R8" s="12"/>
      <c r="S8" s="12"/>
      <c r="T8" s="12"/>
      <c r="U8" s="12"/>
      <c r="V8" s="12"/>
      <c r="W8" s="13"/>
      <c r="X8" s="14"/>
    </row>
    <row r="9" spans="1:24" ht="15.75" customHeight="1" x14ac:dyDescent="0.2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19</v>
      </c>
      <c r="P9" s="12"/>
      <c r="Q9" s="12"/>
      <c r="R9" s="12"/>
      <c r="S9" s="12"/>
      <c r="T9" s="12"/>
      <c r="U9" s="12"/>
      <c r="V9" s="12"/>
      <c r="W9" s="13"/>
      <c r="X9" s="14"/>
    </row>
    <row r="10" spans="1:24" ht="15.75" customHeight="1" x14ac:dyDescent="0.2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38</v>
      </c>
      <c r="P10" s="12"/>
      <c r="Q10" s="12"/>
      <c r="R10" s="12"/>
      <c r="S10" s="12"/>
      <c r="T10" s="12"/>
      <c r="U10" s="12"/>
      <c r="V10" s="12"/>
      <c r="W10" s="13"/>
      <c r="X10" s="14"/>
    </row>
    <row r="11" spans="1:24" ht="15.75" customHeight="1" x14ac:dyDescent="0.2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38</v>
      </c>
      <c r="P11" s="12"/>
      <c r="Q11" s="12"/>
      <c r="R11" s="12"/>
      <c r="S11" s="12"/>
      <c r="T11" s="12"/>
      <c r="U11" s="12"/>
      <c r="V11" s="12"/>
      <c r="W11" s="13"/>
      <c r="X11" s="14"/>
    </row>
    <row r="12" spans="1:24" ht="15.75" customHeight="1" x14ac:dyDescent="0.2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19</v>
      </c>
      <c r="P12" s="12"/>
      <c r="Q12" s="12"/>
      <c r="R12" s="12"/>
      <c r="S12" s="12"/>
      <c r="T12" s="12"/>
      <c r="U12" s="15"/>
      <c r="V12" s="15"/>
      <c r="W12" s="13"/>
      <c r="X12" s="14"/>
    </row>
    <row r="13" spans="1:24" ht="15.75" customHeight="1" x14ac:dyDescent="0.2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19</v>
      </c>
      <c r="P13" s="12"/>
      <c r="Q13" s="12"/>
      <c r="R13" s="12"/>
      <c r="S13" s="12"/>
      <c r="T13" s="12"/>
      <c r="U13" s="12"/>
      <c r="V13" s="12"/>
      <c r="W13" s="13"/>
      <c r="X13" s="14"/>
    </row>
    <row r="14" spans="1:24" ht="15.75" customHeight="1" x14ac:dyDescent="0.2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27</v>
      </c>
      <c r="P14" s="12"/>
      <c r="Q14" s="12"/>
      <c r="R14" s="12"/>
      <c r="S14" s="12"/>
      <c r="T14" s="12"/>
      <c r="U14" s="12"/>
      <c r="V14" s="12"/>
      <c r="W14" s="13"/>
      <c r="X14" s="14"/>
    </row>
    <row r="15" spans="1:24" ht="15.75" customHeight="1" x14ac:dyDescent="0.25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38</v>
      </c>
      <c r="P15" s="12"/>
      <c r="Q15" s="12"/>
      <c r="R15" s="12"/>
      <c r="S15" s="12"/>
      <c r="T15" s="12"/>
      <c r="U15" s="12"/>
      <c r="V15" s="12"/>
      <c r="W15" s="13"/>
      <c r="X15" s="14"/>
    </row>
    <row r="16" spans="1:24" ht="15.75" customHeight="1" x14ac:dyDescent="0.2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38</v>
      </c>
      <c r="P16" s="12"/>
      <c r="Q16" s="12"/>
      <c r="R16" s="12"/>
      <c r="S16" s="12"/>
      <c r="T16" s="12"/>
      <c r="U16" s="12"/>
      <c r="V16" s="12"/>
      <c r="W16" s="13"/>
      <c r="X16" s="14"/>
    </row>
    <row r="17" spans="1:24" ht="15.75" customHeight="1" x14ac:dyDescent="0.2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19</v>
      </c>
      <c r="P17" s="12"/>
      <c r="Q17" s="12"/>
      <c r="R17" s="12"/>
      <c r="S17" s="12"/>
      <c r="T17" s="12"/>
      <c r="U17" s="12"/>
      <c r="V17" s="12"/>
      <c r="W17" s="13"/>
      <c r="X17" s="14"/>
    </row>
    <row r="18" spans="1:24" ht="15.75" customHeight="1" x14ac:dyDescent="0.2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38</v>
      </c>
      <c r="P18" s="12"/>
      <c r="Q18" s="12"/>
      <c r="R18" s="12"/>
      <c r="S18" s="12"/>
      <c r="T18" s="12"/>
      <c r="U18" s="12"/>
      <c r="V18" s="12"/>
      <c r="W18" s="13"/>
      <c r="X18" s="14"/>
    </row>
    <row r="19" spans="1:24" ht="15.75" customHeight="1" x14ac:dyDescent="0.2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19</v>
      </c>
      <c r="P19" s="12"/>
      <c r="Q19" s="12"/>
      <c r="R19" s="12"/>
      <c r="S19" s="12"/>
      <c r="T19" s="12"/>
      <c r="U19" s="12"/>
      <c r="V19" s="12"/>
      <c r="W19" s="13"/>
      <c r="X19" s="14"/>
    </row>
    <row r="20" spans="1:24" ht="15.75" customHeight="1" x14ac:dyDescent="0.2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19</v>
      </c>
      <c r="P20" s="12"/>
      <c r="Q20" s="12"/>
      <c r="R20" s="12"/>
      <c r="S20" s="12"/>
      <c r="T20" s="12"/>
      <c r="U20" s="12"/>
      <c r="V20" s="12"/>
      <c r="W20" s="13"/>
      <c r="X20" s="14"/>
    </row>
    <row r="21" spans="1:24" ht="15.75" customHeight="1" x14ac:dyDescent="0.2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19</v>
      </c>
      <c r="P21" s="12"/>
      <c r="Q21" s="12"/>
      <c r="R21" s="12"/>
      <c r="S21" s="12"/>
      <c r="T21" s="12"/>
      <c r="U21" s="12"/>
      <c r="V21" s="12"/>
      <c r="W21" s="13"/>
      <c r="X21" s="14"/>
    </row>
    <row r="22" spans="1:24" ht="15" x14ac:dyDescent="0.2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19</v>
      </c>
      <c r="P22" s="12"/>
      <c r="Q22" s="12"/>
      <c r="R22" s="12"/>
      <c r="S22" s="12"/>
      <c r="T22" s="12"/>
      <c r="U22" s="12"/>
      <c r="V22" s="12"/>
      <c r="W22" s="13"/>
      <c r="X22" s="14"/>
    </row>
    <row r="23" spans="1:24" ht="15" x14ac:dyDescent="0.2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38</v>
      </c>
      <c r="P23" s="12"/>
      <c r="Q23" s="12"/>
      <c r="R23" s="12"/>
      <c r="S23" s="12"/>
      <c r="T23" s="12"/>
      <c r="U23" s="12"/>
      <c r="V23" s="12"/>
      <c r="W23" s="13"/>
      <c r="X23" s="14"/>
    </row>
    <row r="24" spans="1:24" ht="15" x14ac:dyDescent="0.2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38</v>
      </c>
      <c r="P24" s="12"/>
      <c r="Q24" s="12"/>
      <c r="R24" s="12"/>
      <c r="S24" s="12"/>
      <c r="T24" s="12"/>
      <c r="U24" s="12"/>
      <c r="V24" s="12"/>
      <c r="W24" s="13"/>
      <c r="X24" s="14"/>
    </row>
    <row r="25" spans="1:24" ht="15" x14ac:dyDescent="0.2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19</v>
      </c>
      <c r="P25" s="12"/>
      <c r="Q25" s="12"/>
      <c r="R25" s="12"/>
      <c r="S25" s="12"/>
      <c r="T25" s="12"/>
      <c r="U25" s="12"/>
      <c r="V25" s="12"/>
      <c r="W25" s="13"/>
      <c r="X25" s="14"/>
    </row>
    <row r="26" spans="1:24" ht="15" x14ac:dyDescent="0.2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38</v>
      </c>
      <c r="P26" s="12"/>
      <c r="Q26" s="12"/>
      <c r="R26" s="12"/>
      <c r="S26" s="12"/>
      <c r="T26" s="12"/>
      <c r="U26" s="12"/>
      <c r="V26" s="12"/>
      <c r="W26" s="13"/>
      <c r="X26" s="14"/>
    </row>
    <row r="27" spans="1:24" ht="15" x14ac:dyDescent="0.2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19</v>
      </c>
      <c r="P27" s="12"/>
      <c r="Q27" s="12"/>
      <c r="R27" s="12"/>
      <c r="S27" s="12"/>
      <c r="T27" s="12"/>
      <c r="U27" s="12"/>
      <c r="V27" s="12"/>
      <c r="W27" s="13"/>
      <c r="X27" s="14"/>
    </row>
    <row r="28" spans="1:24" ht="15" x14ac:dyDescent="0.2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19</v>
      </c>
      <c r="P28" s="12"/>
      <c r="Q28" s="12"/>
      <c r="R28" s="12"/>
      <c r="S28" s="12"/>
      <c r="T28" s="12"/>
      <c r="U28" s="12"/>
      <c r="V28" s="12"/>
      <c r="W28" s="13"/>
      <c r="X28" s="14"/>
    </row>
    <row r="29" spans="1:24" ht="15" x14ac:dyDescent="0.2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19</v>
      </c>
      <c r="P29" s="12"/>
      <c r="Q29" s="12"/>
      <c r="R29" s="12"/>
      <c r="S29" s="12"/>
      <c r="T29" s="12"/>
      <c r="U29" s="12"/>
      <c r="V29" s="12"/>
      <c r="W29" s="13"/>
      <c r="X29" s="14"/>
    </row>
    <row r="30" spans="1:24" ht="15" x14ac:dyDescent="0.2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27</v>
      </c>
      <c r="P30" s="12"/>
      <c r="Q30" s="12"/>
      <c r="R30" s="12"/>
      <c r="S30" s="12"/>
      <c r="T30" s="12"/>
      <c r="U30" s="12"/>
      <c r="V30" s="12"/>
      <c r="W30" s="13"/>
      <c r="X30" s="14"/>
    </row>
    <row r="31" spans="1:24" ht="15" x14ac:dyDescent="0.2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19</v>
      </c>
      <c r="P31" s="12"/>
      <c r="Q31" s="12"/>
      <c r="R31" s="12"/>
      <c r="S31" s="12"/>
      <c r="T31" s="12"/>
      <c r="U31" s="12"/>
      <c r="V31" s="12"/>
      <c r="W31" s="13"/>
      <c r="X31" s="14"/>
    </row>
    <row r="32" spans="1:24" ht="15" x14ac:dyDescent="0.2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38</v>
      </c>
      <c r="P32" s="12"/>
      <c r="Q32" s="12"/>
      <c r="R32" s="12"/>
      <c r="S32" s="12"/>
      <c r="T32" s="12"/>
      <c r="U32" s="12"/>
      <c r="V32" s="12"/>
      <c r="W32" s="13"/>
      <c r="X32" s="14"/>
    </row>
    <row r="33" spans="1:24" ht="15" x14ac:dyDescent="0.2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19</v>
      </c>
      <c r="P33" s="12"/>
      <c r="Q33" s="12"/>
      <c r="R33" s="12"/>
      <c r="S33" s="12"/>
      <c r="T33" s="12"/>
      <c r="U33" s="12"/>
      <c r="V33" s="12"/>
      <c r="W33" s="13"/>
      <c r="X33" s="14"/>
    </row>
    <row r="34" spans="1:24" ht="15" x14ac:dyDescent="0.2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19</v>
      </c>
      <c r="P34" s="12"/>
      <c r="Q34" s="12"/>
      <c r="R34" s="12"/>
      <c r="S34" s="12"/>
      <c r="T34" s="12"/>
      <c r="U34" s="12"/>
      <c r="V34" s="12"/>
      <c r="W34" s="13"/>
      <c r="X34" s="14"/>
    </row>
    <row r="35" spans="1:24" ht="15" x14ac:dyDescent="0.2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19</v>
      </c>
      <c r="P35" s="12"/>
      <c r="Q35" s="12"/>
      <c r="R35" s="12"/>
      <c r="S35" s="12"/>
      <c r="T35" s="12"/>
      <c r="U35" s="12"/>
      <c r="V35" s="12"/>
      <c r="W35" s="13"/>
      <c r="X35" s="14"/>
    </row>
    <row r="36" spans="1:24" ht="15" x14ac:dyDescent="0.2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38</v>
      </c>
      <c r="P36" s="12"/>
      <c r="Q36" s="12"/>
      <c r="R36" s="12"/>
      <c r="S36" s="12"/>
      <c r="T36" s="12"/>
      <c r="U36" s="12"/>
      <c r="V36" s="12"/>
      <c r="W36" s="13"/>
      <c r="X36" s="14"/>
    </row>
    <row r="37" spans="1:24" ht="15" x14ac:dyDescent="0.2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38</v>
      </c>
      <c r="P37" s="12"/>
      <c r="Q37" s="12"/>
      <c r="R37" s="12"/>
      <c r="S37" s="12"/>
      <c r="T37" s="12"/>
      <c r="U37" s="12"/>
      <c r="V37" s="12"/>
      <c r="W37" s="13"/>
      <c r="X37" s="14"/>
    </row>
    <row r="38" spans="1:24" ht="15" x14ac:dyDescent="0.2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19</v>
      </c>
      <c r="P38" s="12"/>
      <c r="Q38" s="12"/>
      <c r="R38" s="12"/>
      <c r="S38" s="12"/>
      <c r="T38" s="12"/>
      <c r="U38" s="12"/>
      <c r="V38" s="12"/>
      <c r="W38" s="13"/>
      <c r="X38" s="14"/>
    </row>
    <row r="39" spans="1:24" ht="15" x14ac:dyDescent="0.2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27</v>
      </c>
      <c r="P39" s="12"/>
      <c r="Q39" s="12"/>
      <c r="R39" s="12"/>
      <c r="S39" s="12"/>
      <c r="T39" s="12"/>
      <c r="U39" s="12"/>
      <c r="V39" s="12"/>
      <c r="W39" s="13"/>
      <c r="X39" s="14"/>
    </row>
    <row r="40" spans="1:24" ht="15" x14ac:dyDescent="0.2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19</v>
      </c>
      <c r="P40" s="12"/>
      <c r="Q40" s="12"/>
      <c r="R40" s="12"/>
      <c r="S40" s="12"/>
      <c r="T40" s="12"/>
      <c r="U40" s="12"/>
      <c r="V40" s="12"/>
      <c r="W40" s="13"/>
      <c r="X40" s="14"/>
    </row>
    <row r="41" spans="1:24" ht="15" x14ac:dyDescent="0.2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27</v>
      </c>
      <c r="P41" s="12"/>
      <c r="Q41" s="12"/>
      <c r="R41" s="12"/>
      <c r="S41" s="12"/>
      <c r="T41" s="12"/>
      <c r="U41" s="12"/>
      <c r="V41" s="12"/>
      <c r="W41" s="13"/>
      <c r="X41" s="14"/>
    </row>
    <row r="42" spans="1:24" ht="15" x14ac:dyDescent="0.2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19</v>
      </c>
      <c r="P42" s="12"/>
      <c r="Q42" s="12"/>
      <c r="R42" s="12"/>
      <c r="S42" s="12"/>
      <c r="T42" s="12"/>
      <c r="U42" s="12"/>
      <c r="V42" s="12"/>
      <c r="W42" s="13"/>
      <c r="X42" s="14"/>
    </row>
    <row r="43" spans="1:24" ht="15" x14ac:dyDescent="0.2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38</v>
      </c>
      <c r="P43" s="12"/>
      <c r="Q43" s="12"/>
      <c r="R43" s="12"/>
      <c r="S43" s="12"/>
      <c r="T43" s="12"/>
      <c r="U43" s="12"/>
      <c r="V43" s="12"/>
      <c r="W43" s="13"/>
      <c r="X43" s="14"/>
    </row>
    <row r="44" spans="1:24" ht="15" x14ac:dyDescent="0.2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19</v>
      </c>
      <c r="P44" s="12"/>
      <c r="Q44" s="12"/>
      <c r="R44" s="12"/>
      <c r="S44" s="12"/>
      <c r="T44" s="12"/>
      <c r="U44" s="12"/>
      <c r="V44" s="12"/>
      <c r="W44" s="13"/>
      <c r="X44" s="14"/>
    </row>
    <row r="45" spans="1:24" ht="15" x14ac:dyDescent="0.2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38</v>
      </c>
      <c r="P45" s="12"/>
      <c r="Q45" s="12"/>
      <c r="R45" s="12"/>
      <c r="S45" s="12"/>
      <c r="T45" s="12"/>
      <c r="U45" s="12"/>
      <c r="V45" s="12"/>
      <c r="W45" s="13"/>
      <c r="X45" s="14"/>
    </row>
    <row r="46" spans="1:24" ht="15" x14ac:dyDescent="0.2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38</v>
      </c>
      <c r="P46" s="12"/>
      <c r="Q46" s="12"/>
      <c r="R46" s="12"/>
      <c r="S46" s="12"/>
      <c r="T46" s="12"/>
      <c r="U46" s="12"/>
      <c r="V46" s="12"/>
      <c r="W46" s="13"/>
      <c r="X46" s="14"/>
    </row>
    <row r="47" spans="1:24" ht="15" x14ac:dyDescent="0.2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38</v>
      </c>
      <c r="P47" s="12"/>
      <c r="Q47" s="12"/>
      <c r="R47" s="12"/>
      <c r="S47" s="12"/>
      <c r="T47" s="12"/>
      <c r="U47" s="12"/>
      <c r="V47" s="12"/>
      <c r="W47" s="13"/>
      <c r="X47" s="14"/>
    </row>
    <row r="48" spans="1:24" ht="15" x14ac:dyDescent="0.2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19</v>
      </c>
      <c r="P48" s="12"/>
      <c r="Q48" s="12"/>
      <c r="R48" s="12"/>
      <c r="S48" s="12"/>
      <c r="T48" s="12"/>
      <c r="U48" s="12"/>
      <c r="V48" s="12"/>
      <c r="W48" s="13"/>
      <c r="X48" s="14"/>
    </row>
    <row r="49" spans="1:24" ht="15" x14ac:dyDescent="0.2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38</v>
      </c>
      <c r="P49" s="12"/>
      <c r="Q49" s="12"/>
      <c r="R49" s="12"/>
      <c r="S49" s="12"/>
      <c r="T49" s="12"/>
      <c r="U49" s="12"/>
      <c r="V49" s="12"/>
      <c r="W49" s="13"/>
      <c r="X49" s="14"/>
    </row>
    <row r="50" spans="1:24" ht="15" x14ac:dyDescent="0.2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19</v>
      </c>
      <c r="P50" s="12"/>
      <c r="Q50" s="12"/>
      <c r="R50" s="12"/>
      <c r="S50" s="12"/>
      <c r="T50" s="12"/>
      <c r="U50" s="12"/>
      <c r="V50" s="12"/>
      <c r="W50" s="13"/>
      <c r="X50" s="14"/>
    </row>
    <row r="51" spans="1:24" ht="15" x14ac:dyDescent="0.2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38</v>
      </c>
      <c r="P51" s="12"/>
      <c r="Q51" s="12"/>
      <c r="R51" s="12"/>
      <c r="S51" s="12"/>
      <c r="T51" s="12"/>
      <c r="U51" s="12"/>
      <c r="V51" s="12"/>
      <c r="W51" s="13"/>
      <c r="X51" s="14"/>
    </row>
    <row r="52" spans="1:24" ht="15" x14ac:dyDescent="0.2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27</v>
      </c>
      <c r="P52" s="12"/>
      <c r="Q52" s="12"/>
      <c r="R52" s="12"/>
      <c r="S52" s="12"/>
      <c r="T52" s="12"/>
      <c r="U52" s="12"/>
      <c r="V52" s="12"/>
      <c r="W52" s="13"/>
      <c r="X52" s="14"/>
    </row>
    <row r="53" spans="1:24" ht="15" x14ac:dyDescent="0.2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19</v>
      </c>
      <c r="P53" s="12"/>
      <c r="Q53" s="12"/>
      <c r="R53" s="12"/>
      <c r="S53" s="12"/>
      <c r="T53" s="12"/>
      <c r="U53" s="12"/>
      <c r="V53" s="12"/>
      <c r="W53" s="13"/>
      <c r="X53" s="14"/>
    </row>
    <row r="54" spans="1:24" ht="15" x14ac:dyDescent="0.2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27</v>
      </c>
      <c r="P54" s="12"/>
      <c r="Q54" s="12"/>
      <c r="R54" s="12"/>
      <c r="S54" s="12"/>
      <c r="T54" s="12"/>
      <c r="U54" s="12"/>
      <c r="V54" s="12"/>
      <c r="W54" s="13"/>
      <c r="X54" s="14"/>
    </row>
    <row r="55" spans="1:24" ht="15" x14ac:dyDescent="0.2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19</v>
      </c>
      <c r="P55" s="12"/>
      <c r="Q55" s="12"/>
      <c r="R55" s="12"/>
      <c r="S55" s="12"/>
      <c r="T55" s="12"/>
      <c r="U55" s="12"/>
      <c r="V55" s="12"/>
      <c r="W55" s="13"/>
      <c r="X55" s="14"/>
    </row>
    <row r="56" spans="1:24" ht="15" x14ac:dyDescent="0.2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38</v>
      </c>
      <c r="P56" s="12"/>
      <c r="Q56" s="12"/>
      <c r="R56" s="12"/>
      <c r="S56" s="12"/>
      <c r="T56" s="12"/>
      <c r="U56" s="12"/>
      <c r="V56" s="12"/>
      <c r="W56" s="13"/>
      <c r="X56" s="14"/>
    </row>
    <row r="57" spans="1:24" ht="15" x14ac:dyDescent="0.2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38</v>
      </c>
      <c r="P57" s="12"/>
      <c r="Q57" s="12"/>
      <c r="R57" s="12"/>
      <c r="S57" s="12"/>
      <c r="T57" s="12"/>
      <c r="U57" s="12"/>
      <c r="V57" s="12"/>
      <c r="W57" s="13"/>
      <c r="X57" s="14"/>
    </row>
    <row r="58" spans="1:24" ht="15" x14ac:dyDescent="0.2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19</v>
      </c>
      <c r="P58" s="12"/>
      <c r="Q58" s="12"/>
      <c r="R58" s="12"/>
      <c r="S58" s="12"/>
      <c r="T58" s="12"/>
      <c r="U58" s="12"/>
      <c r="V58" s="12"/>
      <c r="W58" s="13"/>
      <c r="X58" s="14"/>
    </row>
    <row r="59" spans="1:24" ht="15" x14ac:dyDescent="0.2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38</v>
      </c>
      <c r="P59" s="12"/>
      <c r="Q59" s="12"/>
      <c r="R59" s="12"/>
      <c r="S59" s="12"/>
      <c r="T59" s="12"/>
      <c r="U59" s="12"/>
      <c r="V59" s="12"/>
      <c r="W59" s="13"/>
      <c r="X59" s="14"/>
    </row>
    <row r="60" spans="1:24" ht="15" x14ac:dyDescent="0.2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19</v>
      </c>
      <c r="P60" s="12"/>
      <c r="Q60" s="12"/>
      <c r="R60" s="12"/>
      <c r="S60" s="12"/>
      <c r="T60" s="12"/>
      <c r="U60" s="12"/>
      <c r="V60" s="12"/>
      <c r="W60" s="13"/>
      <c r="X60" s="14"/>
    </row>
    <row r="61" spans="1:24" ht="15" x14ac:dyDescent="0.2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19</v>
      </c>
      <c r="P61" s="12"/>
      <c r="Q61" s="12"/>
      <c r="R61" s="12"/>
      <c r="S61" s="12"/>
      <c r="T61" s="12"/>
      <c r="U61" s="12"/>
      <c r="V61" s="12"/>
      <c r="W61" s="13"/>
      <c r="X61" s="14"/>
    </row>
    <row r="62" spans="1:24" ht="15" x14ac:dyDescent="0.2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19</v>
      </c>
      <c r="P62" s="12"/>
      <c r="Q62" s="12"/>
      <c r="R62" s="12"/>
      <c r="S62" s="12"/>
      <c r="T62" s="12"/>
      <c r="U62" s="12"/>
      <c r="V62" s="12"/>
      <c r="W62" s="13"/>
      <c r="X62" s="14"/>
    </row>
    <row r="63" spans="1:24" ht="15" x14ac:dyDescent="0.2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27</v>
      </c>
      <c r="P63" s="12"/>
      <c r="Q63" s="12"/>
      <c r="R63" s="12"/>
      <c r="S63" s="12"/>
      <c r="T63" s="12"/>
      <c r="U63" s="12"/>
      <c r="V63" s="12"/>
      <c r="W63" s="13"/>
      <c r="X63" s="14"/>
    </row>
    <row r="64" spans="1:24" ht="15" x14ac:dyDescent="0.2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19</v>
      </c>
      <c r="P64" s="12"/>
      <c r="Q64" s="12"/>
      <c r="R64" s="12"/>
      <c r="S64" s="12"/>
      <c r="T64" s="12"/>
      <c r="U64" s="12"/>
      <c r="V64" s="12"/>
      <c r="W64" s="13"/>
      <c r="X64" s="14"/>
    </row>
    <row r="65" spans="1:24" ht="15" x14ac:dyDescent="0.2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27</v>
      </c>
      <c r="P65" s="12"/>
      <c r="Q65" s="12"/>
      <c r="R65" s="12"/>
      <c r="S65" s="12"/>
      <c r="T65" s="12"/>
      <c r="U65" s="12"/>
      <c r="V65" s="12"/>
      <c r="W65" s="13"/>
      <c r="X65" s="14"/>
    </row>
    <row r="66" spans="1:24" ht="15" x14ac:dyDescent="0.2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38</v>
      </c>
      <c r="P66" s="12"/>
      <c r="Q66" s="12"/>
      <c r="R66" s="12"/>
      <c r="S66" s="12"/>
      <c r="T66" s="12"/>
      <c r="U66" s="12"/>
      <c r="V66" s="12"/>
      <c r="W66" s="13"/>
      <c r="X66" s="14"/>
    </row>
    <row r="67" spans="1:24" ht="15" x14ac:dyDescent="0.2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19</v>
      </c>
      <c r="P67" s="12"/>
      <c r="Q67" s="12"/>
      <c r="R67" s="12"/>
      <c r="S67" s="12"/>
      <c r="T67" s="12"/>
      <c r="U67" s="12"/>
      <c r="V67" s="12"/>
      <c r="W67" s="13"/>
      <c r="X67" s="14"/>
    </row>
    <row r="68" spans="1:24" ht="15" x14ac:dyDescent="0.2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19</v>
      </c>
      <c r="P68" s="12"/>
      <c r="Q68" s="12"/>
      <c r="R68" s="12"/>
      <c r="S68" s="12"/>
      <c r="T68" s="12"/>
      <c r="U68" s="12"/>
      <c r="V68" s="12"/>
      <c r="W68" s="13"/>
      <c r="X68" s="14"/>
    </row>
    <row r="69" spans="1:24" ht="15" x14ac:dyDescent="0.2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19</v>
      </c>
      <c r="P69" s="12"/>
      <c r="Q69" s="12"/>
      <c r="R69" s="12"/>
      <c r="S69" s="12"/>
      <c r="T69" s="12"/>
      <c r="U69" s="12"/>
      <c r="V69" s="12"/>
      <c r="W69" s="13"/>
      <c r="X69" s="14"/>
    </row>
    <row r="70" spans="1:24" ht="15" x14ac:dyDescent="0.2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27</v>
      </c>
      <c r="P70" s="12"/>
      <c r="Q70" s="12"/>
      <c r="R70" s="12"/>
      <c r="S70" s="12"/>
      <c r="T70" s="12"/>
      <c r="U70" s="12"/>
      <c r="V70" s="12"/>
      <c r="W70" s="13"/>
      <c r="X70" s="14"/>
    </row>
    <row r="71" spans="1:24" ht="15" x14ac:dyDescent="0.2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38</v>
      </c>
      <c r="P71" s="12"/>
      <c r="Q71" s="12"/>
      <c r="R71" s="12"/>
      <c r="S71" s="12"/>
      <c r="T71" s="12"/>
      <c r="U71" s="12"/>
      <c r="V71" s="12"/>
      <c r="W71" s="13"/>
      <c r="X71" s="14"/>
    </row>
    <row r="72" spans="1:24" ht="15" x14ac:dyDescent="0.2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27</v>
      </c>
      <c r="P72" s="12"/>
      <c r="Q72" s="12"/>
      <c r="R72" s="12"/>
      <c r="S72" s="12"/>
      <c r="T72" s="12"/>
      <c r="U72" s="12"/>
      <c r="V72" s="12"/>
      <c r="W72" s="13"/>
      <c r="X72" s="14"/>
    </row>
    <row r="73" spans="1:24" ht="15" x14ac:dyDescent="0.2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19</v>
      </c>
      <c r="P73" s="12"/>
      <c r="Q73" s="12"/>
      <c r="R73" s="12"/>
      <c r="S73" s="12"/>
      <c r="T73" s="12"/>
      <c r="U73" s="12"/>
      <c r="V73" s="12"/>
      <c r="W73" s="13"/>
      <c r="X73" s="14"/>
    </row>
    <row r="74" spans="1:24" ht="15" x14ac:dyDescent="0.2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38</v>
      </c>
      <c r="P74" s="12"/>
      <c r="Q74" s="12"/>
      <c r="R74" s="12"/>
      <c r="S74" s="12"/>
      <c r="T74" s="12"/>
      <c r="U74" s="12"/>
      <c r="V74" s="12"/>
      <c r="W74" s="13"/>
      <c r="X74" s="14"/>
    </row>
    <row r="75" spans="1:24" ht="15" x14ac:dyDescent="0.2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19</v>
      </c>
      <c r="P75" s="12"/>
      <c r="Q75" s="12"/>
      <c r="R75" s="12"/>
      <c r="S75" s="12"/>
      <c r="T75" s="12"/>
      <c r="U75" s="15"/>
      <c r="V75" s="15"/>
      <c r="W75" s="13"/>
      <c r="X75" s="14"/>
    </row>
    <row r="76" spans="1:24" ht="15" x14ac:dyDescent="0.2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19</v>
      </c>
      <c r="P76" s="12"/>
      <c r="Q76" s="12"/>
      <c r="R76" s="12"/>
      <c r="S76" s="12"/>
      <c r="T76" s="12"/>
      <c r="U76" s="12"/>
      <c r="V76" s="12"/>
      <c r="W76" s="13"/>
      <c r="X76" s="14"/>
    </row>
    <row r="77" spans="1:24" ht="15" x14ac:dyDescent="0.2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19</v>
      </c>
      <c r="P77" s="12"/>
      <c r="Q77" s="12"/>
      <c r="R77" s="12"/>
      <c r="S77" s="12"/>
      <c r="T77" s="12"/>
      <c r="U77" s="12"/>
      <c r="V77" s="12"/>
      <c r="W77" s="13"/>
      <c r="X77" s="14"/>
    </row>
    <row r="78" spans="1:24" ht="15" x14ac:dyDescent="0.2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19</v>
      </c>
      <c r="P78" s="12"/>
      <c r="Q78" s="12"/>
      <c r="R78" s="12"/>
      <c r="S78" s="12"/>
      <c r="T78" s="12"/>
      <c r="U78" s="12"/>
      <c r="V78" s="12"/>
      <c r="W78" s="13"/>
      <c r="X78" s="14"/>
    </row>
    <row r="79" spans="1:24" ht="15" x14ac:dyDescent="0.2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19</v>
      </c>
      <c r="P79" s="12"/>
      <c r="Q79" s="12"/>
      <c r="R79" s="12"/>
      <c r="S79" s="12"/>
      <c r="T79" s="12"/>
      <c r="U79" s="12"/>
      <c r="V79" s="12"/>
      <c r="W79" s="13"/>
      <c r="X79" s="14"/>
    </row>
    <row r="80" spans="1:24" ht="15" x14ac:dyDescent="0.2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38</v>
      </c>
      <c r="P80" s="12"/>
      <c r="Q80" s="12"/>
      <c r="R80" s="12"/>
      <c r="S80" s="12"/>
      <c r="T80" s="12"/>
      <c r="U80" s="12"/>
      <c r="V80" s="12"/>
      <c r="W80" s="13"/>
      <c r="X80" s="14"/>
    </row>
    <row r="81" spans="1:24" ht="15" x14ac:dyDescent="0.2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19</v>
      </c>
      <c r="P81" s="12"/>
      <c r="Q81" s="12"/>
      <c r="R81" s="12"/>
      <c r="S81" s="12"/>
      <c r="T81" s="12"/>
      <c r="U81" s="12"/>
      <c r="V81" s="12"/>
      <c r="W81" s="13"/>
      <c r="X81" s="14"/>
    </row>
    <row r="82" spans="1:24" ht="15" x14ac:dyDescent="0.2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27</v>
      </c>
      <c r="P82" s="12"/>
      <c r="Q82" s="12"/>
      <c r="R82" s="12"/>
      <c r="S82" s="12"/>
      <c r="T82" s="12"/>
      <c r="U82" s="12"/>
      <c r="V82" s="12"/>
      <c r="W82" s="13"/>
      <c r="X82" s="14"/>
    </row>
    <row r="83" spans="1:24" ht="15" x14ac:dyDescent="0.2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38</v>
      </c>
      <c r="P83" s="12"/>
      <c r="Q83" s="12"/>
      <c r="R83" s="12"/>
      <c r="S83" s="12"/>
      <c r="T83" s="12"/>
      <c r="U83" s="12"/>
      <c r="V83" s="12"/>
      <c r="W83" s="13"/>
      <c r="X83" s="14"/>
    </row>
    <row r="84" spans="1:24" ht="15" x14ac:dyDescent="0.2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19</v>
      </c>
      <c r="P84" s="12"/>
      <c r="Q84" s="12"/>
      <c r="R84" s="12"/>
      <c r="S84" s="12"/>
      <c r="T84" s="12"/>
      <c r="U84" s="12"/>
      <c r="V84" s="12"/>
      <c r="W84" s="13"/>
      <c r="X84" s="14"/>
    </row>
    <row r="85" spans="1:24" ht="15" x14ac:dyDescent="0.2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7" t="s">
        <v>38</v>
      </c>
      <c r="P85" s="12"/>
      <c r="Q85" s="12"/>
      <c r="R85" s="12"/>
      <c r="S85" s="12"/>
      <c r="T85" s="12"/>
      <c r="U85" s="12"/>
      <c r="V85" s="12"/>
      <c r="W85" s="13"/>
      <c r="X85" s="14"/>
    </row>
    <row r="86" spans="1:24" ht="15" x14ac:dyDescent="0.2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38</v>
      </c>
      <c r="P86" s="12"/>
      <c r="Q86" s="12"/>
      <c r="R86" s="12"/>
      <c r="S86" s="12"/>
      <c r="T86" s="12"/>
      <c r="U86" s="12"/>
      <c r="V86" s="12"/>
      <c r="W86" s="13"/>
      <c r="X86" s="14"/>
    </row>
    <row r="87" spans="1:24" ht="15" x14ac:dyDescent="0.2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19</v>
      </c>
      <c r="P87" s="12"/>
      <c r="Q87" s="12"/>
      <c r="R87" s="12"/>
      <c r="S87" s="12"/>
      <c r="T87" s="12"/>
      <c r="U87" s="12"/>
      <c r="V87" s="12"/>
      <c r="W87" s="13"/>
      <c r="X87" s="14"/>
    </row>
    <row r="88" spans="1:24" ht="15" x14ac:dyDescent="0.2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19</v>
      </c>
      <c r="P88" s="12"/>
      <c r="Q88" s="12"/>
      <c r="R88" s="12"/>
      <c r="S88" s="12"/>
      <c r="T88" s="12"/>
      <c r="U88" s="12"/>
      <c r="V88" s="12"/>
      <c r="W88" s="13"/>
      <c r="X88" s="14"/>
    </row>
    <row r="89" spans="1:24" ht="15" x14ac:dyDescent="0.2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38</v>
      </c>
      <c r="P89" s="12"/>
      <c r="Q89" s="12"/>
      <c r="R89" s="12"/>
      <c r="S89" s="12"/>
      <c r="T89" s="12"/>
      <c r="U89" s="12"/>
      <c r="V89" s="12"/>
      <c r="W89" s="13"/>
      <c r="X89" s="14"/>
    </row>
    <row r="90" spans="1:24" ht="15" x14ac:dyDescent="0.2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38</v>
      </c>
      <c r="P90" s="12"/>
      <c r="Q90" s="12"/>
      <c r="R90" s="12"/>
      <c r="S90" s="12"/>
      <c r="T90" s="15"/>
      <c r="U90" s="15"/>
      <c r="V90" s="15"/>
      <c r="W90" s="13"/>
      <c r="X90" s="14"/>
    </row>
    <row r="91" spans="1:24" ht="15" x14ac:dyDescent="0.2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27</v>
      </c>
      <c r="P91" s="12"/>
      <c r="Q91" s="12"/>
      <c r="R91" s="12"/>
      <c r="S91" s="12"/>
      <c r="T91" s="12"/>
      <c r="U91" s="12"/>
      <c r="V91" s="12"/>
      <c r="W91" s="13"/>
      <c r="X91" s="14"/>
    </row>
    <row r="92" spans="1:24" ht="15" x14ac:dyDescent="0.2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19</v>
      </c>
      <c r="P92" s="12"/>
      <c r="Q92" s="12"/>
      <c r="R92" s="12"/>
      <c r="S92" s="12"/>
      <c r="T92" s="12"/>
      <c r="U92" s="12"/>
      <c r="V92" s="12"/>
      <c r="W92" s="13"/>
      <c r="X92" s="14"/>
    </row>
    <row r="93" spans="1:24" ht="15" x14ac:dyDescent="0.2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38</v>
      </c>
      <c r="P93" s="12"/>
      <c r="Q93" s="12"/>
      <c r="R93" s="12"/>
      <c r="S93" s="12"/>
      <c r="T93" s="15"/>
      <c r="U93" s="15"/>
      <c r="V93" s="15"/>
      <c r="W93" s="13"/>
      <c r="X93" s="14"/>
    </row>
    <row r="94" spans="1:24" ht="15" x14ac:dyDescent="0.2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19</v>
      </c>
      <c r="P94" s="12"/>
      <c r="Q94" s="12"/>
      <c r="R94" s="12"/>
      <c r="S94" s="12"/>
      <c r="T94" s="12"/>
      <c r="U94" s="12"/>
      <c r="V94" s="12"/>
      <c r="W94" s="13"/>
      <c r="X94" s="14"/>
    </row>
    <row r="95" spans="1:24" ht="15" x14ac:dyDescent="0.2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27</v>
      </c>
      <c r="P95" s="12"/>
      <c r="Q95" s="12"/>
      <c r="R95" s="12"/>
      <c r="S95" s="12"/>
      <c r="T95" s="12"/>
      <c r="U95" s="12"/>
      <c r="V95" s="12"/>
      <c r="W95" s="13"/>
      <c r="X95" s="14"/>
    </row>
    <row r="96" spans="1:24" ht="15" x14ac:dyDescent="0.2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19</v>
      </c>
      <c r="P96" s="12"/>
      <c r="Q96" s="12"/>
      <c r="R96" s="12"/>
      <c r="S96" s="12"/>
      <c r="T96" s="15"/>
      <c r="U96" s="15"/>
      <c r="V96" s="15"/>
      <c r="W96" s="13"/>
      <c r="X96" s="14"/>
    </row>
    <row r="97" spans="1:24" ht="15" x14ac:dyDescent="0.2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19</v>
      </c>
      <c r="P97" s="12"/>
      <c r="Q97" s="12"/>
      <c r="R97" s="12"/>
      <c r="S97" s="12"/>
      <c r="T97" s="12"/>
      <c r="U97" s="12"/>
      <c r="V97" s="12"/>
      <c r="W97" s="13"/>
      <c r="X97" s="14"/>
    </row>
    <row r="98" spans="1:24" ht="15" x14ac:dyDescent="0.2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38</v>
      </c>
      <c r="P98" s="12"/>
      <c r="Q98" s="12"/>
      <c r="R98" s="12"/>
      <c r="S98" s="12"/>
      <c r="T98" s="12"/>
      <c r="U98" s="12"/>
      <c r="V98" s="12"/>
      <c r="W98" s="13"/>
      <c r="X98" s="14"/>
    </row>
    <row r="99" spans="1:24" ht="15" x14ac:dyDescent="0.2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27</v>
      </c>
      <c r="P99" s="12"/>
      <c r="Q99" s="12"/>
      <c r="R99" s="12"/>
      <c r="S99" s="12"/>
      <c r="T99" s="12"/>
      <c r="U99" s="12"/>
      <c r="V99" s="12"/>
      <c r="W99" s="13"/>
      <c r="X99" s="14"/>
    </row>
    <row r="100" spans="1:24" ht="15" x14ac:dyDescent="0.2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19</v>
      </c>
      <c r="P100" s="12"/>
      <c r="Q100" s="12"/>
      <c r="R100" s="12"/>
      <c r="S100" s="12"/>
      <c r="T100" s="12"/>
      <c r="U100" s="12"/>
      <c r="V100" s="12"/>
      <c r="W100" s="13"/>
      <c r="X100" s="14"/>
    </row>
    <row r="101" spans="1:24" ht="15" x14ac:dyDescent="0.2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19</v>
      </c>
      <c r="P101" s="12"/>
      <c r="Q101" s="12"/>
      <c r="R101" s="12"/>
      <c r="S101" s="12"/>
      <c r="T101" s="12"/>
      <c r="U101" s="12"/>
      <c r="V101" s="12"/>
      <c r="W101" s="13"/>
      <c r="X101" s="14"/>
    </row>
    <row r="102" spans="1:24" ht="15" x14ac:dyDescent="0.2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19</v>
      </c>
      <c r="P102" s="12"/>
      <c r="Q102" s="12"/>
      <c r="R102" s="12"/>
      <c r="S102" s="12"/>
      <c r="T102" s="12"/>
      <c r="U102" s="12"/>
      <c r="V102" s="12"/>
      <c r="W102" s="13"/>
      <c r="X102" s="14"/>
    </row>
    <row r="103" spans="1:24" ht="15" x14ac:dyDescent="0.2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38</v>
      </c>
      <c r="P103" s="12"/>
      <c r="Q103" s="12"/>
      <c r="R103" s="12"/>
      <c r="S103" s="12"/>
      <c r="T103" s="12"/>
      <c r="U103" s="12"/>
      <c r="V103" s="12"/>
      <c r="W103" s="13"/>
      <c r="X103" s="14"/>
    </row>
    <row r="104" spans="1:24" ht="15" x14ac:dyDescent="0.2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27</v>
      </c>
      <c r="P104" s="12"/>
      <c r="Q104" s="12"/>
      <c r="R104" s="12"/>
      <c r="S104" s="12"/>
      <c r="T104" s="12"/>
      <c r="U104" s="12"/>
      <c r="V104" s="12"/>
      <c r="W104" s="13"/>
      <c r="X104" s="14"/>
    </row>
    <row r="105" spans="1:24" ht="15" x14ac:dyDescent="0.2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38</v>
      </c>
      <c r="P105" s="12"/>
      <c r="Q105" s="12"/>
      <c r="R105" s="12"/>
      <c r="S105" s="12"/>
      <c r="T105" s="12"/>
      <c r="U105" s="12"/>
      <c r="V105" s="12"/>
      <c r="W105" s="13"/>
      <c r="X105" s="14"/>
    </row>
    <row r="106" spans="1:24" ht="15" x14ac:dyDescent="0.2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19</v>
      </c>
      <c r="P106" s="12"/>
      <c r="Q106" s="12"/>
      <c r="R106" s="12"/>
      <c r="S106" s="12"/>
      <c r="T106" s="12"/>
      <c r="U106" s="12"/>
      <c r="V106" s="12"/>
      <c r="W106" s="13"/>
      <c r="X106" s="14"/>
    </row>
    <row r="107" spans="1:24" ht="15" x14ac:dyDescent="0.2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19</v>
      </c>
      <c r="P107" s="12"/>
      <c r="Q107" s="12"/>
      <c r="R107" s="12"/>
      <c r="S107" s="12"/>
      <c r="T107" s="12"/>
      <c r="U107" s="12"/>
      <c r="V107" s="12"/>
      <c r="W107" s="13"/>
      <c r="X107" s="14"/>
    </row>
    <row r="108" spans="1:24" ht="15" x14ac:dyDescent="0.2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27</v>
      </c>
      <c r="P108" s="12"/>
      <c r="Q108" s="12"/>
      <c r="R108" s="12"/>
      <c r="S108" s="12"/>
      <c r="T108" s="12"/>
      <c r="U108" s="12"/>
      <c r="V108" s="12"/>
      <c r="W108" s="13"/>
      <c r="X108" s="14"/>
    </row>
    <row r="109" spans="1:24" ht="15" x14ac:dyDescent="0.2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19</v>
      </c>
      <c r="P109" s="12"/>
      <c r="Q109" s="12"/>
      <c r="R109" s="12"/>
      <c r="S109" s="12"/>
      <c r="T109" s="12"/>
      <c r="U109" s="12"/>
      <c r="V109" s="12"/>
      <c r="W109" s="13"/>
      <c r="X109" s="14"/>
    </row>
    <row r="110" spans="1:24" ht="15" x14ac:dyDescent="0.2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38</v>
      </c>
      <c r="P110" s="12"/>
      <c r="Q110" s="12"/>
      <c r="R110" s="12"/>
      <c r="S110" s="12"/>
      <c r="T110" s="12"/>
      <c r="U110" s="12"/>
      <c r="V110" s="12"/>
      <c r="W110" s="13"/>
      <c r="X110" s="14"/>
    </row>
    <row r="111" spans="1:24" ht="15" x14ac:dyDescent="0.2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27</v>
      </c>
      <c r="P111" s="12"/>
      <c r="Q111" s="12"/>
      <c r="R111" s="12"/>
      <c r="S111" s="12"/>
      <c r="T111" s="12"/>
      <c r="U111" s="12"/>
      <c r="V111" s="12"/>
      <c r="W111" s="13"/>
      <c r="X111" s="14"/>
    </row>
    <row r="112" spans="1:24" ht="15" x14ac:dyDescent="0.2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19</v>
      </c>
      <c r="P112" s="12"/>
      <c r="Q112" s="12"/>
      <c r="R112" s="12"/>
      <c r="S112" s="12"/>
      <c r="T112" s="12"/>
      <c r="U112" s="12"/>
      <c r="V112" s="12"/>
      <c r="W112" s="13"/>
      <c r="X112" s="14"/>
    </row>
    <row r="113" spans="1:24" ht="15" x14ac:dyDescent="0.2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19</v>
      </c>
      <c r="P113" s="12"/>
      <c r="Q113" s="12"/>
      <c r="R113" s="12"/>
      <c r="S113" s="12"/>
      <c r="T113" s="12"/>
      <c r="U113" s="12"/>
      <c r="V113" s="12"/>
      <c r="W113" s="13"/>
      <c r="X113" s="14"/>
    </row>
    <row r="114" spans="1:24" ht="15" x14ac:dyDescent="0.2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19</v>
      </c>
      <c r="P114" s="12"/>
      <c r="Q114" s="12"/>
      <c r="R114" s="12"/>
      <c r="S114" s="12"/>
      <c r="T114" s="12"/>
      <c r="U114" s="12"/>
      <c r="V114" s="12"/>
      <c r="W114" s="13"/>
      <c r="X114" s="14"/>
    </row>
    <row r="115" spans="1:24" ht="15" x14ac:dyDescent="0.2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38</v>
      </c>
      <c r="P115" s="12"/>
      <c r="Q115" s="12"/>
      <c r="R115" s="12"/>
      <c r="S115" s="12"/>
      <c r="T115" s="12"/>
      <c r="U115" s="12"/>
      <c r="V115" s="12"/>
      <c r="W115" s="13"/>
      <c r="X115" s="14"/>
    </row>
    <row r="116" spans="1:24" ht="15" x14ac:dyDescent="0.2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19</v>
      </c>
      <c r="P116" s="12"/>
      <c r="Q116" s="12"/>
      <c r="R116" s="12"/>
      <c r="S116" s="12"/>
      <c r="T116" s="12"/>
      <c r="U116" s="12"/>
      <c r="V116" s="12"/>
      <c r="W116" s="13"/>
      <c r="X116" s="14"/>
    </row>
    <row r="117" spans="1:24" ht="15" x14ac:dyDescent="0.2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27</v>
      </c>
      <c r="P117" s="12"/>
      <c r="Q117" s="12"/>
      <c r="R117" s="12"/>
      <c r="S117" s="12"/>
      <c r="T117" s="12"/>
      <c r="U117" s="12"/>
      <c r="V117" s="12"/>
      <c r="W117" s="13"/>
      <c r="X117" s="14"/>
    </row>
    <row r="118" spans="1:24" ht="15" x14ac:dyDescent="0.2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19</v>
      </c>
      <c r="P118" s="12"/>
      <c r="Q118" s="12"/>
      <c r="R118" s="15"/>
      <c r="S118" s="15"/>
      <c r="T118" s="15"/>
      <c r="U118" s="15"/>
      <c r="V118" s="15"/>
      <c r="W118" s="13"/>
      <c r="X118" s="14"/>
    </row>
    <row r="119" spans="1:24" ht="15" x14ac:dyDescent="0.2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27</v>
      </c>
      <c r="P119" s="12"/>
      <c r="Q119" s="12"/>
      <c r="R119" s="12"/>
      <c r="S119" s="12"/>
      <c r="T119" s="12"/>
      <c r="U119" s="12"/>
      <c r="V119" s="12"/>
      <c r="W119" s="13"/>
      <c r="X119" s="14"/>
    </row>
    <row r="120" spans="1:24" ht="15" x14ac:dyDescent="0.2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19</v>
      </c>
      <c r="P120" s="12"/>
      <c r="Q120" s="12"/>
      <c r="R120" s="12"/>
      <c r="S120" s="12"/>
      <c r="T120" s="12"/>
      <c r="U120" s="12"/>
      <c r="V120" s="12"/>
      <c r="W120" s="13"/>
      <c r="X120" s="14"/>
    </row>
    <row r="121" spans="1:24" ht="15" x14ac:dyDescent="0.2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19</v>
      </c>
      <c r="P121" s="12"/>
      <c r="Q121" s="12"/>
      <c r="R121" s="12"/>
      <c r="S121" s="12"/>
      <c r="T121" s="12"/>
      <c r="U121" s="12"/>
      <c r="V121" s="12"/>
      <c r="W121" s="13"/>
      <c r="X121" s="14"/>
    </row>
    <row r="122" spans="1:24" ht="15" x14ac:dyDescent="0.2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19</v>
      </c>
      <c r="P122" s="12"/>
      <c r="Q122" s="12"/>
      <c r="R122" s="12"/>
      <c r="S122" s="12"/>
      <c r="T122" s="12"/>
      <c r="U122" s="12"/>
      <c r="V122" s="12"/>
      <c r="W122" s="13"/>
      <c r="X122" s="14"/>
    </row>
    <row r="123" spans="1:24" ht="15" x14ac:dyDescent="0.2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19</v>
      </c>
      <c r="P123" s="12"/>
      <c r="Q123" s="12"/>
      <c r="R123" s="12"/>
      <c r="S123" s="12"/>
      <c r="T123" s="12"/>
      <c r="U123" s="12"/>
      <c r="V123" s="12"/>
      <c r="W123" s="13"/>
      <c r="X123" s="14"/>
    </row>
    <row r="124" spans="1:24" ht="15" x14ac:dyDescent="0.2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38</v>
      </c>
      <c r="P124" s="12"/>
      <c r="Q124" s="12"/>
      <c r="R124" s="12"/>
      <c r="S124" s="12"/>
      <c r="T124" s="12"/>
      <c r="U124" s="12"/>
      <c r="V124" s="12"/>
      <c r="W124" s="13"/>
      <c r="X124" s="14"/>
    </row>
    <row r="125" spans="1:24" ht="15" x14ac:dyDescent="0.2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19</v>
      </c>
      <c r="P125" s="12"/>
      <c r="Q125" s="12"/>
      <c r="R125" s="12"/>
      <c r="S125" s="12"/>
      <c r="T125" s="12"/>
      <c r="U125" s="12"/>
      <c r="V125" s="12"/>
      <c r="W125" s="13"/>
      <c r="X125" s="14"/>
    </row>
    <row r="126" spans="1:24" ht="15" x14ac:dyDescent="0.2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27</v>
      </c>
      <c r="P126" s="12"/>
      <c r="Q126" s="12"/>
      <c r="R126" s="12"/>
      <c r="S126" s="12"/>
      <c r="T126" s="12"/>
      <c r="U126" s="12"/>
      <c r="V126" s="12"/>
      <c r="W126" s="13"/>
      <c r="X126" s="14"/>
    </row>
    <row r="127" spans="1:24" ht="15" x14ac:dyDescent="0.2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27</v>
      </c>
      <c r="P127" s="12"/>
      <c r="Q127" s="12"/>
      <c r="R127" s="12"/>
      <c r="S127" s="12"/>
      <c r="T127" s="12"/>
      <c r="U127" s="12"/>
      <c r="V127" s="12"/>
      <c r="W127" s="13"/>
      <c r="X127" s="14"/>
    </row>
    <row r="128" spans="1:24" ht="15" x14ac:dyDescent="0.2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19</v>
      </c>
      <c r="P128" s="12"/>
      <c r="Q128" s="12"/>
      <c r="R128" s="12"/>
      <c r="S128" s="12"/>
      <c r="T128" s="12"/>
      <c r="U128" s="12"/>
      <c r="V128" s="12"/>
      <c r="W128" s="13"/>
      <c r="X128" s="14"/>
    </row>
    <row r="129" spans="1:24" ht="15" x14ac:dyDescent="0.2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19</v>
      </c>
      <c r="P129" s="12"/>
      <c r="Q129" s="12"/>
      <c r="R129" s="12"/>
      <c r="S129" s="12"/>
      <c r="T129" s="15"/>
      <c r="U129" s="15"/>
      <c r="V129" s="15"/>
      <c r="W129" s="13"/>
      <c r="X129" s="14"/>
    </row>
    <row r="130" spans="1:24" ht="15" x14ac:dyDescent="0.2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19</v>
      </c>
      <c r="P130" s="12"/>
      <c r="Q130" s="12"/>
      <c r="R130" s="12"/>
      <c r="S130" s="12"/>
      <c r="T130" s="12"/>
      <c r="U130" s="12"/>
      <c r="V130" s="12"/>
      <c r="W130" s="13"/>
      <c r="X130" s="14"/>
    </row>
    <row r="131" spans="1:24" ht="15" x14ac:dyDescent="0.2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38</v>
      </c>
      <c r="P131" s="12"/>
      <c r="Q131" s="12"/>
      <c r="R131" s="12"/>
      <c r="S131" s="12"/>
      <c r="T131" s="12"/>
      <c r="U131" s="12"/>
      <c r="V131" s="12"/>
      <c r="W131" s="13"/>
      <c r="X131" s="14"/>
    </row>
    <row r="132" spans="1:24" ht="15" x14ac:dyDescent="0.2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38</v>
      </c>
      <c r="P132" s="12"/>
      <c r="Q132" s="12"/>
      <c r="R132" s="12"/>
      <c r="S132" s="12"/>
      <c r="T132" s="12"/>
      <c r="U132" s="12"/>
      <c r="V132" s="12"/>
      <c r="W132" s="13"/>
      <c r="X132" s="14"/>
    </row>
    <row r="133" spans="1:24" ht="15" x14ac:dyDescent="0.2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19</v>
      </c>
      <c r="P133" s="12"/>
      <c r="Q133" s="12"/>
      <c r="R133" s="12"/>
      <c r="S133" s="12"/>
      <c r="T133" s="12"/>
      <c r="U133" s="12"/>
      <c r="V133" s="12"/>
      <c r="W133" s="13"/>
      <c r="X133" s="14"/>
    </row>
    <row r="134" spans="1:24" ht="15" x14ac:dyDescent="0.2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19</v>
      </c>
      <c r="P134" s="12"/>
      <c r="Q134" s="12"/>
      <c r="R134" s="12"/>
      <c r="S134" s="12"/>
      <c r="T134" s="12"/>
      <c r="U134" s="12"/>
      <c r="V134" s="12"/>
      <c r="W134" s="13"/>
      <c r="X134" s="14"/>
    </row>
    <row r="135" spans="1:24" ht="15" x14ac:dyDescent="0.2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38</v>
      </c>
      <c r="P135" s="12"/>
      <c r="Q135" s="12"/>
      <c r="R135" s="12"/>
      <c r="S135" s="12"/>
      <c r="T135" s="12"/>
      <c r="U135" s="12"/>
      <c r="V135" s="12"/>
      <c r="W135" s="13"/>
      <c r="X135" s="14"/>
    </row>
    <row r="136" spans="1:24" ht="15" x14ac:dyDescent="0.2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19</v>
      </c>
      <c r="P136" s="12"/>
      <c r="Q136" s="12"/>
      <c r="R136" s="12"/>
      <c r="S136" s="12"/>
      <c r="T136" s="12"/>
      <c r="U136" s="12"/>
      <c r="V136" s="12"/>
      <c r="W136" s="13"/>
      <c r="X136" s="14"/>
    </row>
    <row r="137" spans="1:24" ht="15" x14ac:dyDescent="0.2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19</v>
      </c>
      <c r="P137" s="12"/>
      <c r="Q137" s="12"/>
      <c r="R137" s="12"/>
      <c r="S137" s="12"/>
      <c r="T137" s="12"/>
      <c r="U137" s="12"/>
      <c r="V137" s="12"/>
      <c r="W137" s="13"/>
      <c r="X137" s="14"/>
    </row>
    <row r="138" spans="1:24" ht="15" x14ac:dyDescent="0.2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19</v>
      </c>
      <c r="P138" s="12"/>
      <c r="Q138" s="12"/>
      <c r="R138" s="12"/>
      <c r="S138" s="12"/>
      <c r="T138" s="12"/>
      <c r="U138" s="12"/>
      <c r="V138" s="12"/>
      <c r="W138" s="13"/>
      <c r="X138" s="14"/>
    </row>
    <row r="139" spans="1:24" ht="15" x14ac:dyDescent="0.2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38</v>
      </c>
      <c r="P139" s="12"/>
      <c r="Q139" s="12"/>
      <c r="R139" s="12"/>
      <c r="S139" s="12"/>
      <c r="T139" s="12"/>
      <c r="U139" s="12"/>
      <c r="V139" s="12"/>
      <c r="W139" s="13"/>
      <c r="X139" s="14"/>
    </row>
    <row r="140" spans="1:24" ht="15" x14ac:dyDescent="0.2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19</v>
      </c>
      <c r="P140" s="12"/>
      <c r="Q140" s="12"/>
      <c r="R140" s="12"/>
      <c r="S140" s="12"/>
      <c r="T140" s="12"/>
      <c r="U140" s="12"/>
      <c r="V140" s="12"/>
      <c r="W140" s="13"/>
      <c r="X140" s="14"/>
    </row>
    <row r="141" spans="1:24" ht="15" x14ac:dyDescent="0.2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27</v>
      </c>
      <c r="P141" s="12"/>
      <c r="Q141" s="12"/>
      <c r="R141" s="12"/>
      <c r="S141" s="12"/>
      <c r="T141" s="12"/>
      <c r="U141" s="12"/>
      <c r="V141" s="12"/>
      <c r="W141" s="13"/>
      <c r="X141" s="14"/>
    </row>
    <row r="142" spans="1:24" ht="15" x14ac:dyDescent="0.2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27</v>
      </c>
      <c r="P142" s="12"/>
      <c r="Q142" s="12"/>
      <c r="R142" s="12"/>
      <c r="S142" s="12"/>
      <c r="T142" s="12"/>
      <c r="U142" s="12"/>
      <c r="V142" s="12"/>
      <c r="W142" s="13"/>
      <c r="X142" s="14"/>
    </row>
    <row r="143" spans="1:24" ht="15" x14ac:dyDescent="0.2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19</v>
      </c>
      <c r="P143" s="12"/>
      <c r="Q143" s="12"/>
      <c r="R143" s="12"/>
      <c r="S143" s="12"/>
      <c r="T143" s="12"/>
      <c r="U143" s="12"/>
      <c r="V143" s="12"/>
      <c r="W143" s="13"/>
      <c r="X143" s="14"/>
    </row>
    <row r="144" spans="1:24" ht="15" x14ac:dyDescent="0.2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19</v>
      </c>
      <c r="P144" s="12"/>
      <c r="Q144" s="12"/>
      <c r="R144" s="12"/>
      <c r="S144" s="12"/>
      <c r="T144" s="12"/>
      <c r="U144" s="12"/>
      <c r="V144" s="12"/>
      <c r="W144" s="13"/>
      <c r="X144" s="14"/>
    </row>
    <row r="145" spans="1:24" ht="15" x14ac:dyDescent="0.2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38</v>
      </c>
      <c r="P145" s="12"/>
      <c r="Q145" s="12"/>
      <c r="R145" s="12"/>
      <c r="S145" s="12"/>
      <c r="T145" s="12"/>
      <c r="U145" s="12"/>
      <c r="V145" s="12"/>
      <c r="W145" s="13"/>
      <c r="X145" s="14"/>
    </row>
    <row r="146" spans="1:24" ht="15" x14ac:dyDescent="0.2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19</v>
      </c>
      <c r="P146" s="12"/>
      <c r="Q146" s="12"/>
      <c r="R146" s="12"/>
      <c r="S146" s="12"/>
      <c r="T146" s="12"/>
      <c r="U146" s="12"/>
      <c r="V146" s="12"/>
      <c r="W146" s="13"/>
      <c r="X146" s="14"/>
    </row>
    <row r="147" spans="1:24" ht="15" x14ac:dyDescent="0.2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19</v>
      </c>
      <c r="P147" s="12"/>
      <c r="Q147" s="12"/>
      <c r="R147" s="12"/>
      <c r="S147" s="12"/>
      <c r="T147" s="12"/>
      <c r="U147" s="12"/>
      <c r="V147" s="12"/>
      <c r="W147" s="13"/>
      <c r="X147" s="14"/>
    </row>
    <row r="148" spans="1:24" ht="15" x14ac:dyDescent="0.2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27</v>
      </c>
      <c r="P148" s="12"/>
      <c r="Q148" s="12"/>
      <c r="R148" s="12"/>
      <c r="S148" s="12"/>
      <c r="T148" s="15"/>
      <c r="U148" s="15"/>
      <c r="V148" s="15"/>
      <c r="W148" s="13"/>
      <c r="X148" s="14"/>
    </row>
    <row r="149" spans="1:24" ht="15" x14ac:dyDescent="0.2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19</v>
      </c>
      <c r="P149" s="12"/>
      <c r="Q149" s="12"/>
      <c r="R149" s="12"/>
      <c r="S149" s="12"/>
      <c r="T149" s="12"/>
      <c r="U149" s="12"/>
      <c r="V149" s="12"/>
      <c r="W149" s="13"/>
      <c r="X149" s="14"/>
    </row>
    <row r="150" spans="1:24" ht="15" x14ac:dyDescent="0.2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27</v>
      </c>
      <c r="P150" s="12"/>
      <c r="Q150" s="12"/>
      <c r="R150" s="12"/>
      <c r="S150" s="12"/>
      <c r="T150" s="12"/>
      <c r="U150" s="12"/>
      <c r="V150" s="12"/>
      <c r="W150" s="13"/>
      <c r="X150" s="14"/>
    </row>
    <row r="151" spans="1:24" ht="15" x14ac:dyDescent="0.2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19</v>
      </c>
      <c r="P151" s="12"/>
      <c r="Q151" s="12"/>
      <c r="R151" s="12"/>
      <c r="S151" s="12"/>
      <c r="T151" s="12"/>
      <c r="U151" s="12"/>
      <c r="V151" s="12"/>
      <c r="W151" s="13"/>
      <c r="X151" s="14"/>
    </row>
    <row r="152" spans="1:24" ht="15" x14ac:dyDescent="0.2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38</v>
      </c>
      <c r="P152" s="12"/>
      <c r="Q152" s="12"/>
      <c r="R152" s="12"/>
      <c r="S152" s="12"/>
      <c r="T152" s="12"/>
      <c r="U152" s="12"/>
      <c r="V152" s="12"/>
      <c r="W152" s="13"/>
      <c r="X152" s="14"/>
    </row>
    <row r="153" spans="1:24" ht="15" x14ac:dyDescent="0.2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38</v>
      </c>
      <c r="P153" s="12"/>
      <c r="Q153" s="12"/>
      <c r="R153" s="12"/>
      <c r="S153" s="12"/>
      <c r="T153" s="12"/>
      <c r="U153" s="12"/>
      <c r="V153" s="12"/>
      <c r="W153" s="13"/>
      <c r="X153" s="14"/>
    </row>
    <row r="154" spans="1:24" ht="15" x14ac:dyDescent="0.2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19</v>
      </c>
      <c r="P154" s="12"/>
      <c r="Q154" s="12"/>
      <c r="R154" s="12"/>
      <c r="S154" s="12"/>
      <c r="T154" s="12"/>
      <c r="U154" s="12"/>
      <c r="V154" s="12"/>
      <c r="W154" s="13"/>
      <c r="X154" s="14"/>
    </row>
    <row r="155" spans="1:24" ht="15" x14ac:dyDescent="0.2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38</v>
      </c>
      <c r="P155" s="12"/>
      <c r="Q155" s="12"/>
      <c r="R155" s="12"/>
      <c r="S155" s="12"/>
      <c r="T155" s="12"/>
      <c r="U155" s="12"/>
      <c r="V155" s="12"/>
      <c r="W155" s="13"/>
      <c r="X155" s="14"/>
    </row>
    <row r="156" spans="1:24" ht="15" x14ac:dyDescent="0.2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19</v>
      </c>
      <c r="P156" s="12"/>
      <c r="Q156" s="12"/>
      <c r="R156" s="12"/>
      <c r="S156" s="12"/>
      <c r="T156" s="12"/>
      <c r="U156" s="12"/>
      <c r="V156" s="12"/>
      <c r="W156" s="13"/>
      <c r="X156" s="14"/>
    </row>
    <row r="157" spans="1:24" ht="15" x14ac:dyDescent="0.2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19</v>
      </c>
      <c r="P157" s="12"/>
      <c r="Q157" s="12"/>
      <c r="R157" s="12"/>
      <c r="S157" s="12"/>
      <c r="T157" s="12"/>
      <c r="U157" s="12"/>
      <c r="V157" s="12"/>
      <c r="W157" s="13"/>
      <c r="X157" s="14"/>
    </row>
    <row r="158" spans="1:24" ht="15" x14ac:dyDescent="0.2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27</v>
      </c>
      <c r="P158" s="12"/>
      <c r="Q158" s="12"/>
      <c r="R158" s="12"/>
      <c r="S158" s="12"/>
      <c r="T158" s="12"/>
      <c r="U158" s="12"/>
      <c r="V158" s="12"/>
      <c r="W158" s="13"/>
      <c r="X158" s="14"/>
    </row>
    <row r="159" spans="1:24" ht="15" x14ac:dyDescent="0.2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27</v>
      </c>
      <c r="P159" s="12"/>
      <c r="Q159" s="12"/>
      <c r="R159" s="12"/>
      <c r="S159" s="12"/>
      <c r="T159" s="12"/>
      <c r="U159" s="12"/>
      <c r="V159" s="12"/>
      <c r="W159" s="13"/>
      <c r="X159" s="14"/>
    </row>
    <row r="160" spans="1:24" ht="15" x14ac:dyDescent="0.2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38</v>
      </c>
      <c r="P160" s="12"/>
      <c r="Q160" s="12"/>
      <c r="R160" s="12"/>
      <c r="S160" s="12"/>
      <c r="T160" s="12"/>
      <c r="U160" s="12"/>
      <c r="V160" s="12"/>
      <c r="W160" s="13"/>
      <c r="X160" s="14"/>
    </row>
    <row r="161" spans="1:24" ht="15" x14ac:dyDescent="0.2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27</v>
      </c>
      <c r="P161" s="12"/>
      <c r="Q161" s="12"/>
      <c r="R161" s="12"/>
      <c r="S161" s="12"/>
      <c r="T161" s="12"/>
      <c r="U161" s="12"/>
      <c r="V161" s="12"/>
      <c r="W161" s="13"/>
      <c r="X161" s="14"/>
    </row>
    <row r="162" spans="1:24" ht="15" x14ac:dyDescent="0.2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38</v>
      </c>
      <c r="P162" s="12"/>
      <c r="Q162" s="12"/>
      <c r="R162" s="12"/>
      <c r="S162" s="12"/>
      <c r="T162" s="12"/>
      <c r="U162" s="12"/>
      <c r="V162" s="12"/>
      <c r="W162" s="13"/>
      <c r="X162" s="14"/>
    </row>
    <row r="163" spans="1:24" ht="15" x14ac:dyDescent="0.2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19</v>
      </c>
      <c r="P163" s="12"/>
      <c r="Q163" s="12"/>
      <c r="R163" s="12"/>
      <c r="S163" s="12"/>
      <c r="T163" s="12"/>
      <c r="U163" s="12"/>
      <c r="V163" s="12"/>
      <c r="W163" s="13"/>
      <c r="X163" s="14"/>
    </row>
    <row r="164" spans="1:24" ht="15" x14ac:dyDescent="0.2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38</v>
      </c>
      <c r="P164" s="12"/>
      <c r="Q164" s="12"/>
      <c r="R164" s="12"/>
      <c r="S164" s="12"/>
      <c r="T164" s="12"/>
      <c r="U164" s="12"/>
      <c r="V164" s="12"/>
      <c r="W164" s="13"/>
      <c r="X164" s="14"/>
    </row>
    <row r="165" spans="1:24" ht="15" x14ac:dyDescent="0.2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19</v>
      </c>
      <c r="P165" s="12"/>
      <c r="Q165" s="12"/>
      <c r="R165" s="12"/>
      <c r="S165" s="12"/>
      <c r="T165" s="12"/>
      <c r="U165" s="12"/>
      <c r="V165" s="12"/>
      <c r="W165" s="13"/>
      <c r="X165" s="14"/>
    </row>
    <row r="166" spans="1:24" ht="15" x14ac:dyDescent="0.2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19</v>
      </c>
      <c r="P166" s="12"/>
      <c r="Q166" s="12"/>
      <c r="R166" s="12"/>
      <c r="S166" s="12"/>
      <c r="T166" s="12"/>
      <c r="U166" s="12"/>
      <c r="V166" s="12"/>
      <c r="W166" s="13"/>
      <c r="X166" s="14"/>
    </row>
    <row r="167" spans="1:24" ht="15" x14ac:dyDescent="0.2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19</v>
      </c>
      <c r="P167" s="12"/>
      <c r="Q167" s="12"/>
      <c r="R167" s="12"/>
      <c r="S167" s="12"/>
      <c r="T167" s="12"/>
      <c r="U167" s="12"/>
      <c r="V167" s="12"/>
      <c r="W167" s="13"/>
      <c r="X167" s="14"/>
    </row>
    <row r="168" spans="1:24" ht="15" x14ac:dyDescent="0.2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27</v>
      </c>
      <c r="P168" s="12"/>
      <c r="Q168" s="12"/>
      <c r="R168" s="12"/>
      <c r="S168" s="12"/>
      <c r="T168" s="12"/>
      <c r="U168" s="12"/>
      <c r="V168" s="12"/>
      <c r="W168" s="13"/>
      <c r="X168" s="14"/>
    </row>
    <row r="169" spans="1:24" ht="15" x14ac:dyDescent="0.2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19</v>
      </c>
      <c r="P169" s="12"/>
      <c r="Q169" s="12"/>
      <c r="R169" s="12"/>
      <c r="S169" s="12"/>
      <c r="T169" s="15"/>
      <c r="U169" s="15"/>
      <c r="V169" s="15"/>
      <c r="W169" s="13"/>
      <c r="X169" s="14"/>
    </row>
    <row r="170" spans="1:24" ht="15" x14ac:dyDescent="0.2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38</v>
      </c>
      <c r="P170" s="12"/>
      <c r="Q170" s="12"/>
      <c r="R170" s="12"/>
      <c r="S170" s="12"/>
      <c r="T170" s="12"/>
      <c r="U170" s="12"/>
      <c r="V170" s="12"/>
      <c r="W170" s="13"/>
      <c r="X170" s="14"/>
    </row>
    <row r="171" spans="1:24" ht="15" x14ac:dyDescent="0.2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19</v>
      </c>
      <c r="P171" s="12"/>
      <c r="Q171" s="12"/>
      <c r="R171" s="12"/>
      <c r="S171" s="12"/>
      <c r="T171" s="12"/>
      <c r="U171" s="12"/>
      <c r="V171" s="12"/>
      <c r="W171" s="13"/>
      <c r="X171" s="14"/>
    </row>
    <row r="172" spans="1:24" ht="15" x14ac:dyDescent="0.2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27</v>
      </c>
      <c r="P172" s="12"/>
      <c r="Q172" s="12"/>
      <c r="R172" s="12"/>
      <c r="S172" s="12"/>
      <c r="T172" s="12"/>
      <c r="U172" s="12"/>
      <c r="V172" s="12"/>
      <c r="W172" s="13"/>
      <c r="X172" s="14"/>
    </row>
    <row r="173" spans="1:24" ht="15" x14ac:dyDescent="0.2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19</v>
      </c>
      <c r="P173" s="12"/>
      <c r="Q173" s="12"/>
      <c r="R173" s="12"/>
      <c r="S173" s="12"/>
      <c r="T173" s="12"/>
      <c r="U173" s="12"/>
      <c r="V173" s="12"/>
      <c r="W173" s="13"/>
      <c r="X173" s="14"/>
    </row>
    <row r="174" spans="1:24" ht="15" x14ac:dyDescent="0.2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19</v>
      </c>
      <c r="P174" s="12"/>
      <c r="Q174" s="12"/>
      <c r="R174" s="12"/>
      <c r="S174" s="12"/>
      <c r="T174" s="12"/>
      <c r="U174" s="12"/>
      <c r="V174" s="12"/>
      <c r="W174" s="13"/>
      <c r="X174" s="14"/>
    </row>
    <row r="175" spans="1:24" ht="15" x14ac:dyDescent="0.2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19</v>
      </c>
      <c r="P175" s="12"/>
      <c r="Q175" s="12"/>
      <c r="R175" s="12"/>
      <c r="S175" s="12"/>
      <c r="T175" s="12"/>
      <c r="U175" s="12"/>
      <c r="V175" s="12"/>
      <c r="W175" s="13"/>
      <c r="X175" s="14"/>
    </row>
    <row r="176" spans="1:24" ht="15" x14ac:dyDescent="0.2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19</v>
      </c>
      <c r="P176" s="12"/>
      <c r="Q176" s="12"/>
      <c r="R176" s="12"/>
      <c r="S176" s="12"/>
      <c r="T176" s="12"/>
      <c r="U176" s="12"/>
      <c r="V176" s="12"/>
      <c r="W176" s="13"/>
      <c r="X176" s="14"/>
    </row>
    <row r="177" spans="1:24" ht="15" x14ac:dyDescent="0.2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27</v>
      </c>
      <c r="P177" s="12"/>
      <c r="Q177" s="12"/>
      <c r="R177" s="12"/>
      <c r="S177" s="12"/>
      <c r="T177" s="12"/>
      <c r="U177" s="12"/>
      <c r="V177" s="12"/>
      <c r="W177" s="13"/>
      <c r="X177" s="14"/>
    </row>
    <row r="178" spans="1:24" ht="15" x14ac:dyDescent="0.2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19</v>
      </c>
      <c r="P178" s="12"/>
      <c r="Q178" s="12"/>
      <c r="R178" s="12"/>
      <c r="S178" s="12"/>
      <c r="T178" s="12"/>
      <c r="U178" s="12"/>
      <c r="V178" s="12"/>
      <c r="W178" s="13"/>
      <c r="X178" s="14"/>
    </row>
    <row r="179" spans="1:24" ht="15" x14ac:dyDescent="0.2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38</v>
      </c>
      <c r="P179" s="12"/>
      <c r="Q179" s="12"/>
      <c r="R179" s="12"/>
      <c r="S179" s="12"/>
      <c r="T179" s="12"/>
      <c r="U179" s="12"/>
      <c r="V179" s="12"/>
      <c r="W179" s="13"/>
      <c r="X179" s="14"/>
    </row>
    <row r="180" spans="1:24" ht="15" x14ac:dyDescent="0.2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19</v>
      </c>
      <c r="P180" s="12"/>
      <c r="Q180" s="12"/>
      <c r="R180" s="12"/>
      <c r="S180" s="12"/>
      <c r="T180" s="12"/>
      <c r="U180" s="12"/>
      <c r="V180" s="12"/>
      <c r="W180" s="13"/>
      <c r="X180" s="14"/>
    </row>
    <row r="181" spans="1:24" ht="15" x14ac:dyDescent="0.2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19</v>
      </c>
      <c r="P181" s="12"/>
      <c r="Q181" s="12"/>
      <c r="R181" s="12"/>
      <c r="S181" s="12"/>
      <c r="T181" s="12"/>
      <c r="U181" s="12"/>
      <c r="V181" s="12"/>
      <c r="W181" s="13"/>
      <c r="X181" s="14"/>
    </row>
    <row r="182" spans="1:24" ht="15" x14ac:dyDescent="0.2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19</v>
      </c>
      <c r="P182" s="12"/>
      <c r="Q182" s="12"/>
      <c r="R182" s="12"/>
      <c r="S182" s="12"/>
      <c r="T182" s="12"/>
      <c r="U182" s="12"/>
      <c r="V182" s="12"/>
      <c r="W182" s="13"/>
      <c r="X182" s="14"/>
    </row>
    <row r="183" spans="1:24" ht="15" x14ac:dyDescent="0.2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27</v>
      </c>
      <c r="P183" s="12"/>
      <c r="Q183" s="12"/>
      <c r="R183" s="12"/>
      <c r="S183" s="12"/>
      <c r="T183" s="12"/>
      <c r="U183" s="12"/>
      <c r="V183" s="12"/>
      <c r="W183" s="13"/>
      <c r="X183" s="14"/>
    </row>
    <row r="184" spans="1:24" ht="15" x14ac:dyDescent="0.2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38</v>
      </c>
      <c r="P184" s="12"/>
      <c r="Q184" s="12"/>
      <c r="R184" s="12"/>
      <c r="S184" s="12"/>
      <c r="T184" s="12"/>
      <c r="U184" s="12"/>
      <c r="V184" s="12"/>
      <c r="W184" s="13"/>
      <c r="X184" s="14"/>
    </row>
    <row r="185" spans="1:24" ht="15" x14ac:dyDescent="0.2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19</v>
      </c>
      <c r="P185" s="12"/>
      <c r="Q185" s="12"/>
      <c r="R185" s="12"/>
      <c r="S185" s="12"/>
      <c r="T185" s="12"/>
      <c r="U185" s="12"/>
      <c r="V185" s="12"/>
      <c r="W185" s="13"/>
      <c r="X185" s="14"/>
    </row>
    <row r="186" spans="1:24" ht="15" x14ac:dyDescent="0.2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27</v>
      </c>
      <c r="P186" s="12"/>
      <c r="Q186" s="12"/>
      <c r="R186" s="12"/>
      <c r="S186" s="12"/>
      <c r="T186" s="12"/>
      <c r="U186" s="12"/>
      <c r="V186" s="12"/>
      <c r="W186" s="13"/>
      <c r="X186" s="14"/>
    </row>
    <row r="187" spans="1:24" ht="15" x14ac:dyDescent="0.2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38</v>
      </c>
      <c r="P187" s="12"/>
      <c r="Q187" s="12"/>
      <c r="R187" s="12"/>
      <c r="S187" s="12"/>
      <c r="T187" s="12"/>
      <c r="U187" s="12"/>
      <c r="V187" s="12"/>
      <c r="W187" s="13"/>
      <c r="X187" s="14"/>
    </row>
    <row r="188" spans="1:24" ht="15" x14ac:dyDescent="0.2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38</v>
      </c>
      <c r="P188" s="12"/>
      <c r="Q188" s="12"/>
      <c r="R188" s="12"/>
      <c r="S188" s="12"/>
      <c r="T188" s="12"/>
      <c r="U188" s="12"/>
      <c r="V188" s="12"/>
      <c r="W188" s="13"/>
      <c r="X188" s="14"/>
    </row>
    <row r="189" spans="1:24" ht="15" x14ac:dyDescent="0.2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19</v>
      </c>
      <c r="P189" s="12"/>
      <c r="Q189" s="12"/>
      <c r="R189" s="12"/>
      <c r="S189" s="12"/>
      <c r="T189" s="12"/>
      <c r="U189" s="12"/>
      <c r="V189" s="12"/>
      <c r="W189" s="13"/>
      <c r="X189" s="14"/>
    </row>
    <row r="190" spans="1:24" ht="15" x14ac:dyDescent="0.2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38</v>
      </c>
      <c r="P190" s="12"/>
      <c r="Q190" s="12"/>
      <c r="R190" s="12"/>
      <c r="S190" s="12"/>
      <c r="T190" s="12"/>
      <c r="U190" s="12"/>
      <c r="V190" s="12"/>
      <c r="W190" s="13"/>
      <c r="X190" s="14"/>
    </row>
    <row r="191" spans="1:24" ht="15" x14ac:dyDescent="0.2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38</v>
      </c>
      <c r="P191" s="12"/>
      <c r="Q191" s="12"/>
      <c r="R191" s="12"/>
      <c r="S191" s="12"/>
      <c r="T191" s="12"/>
      <c r="U191" s="12"/>
      <c r="V191" s="12"/>
      <c r="W191" s="13"/>
      <c r="X191" s="14"/>
    </row>
    <row r="192" spans="1:24" ht="15" x14ac:dyDescent="0.2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19</v>
      </c>
      <c r="P192" s="12"/>
      <c r="Q192" s="12"/>
      <c r="R192" s="12"/>
      <c r="S192" s="12"/>
      <c r="T192" s="12"/>
      <c r="U192" s="12"/>
      <c r="V192" s="12"/>
      <c r="W192" s="13"/>
      <c r="X192" s="14"/>
    </row>
    <row r="193" spans="1:24" ht="15" x14ac:dyDescent="0.2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38</v>
      </c>
      <c r="P193" s="12"/>
      <c r="Q193" s="12"/>
      <c r="R193" s="12"/>
      <c r="S193" s="12"/>
      <c r="T193" s="15"/>
      <c r="U193" s="15"/>
      <c r="V193" s="15"/>
      <c r="W193" s="13"/>
      <c r="X193" s="14"/>
    </row>
    <row r="194" spans="1:24" ht="15" x14ac:dyDescent="0.2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38</v>
      </c>
      <c r="P194" s="12"/>
      <c r="Q194" s="12"/>
      <c r="R194" s="12"/>
      <c r="S194" s="12"/>
      <c r="T194" s="12"/>
      <c r="U194" s="12"/>
      <c r="V194" s="12"/>
      <c r="W194" s="13"/>
      <c r="X194" s="14"/>
    </row>
    <row r="195" spans="1:24" ht="15" x14ac:dyDescent="0.2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27</v>
      </c>
      <c r="P195" s="12"/>
      <c r="Q195" s="12"/>
      <c r="R195" s="12"/>
      <c r="S195" s="12"/>
      <c r="T195" s="12"/>
      <c r="U195" s="12"/>
      <c r="V195" s="12"/>
      <c r="W195" s="13"/>
      <c r="X195" s="14"/>
    </row>
    <row r="196" spans="1:24" ht="15" x14ac:dyDescent="0.2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38</v>
      </c>
      <c r="P196" s="12"/>
      <c r="Q196" s="12"/>
      <c r="R196" s="12"/>
      <c r="S196" s="12"/>
      <c r="T196" s="12"/>
      <c r="U196" s="12"/>
      <c r="V196" s="12"/>
      <c r="W196" s="13"/>
      <c r="X196" s="14"/>
    </row>
    <row r="197" spans="1:24" ht="15" x14ac:dyDescent="0.2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38</v>
      </c>
      <c r="P197" s="12"/>
      <c r="Q197" s="12"/>
      <c r="R197" s="12"/>
      <c r="S197" s="12"/>
      <c r="T197" s="12"/>
      <c r="U197" s="12"/>
      <c r="V197" s="12"/>
      <c r="W197" s="13"/>
      <c r="X197" s="14"/>
    </row>
    <row r="198" spans="1:24" ht="15" x14ac:dyDescent="0.2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38</v>
      </c>
      <c r="P198" s="12"/>
      <c r="Q198" s="12"/>
      <c r="R198" s="12"/>
      <c r="S198" s="12"/>
      <c r="T198" s="12"/>
      <c r="U198" s="12"/>
      <c r="V198" s="12"/>
      <c r="W198" s="13"/>
      <c r="X198" s="14"/>
    </row>
    <row r="199" spans="1:24" ht="15" x14ac:dyDescent="0.2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38</v>
      </c>
      <c r="P199" s="12"/>
      <c r="Q199" s="12"/>
      <c r="R199" s="12"/>
      <c r="S199" s="12"/>
      <c r="T199" s="12"/>
      <c r="U199" s="12"/>
      <c r="V199" s="12"/>
      <c r="W199" s="13"/>
      <c r="X199" s="14"/>
    </row>
    <row r="200" spans="1:24" ht="15" x14ac:dyDescent="0.2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38</v>
      </c>
      <c r="P200" s="12"/>
      <c r="Q200" s="12"/>
      <c r="R200" s="12"/>
      <c r="S200" s="12"/>
      <c r="T200" s="12"/>
      <c r="U200" s="12"/>
      <c r="V200" s="12"/>
      <c r="W200" s="13"/>
      <c r="X200" s="14"/>
    </row>
    <row r="201" spans="1:24" ht="15" x14ac:dyDescent="0.2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19</v>
      </c>
      <c r="P201" s="12"/>
      <c r="Q201" s="12"/>
      <c r="R201" s="12"/>
      <c r="S201" s="12"/>
      <c r="T201" s="12"/>
      <c r="U201" s="12"/>
      <c r="V201" s="12"/>
      <c r="W201" s="13"/>
      <c r="X201" s="14"/>
    </row>
    <row r="202" spans="1:24" ht="15" x14ac:dyDescent="0.2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38</v>
      </c>
      <c r="P202" s="12"/>
      <c r="Q202" s="12"/>
      <c r="R202" s="12"/>
      <c r="S202" s="12"/>
      <c r="T202" s="12"/>
      <c r="U202" s="12"/>
      <c r="V202" s="12"/>
      <c r="W202" s="13"/>
      <c r="X202" s="14"/>
    </row>
    <row r="203" spans="1:24" ht="15" x14ac:dyDescent="0.2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19</v>
      </c>
      <c r="P203" s="12"/>
      <c r="Q203" s="12"/>
      <c r="R203" s="12"/>
      <c r="S203" s="12"/>
      <c r="T203" s="12"/>
      <c r="U203" s="12"/>
      <c r="V203" s="12"/>
      <c r="W203" s="13"/>
      <c r="X203" s="14"/>
    </row>
    <row r="204" spans="1:24" ht="15" x14ac:dyDescent="0.2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19</v>
      </c>
      <c r="P204" s="12"/>
      <c r="Q204" s="12"/>
      <c r="R204" s="12"/>
      <c r="S204" s="12"/>
      <c r="T204" s="12"/>
      <c r="U204" s="12"/>
      <c r="V204" s="12"/>
      <c r="W204" s="13"/>
      <c r="X204" s="14"/>
    </row>
    <row r="205" spans="1:24" ht="15" x14ac:dyDescent="0.2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19</v>
      </c>
      <c r="P205" s="12"/>
      <c r="Q205" s="12"/>
      <c r="R205" s="12"/>
      <c r="S205" s="12"/>
      <c r="T205" s="12"/>
      <c r="U205" s="12"/>
      <c r="V205" s="12"/>
      <c r="W205" s="13"/>
      <c r="X205" s="14"/>
    </row>
    <row r="206" spans="1:24" ht="15" x14ac:dyDescent="0.2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38</v>
      </c>
      <c r="P206" s="12"/>
      <c r="Q206" s="12"/>
      <c r="R206" s="12"/>
      <c r="S206" s="12"/>
      <c r="T206" s="12"/>
      <c r="U206" s="12"/>
      <c r="V206" s="12"/>
      <c r="W206" s="13"/>
      <c r="X206" s="14"/>
    </row>
    <row r="207" spans="1:24" ht="15" x14ac:dyDescent="0.2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19</v>
      </c>
      <c r="P207" s="12"/>
      <c r="Q207" s="12"/>
      <c r="R207" s="12"/>
      <c r="S207" s="12"/>
      <c r="T207" s="12"/>
      <c r="U207" s="12"/>
      <c r="V207" s="12"/>
      <c r="W207" s="13"/>
      <c r="X207" s="14"/>
    </row>
    <row r="208" spans="1:24" ht="15" x14ac:dyDescent="0.2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19</v>
      </c>
      <c r="P208" s="12"/>
      <c r="Q208" s="12"/>
      <c r="R208" s="12"/>
      <c r="S208" s="12"/>
      <c r="T208" s="12"/>
      <c r="U208" s="12"/>
      <c r="V208" s="12"/>
      <c r="W208" s="13"/>
      <c r="X208" s="14"/>
    </row>
    <row r="209" spans="1:24" ht="15" x14ac:dyDescent="0.2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27</v>
      </c>
      <c r="P209" s="12"/>
      <c r="Q209" s="12"/>
      <c r="R209" s="12"/>
      <c r="S209" s="12"/>
      <c r="T209" s="12"/>
      <c r="U209" s="12"/>
      <c r="V209" s="12"/>
      <c r="W209" s="13"/>
      <c r="X209" s="14"/>
    </row>
    <row r="210" spans="1:24" ht="15" x14ac:dyDescent="0.2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19</v>
      </c>
      <c r="P210" s="12"/>
      <c r="Q210" s="12"/>
      <c r="R210" s="12"/>
      <c r="S210" s="12"/>
      <c r="T210" s="12"/>
      <c r="U210" s="12"/>
      <c r="V210" s="12"/>
      <c r="W210" s="13"/>
      <c r="X210" s="14"/>
    </row>
    <row r="211" spans="1:24" ht="15" x14ac:dyDescent="0.2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27</v>
      </c>
      <c r="P211" s="12"/>
      <c r="Q211" s="12"/>
      <c r="R211" s="12"/>
      <c r="S211" s="12"/>
      <c r="T211" s="12"/>
      <c r="U211" s="12"/>
      <c r="V211" s="12"/>
      <c r="W211" s="13"/>
      <c r="X211" s="14"/>
    </row>
    <row r="212" spans="1:24" ht="15" x14ac:dyDescent="0.2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19</v>
      </c>
      <c r="P212" s="12"/>
      <c r="Q212" s="12"/>
      <c r="R212" s="12"/>
      <c r="S212" s="12"/>
      <c r="T212" s="12"/>
      <c r="U212" s="12"/>
      <c r="V212" s="12"/>
      <c r="W212" s="13"/>
      <c r="X212" s="14"/>
    </row>
    <row r="213" spans="1:24" ht="15" x14ac:dyDescent="0.2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19</v>
      </c>
      <c r="P213" s="12"/>
      <c r="Q213" s="12"/>
      <c r="R213" s="12"/>
      <c r="S213" s="12"/>
      <c r="T213" s="12"/>
      <c r="U213" s="12"/>
      <c r="V213" s="12"/>
      <c r="W213" s="13"/>
      <c r="X213" s="14"/>
    </row>
    <row r="214" spans="1:24" ht="15" x14ac:dyDescent="0.2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19</v>
      </c>
      <c r="P214" s="12"/>
      <c r="Q214" s="12"/>
      <c r="R214" s="12"/>
      <c r="S214" s="12"/>
      <c r="T214" s="12"/>
      <c r="U214" s="12"/>
      <c r="V214" s="12"/>
      <c r="W214" s="13"/>
      <c r="X214" s="14"/>
    </row>
    <row r="215" spans="1:24" ht="15" x14ac:dyDescent="0.2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19</v>
      </c>
      <c r="P215" s="12"/>
      <c r="Q215" s="12"/>
      <c r="R215" s="12"/>
      <c r="S215" s="12"/>
      <c r="T215" s="12"/>
      <c r="U215" s="12"/>
      <c r="V215" s="12"/>
      <c r="W215" s="13"/>
      <c r="X215" s="14"/>
    </row>
    <row r="216" spans="1:24" ht="15" x14ac:dyDescent="0.2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27</v>
      </c>
      <c r="P216" s="12"/>
      <c r="Q216" s="12"/>
      <c r="R216" s="12"/>
      <c r="S216" s="12"/>
      <c r="T216" s="12"/>
      <c r="U216" s="12"/>
      <c r="V216" s="12"/>
      <c r="W216" s="13"/>
      <c r="X216" s="14"/>
    </row>
    <row r="217" spans="1:24" ht="15" x14ac:dyDescent="0.2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38</v>
      </c>
      <c r="P217" s="12"/>
      <c r="Q217" s="12"/>
      <c r="R217" s="12"/>
      <c r="S217" s="12"/>
      <c r="T217" s="12"/>
      <c r="U217" s="12"/>
      <c r="V217" s="12"/>
      <c r="W217" s="13"/>
      <c r="X217" s="14"/>
    </row>
    <row r="218" spans="1:24" ht="15" x14ac:dyDescent="0.2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38</v>
      </c>
      <c r="P218" s="12"/>
      <c r="Q218" s="12"/>
      <c r="R218" s="12"/>
      <c r="S218" s="12"/>
      <c r="T218" s="15"/>
      <c r="U218" s="15"/>
      <c r="V218" s="15"/>
      <c r="W218" s="13"/>
      <c r="X218" s="14"/>
    </row>
    <row r="219" spans="1:24" ht="15" x14ac:dyDescent="0.2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38</v>
      </c>
      <c r="P219" s="12"/>
      <c r="Q219" s="12"/>
      <c r="R219" s="12"/>
      <c r="S219" s="12"/>
      <c r="T219" s="12"/>
      <c r="U219" s="12"/>
      <c r="V219" s="12"/>
      <c r="W219" s="13"/>
      <c r="X219" s="14"/>
    </row>
    <row r="220" spans="1:24" ht="15" x14ac:dyDescent="0.2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27</v>
      </c>
      <c r="P220" s="12"/>
      <c r="Q220" s="12"/>
      <c r="R220" s="12"/>
      <c r="S220" s="12"/>
      <c r="T220" s="12"/>
      <c r="U220" s="12"/>
      <c r="V220" s="12"/>
      <c r="W220" s="13"/>
      <c r="X220" s="14"/>
    </row>
    <row r="221" spans="1:24" ht="15" x14ac:dyDescent="0.2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19</v>
      </c>
      <c r="P221" s="12"/>
      <c r="Q221" s="12"/>
      <c r="R221" s="12"/>
      <c r="S221" s="12"/>
      <c r="T221" s="12"/>
      <c r="U221" s="12"/>
      <c r="V221" s="12"/>
      <c r="W221" s="13"/>
      <c r="X221" s="14"/>
    </row>
    <row r="222" spans="1:24" ht="15" x14ac:dyDescent="0.2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27</v>
      </c>
      <c r="P222" s="12"/>
      <c r="Q222" s="12"/>
      <c r="R222" s="12"/>
      <c r="S222" s="12"/>
      <c r="T222" s="12"/>
      <c r="U222" s="12"/>
      <c r="V222" s="12"/>
      <c r="W222" s="13"/>
      <c r="X222" s="14"/>
    </row>
    <row r="223" spans="1:24" ht="15" x14ac:dyDescent="0.2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19</v>
      </c>
      <c r="P223" s="12"/>
      <c r="Q223" s="12"/>
      <c r="R223" s="12"/>
      <c r="S223" s="12"/>
      <c r="T223" s="12"/>
      <c r="U223" s="12"/>
      <c r="V223" s="12"/>
      <c r="W223" s="13"/>
      <c r="X223" s="14"/>
    </row>
    <row r="224" spans="1:24" ht="15" x14ac:dyDescent="0.2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19</v>
      </c>
      <c r="P224" s="12"/>
      <c r="Q224" s="12"/>
      <c r="R224" s="12"/>
      <c r="S224" s="12"/>
      <c r="T224" s="12"/>
      <c r="U224" s="12"/>
      <c r="V224" s="12"/>
      <c r="W224" s="13"/>
      <c r="X224" s="14"/>
    </row>
    <row r="225" spans="1:24" ht="15" x14ac:dyDescent="0.2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19</v>
      </c>
      <c r="P225" s="12"/>
      <c r="Q225" s="12"/>
      <c r="R225" s="12"/>
      <c r="S225" s="12"/>
      <c r="T225" s="12"/>
      <c r="U225" s="12"/>
      <c r="V225" s="12"/>
      <c r="W225" s="13"/>
      <c r="X225" s="14"/>
    </row>
    <row r="226" spans="1:24" ht="15" x14ac:dyDescent="0.2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27</v>
      </c>
      <c r="P226" s="12"/>
      <c r="Q226" s="12"/>
      <c r="R226" s="12"/>
      <c r="S226" s="12"/>
      <c r="T226" s="12"/>
      <c r="U226" s="12"/>
      <c r="V226" s="12"/>
      <c r="W226" s="13"/>
      <c r="X226" s="14"/>
    </row>
    <row r="227" spans="1:24" ht="15" x14ac:dyDescent="0.2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27</v>
      </c>
      <c r="P227" s="12"/>
      <c r="Q227" s="12"/>
      <c r="R227" s="12"/>
      <c r="S227" s="12"/>
      <c r="T227" s="12"/>
      <c r="U227" s="12"/>
      <c r="V227" s="12"/>
      <c r="W227" s="13"/>
      <c r="X227" s="14"/>
    </row>
    <row r="228" spans="1:24" ht="15" x14ac:dyDescent="0.2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19</v>
      </c>
      <c r="P228" s="12"/>
      <c r="Q228" s="12"/>
      <c r="R228" s="12"/>
      <c r="S228" s="12"/>
      <c r="T228" s="12"/>
      <c r="U228" s="12"/>
      <c r="V228" s="12"/>
      <c r="W228" s="13"/>
      <c r="X228" s="14"/>
    </row>
    <row r="229" spans="1:24" ht="15" x14ac:dyDescent="0.2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19</v>
      </c>
      <c r="P229" s="12"/>
      <c r="Q229" s="12"/>
      <c r="R229" s="12"/>
      <c r="S229" s="12"/>
      <c r="T229" s="12"/>
      <c r="U229" s="12"/>
      <c r="V229" s="12"/>
      <c r="W229" s="13"/>
      <c r="X229" s="14"/>
    </row>
    <row r="230" spans="1:24" ht="15" x14ac:dyDescent="0.2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27</v>
      </c>
      <c r="P230" s="12"/>
      <c r="Q230" s="12"/>
      <c r="R230" s="12"/>
      <c r="S230" s="12"/>
      <c r="T230" s="12"/>
      <c r="U230" s="12"/>
      <c r="V230" s="12"/>
      <c r="W230" s="13"/>
      <c r="X230" s="14"/>
    </row>
    <row r="231" spans="1:24" ht="15" x14ac:dyDescent="0.2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27</v>
      </c>
      <c r="P231" s="12"/>
      <c r="Q231" s="12"/>
      <c r="R231" s="12"/>
      <c r="S231" s="12"/>
      <c r="T231" s="15"/>
      <c r="U231" s="15"/>
      <c r="V231" s="15"/>
      <c r="W231" s="13"/>
      <c r="X231" s="14"/>
    </row>
    <row r="232" spans="1:24" ht="15" x14ac:dyDescent="0.2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27</v>
      </c>
      <c r="P232" s="12"/>
      <c r="Q232" s="12"/>
      <c r="R232" s="12"/>
      <c r="S232" s="12"/>
      <c r="T232" s="12"/>
      <c r="U232" s="12"/>
      <c r="V232" s="12"/>
      <c r="W232" s="13"/>
      <c r="X232" s="14"/>
    </row>
    <row r="233" spans="1:24" ht="15" x14ac:dyDescent="0.2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19</v>
      </c>
      <c r="P233" s="12"/>
      <c r="Q233" s="12"/>
      <c r="R233" s="12"/>
      <c r="S233" s="12"/>
      <c r="T233" s="15"/>
      <c r="U233" s="15"/>
      <c r="V233" s="15"/>
      <c r="W233" s="13"/>
      <c r="X233" s="14"/>
    </row>
    <row r="234" spans="1:24" ht="15" x14ac:dyDescent="0.2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19</v>
      </c>
      <c r="P234" s="12"/>
      <c r="Q234" s="12"/>
      <c r="R234" s="12"/>
      <c r="S234" s="12"/>
      <c r="T234" s="12"/>
      <c r="U234" s="12"/>
      <c r="V234" s="12"/>
      <c r="W234" s="13"/>
      <c r="X234" s="14"/>
    </row>
    <row r="235" spans="1:24" ht="15" x14ac:dyDescent="0.2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19</v>
      </c>
      <c r="P235" s="12"/>
      <c r="Q235" s="12"/>
      <c r="R235" s="12"/>
      <c r="S235" s="12"/>
      <c r="T235" s="12"/>
      <c r="U235" s="12"/>
      <c r="V235" s="12"/>
      <c r="W235" s="13"/>
      <c r="X235" s="14"/>
    </row>
    <row r="236" spans="1:24" ht="15" x14ac:dyDescent="0.2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19</v>
      </c>
      <c r="P236" s="12"/>
      <c r="Q236" s="12"/>
      <c r="R236" s="12"/>
      <c r="S236" s="12"/>
      <c r="T236" s="12"/>
      <c r="U236" s="12"/>
      <c r="V236" s="12"/>
      <c r="W236" s="13"/>
      <c r="X236" s="14"/>
    </row>
    <row r="237" spans="1:24" ht="15" x14ac:dyDescent="0.2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19</v>
      </c>
      <c r="P237" s="12"/>
      <c r="Q237" s="12"/>
      <c r="R237" s="12"/>
      <c r="S237" s="12"/>
      <c r="T237" s="12"/>
      <c r="U237" s="12"/>
      <c r="V237" s="12"/>
      <c r="W237" s="13"/>
      <c r="X237" s="14"/>
    </row>
    <row r="238" spans="1:24" ht="15" x14ac:dyDescent="0.2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19</v>
      </c>
      <c r="P238" s="12"/>
      <c r="Q238" s="12"/>
      <c r="R238" s="12"/>
      <c r="S238" s="12"/>
      <c r="T238" s="12"/>
      <c r="U238" s="12"/>
      <c r="V238" s="12"/>
      <c r="W238" s="13"/>
      <c r="X238" s="14"/>
    </row>
    <row r="239" spans="1:24" ht="15" x14ac:dyDescent="0.2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27</v>
      </c>
      <c r="P239" s="12"/>
      <c r="Q239" s="12"/>
      <c r="R239" s="12"/>
      <c r="S239" s="12"/>
      <c r="T239" s="12"/>
      <c r="U239" s="12"/>
      <c r="V239" s="12"/>
      <c r="W239" s="13"/>
      <c r="X239" s="14"/>
    </row>
    <row r="240" spans="1:24" ht="15" x14ac:dyDescent="0.2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19</v>
      </c>
      <c r="P240" s="12"/>
      <c r="Q240" s="12"/>
      <c r="R240" s="12"/>
      <c r="S240" s="12"/>
      <c r="T240" s="12"/>
      <c r="U240" s="12"/>
      <c r="V240" s="12"/>
      <c r="W240" s="13"/>
      <c r="X240" s="14"/>
    </row>
    <row r="241" spans="1:24" ht="15" x14ac:dyDescent="0.2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27</v>
      </c>
      <c r="P241" s="12"/>
      <c r="Q241" s="12"/>
      <c r="R241" s="12"/>
      <c r="S241" s="12"/>
      <c r="T241" s="12"/>
      <c r="U241" s="12"/>
      <c r="V241" s="12"/>
      <c r="W241" s="13"/>
      <c r="X241" s="14"/>
    </row>
    <row r="242" spans="1:24" ht="15" x14ac:dyDescent="0.2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38</v>
      </c>
      <c r="P242" s="12"/>
      <c r="Q242" s="12"/>
      <c r="R242" s="12"/>
      <c r="S242" s="12"/>
      <c r="T242" s="12"/>
      <c r="U242" s="12"/>
      <c r="V242" s="12"/>
      <c r="W242" s="13"/>
      <c r="X242" s="14"/>
    </row>
    <row r="243" spans="1:24" ht="15" x14ac:dyDescent="0.2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19</v>
      </c>
      <c r="P243" s="12"/>
      <c r="Q243" s="12"/>
      <c r="R243" s="12"/>
      <c r="S243" s="12"/>
      <c r="T243" s="12"/>
      <c r="U243" s="12"/>
      <c r="V243" s="12"/>
      <c r="W243" s="13"/>
      <c r="X243" s="14"/>
    </row>
    <row r="244" spans="1:24" ht="15" x14ac:dyDescent="0.2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19</v>
      </c>
      <c r="P244" s="12"/>
      <c r="Q244" s="12"/>
      <c r="R244" s="12"/>
      <c r="S244" s="12"/>
      <c r="T244" s="12"/>
      <c r="U244" s="12"/>
      <c r="V244" s="12"/>
      <c r="W244" s="13"/>
      <c r="X244" s="14"/>
    </row>
    <row r="245" spans="1:24" ht="15" x14ac:dyDescent="0.2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19</v>
      </c>
      <c r="P245" s="12"/>
      <c r="Q245" s="12"/>
      <c r="R245" s="12"/>
      <c r="S245" s="12"/>
      <c r="T245" s="12"/>
      <c r="U245" s="12"/>
      <c r="V245" s="12"/>
      <c r="W245" s="13"/>
      <c r="X245" s="14"/>
    </row>
    <row r="246" spans="1:24" ht="15" x14ac:dyDescent="0.2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27</v>
      </c>
      <c r="P246" s="12"/>
      <c r="Q246" s="12"/>
      <c r="R246" s="12"/>
      <c r="S246" s="12"/>
      <c r="T246" s="12"/>
      <c r="U246" s="12"/>
      <c r="V246" s="12"/>
      <c r="W246" s="13"/>
      <c r="X246" s="14"/>
    </row>
    <row r="247" spans="1:24" ht="15" x14ac:dyDescent="0.2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19</v>
      </c>
      <c r="P247" s="12"/>
      <c r="Q247" s="12"/>
      <c r="R247" s="12"/>
      <c r="S247" s="12"/>
      <c r="T247" s="12"/>
      <c r="U247" s="12"/>
      <c r="V247" s="12"/>
      <c r="W247" s="13"/>
      <c r="X247" s="14"/>
    </row>
    <row r="248" spans="1:24" ht="15" x14ac:dyDescent="0.2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38</v>
      </c>
      <c r="P248" s="12"/>
      <c r="Q248" s="12"/>
      <c r="R248" s="12"/>
      <c r="S248" s="12"/>
      <c r="T248" s="12"/>
      <c r="U248" s="12"/>
      <c r="V248" s="12"/>
      <c r="W248" s="13"/>
      <c r="X248" s="14"/>
    </row>
    <row r="249" spans="1:24" ht="15" x14ac:dyDescent="0.2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19</v>
      </c>
      <c r="P249" s="12"/>
      <c r="Q249" s="12"/>
      <c r="R249" s="12"/>
      <c r="S249" s="12"/>
      <c r="T249" s="12"/>
      <c r="U249" s="12"/>
      <c r="V249" s="12"/>
      <c r="W249" s="13"/>
      <c r="X249" s="14"/>
    </row>
    <row r="250" spans="1:24" ht="15" x14ac:dyDescent="0.2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38</v>
      </c>
      <c r="P250" s="12"/>
      <c r="Q250" s="12"/>
      <c r="R250" s="12"/>
      <c r="S250" s="12"/>
      <c r="T250" s="12"/>
      <c r="U250" s="12"/>
      <c r="V250" s="12"/>
      <c r="W250" s="13"/>
      <c r="X250" s="14"/>
    </row>
    <row r="251" spans="1:24" ht="15" x14ac:dyDescent="0.2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27</v>
      </c>
      <c r="P251" s="12"/>
      <c r="Q251" s="12"/>
      <c r="R251" s="12"/>
      <c r="S251" s="12"/>
      <c r="T251" s="12"/>
      <c r="U251" s="12"/>
      <c r="V251" s="12"/>
      <c r="W251" s="13"/>
      <c r="X251" s="14"/>
    </row>
    <row r="252" spans="1:24" ht="15" x14ac:dyDescent="0.2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27</v>
      </c>
      <c r="P252" s="12"/>
      <c r="Q252" s="12"/>
      <c r="R252" s="12"/>
      <c r="S252" s="12"/>
      <c r="T252" s="12"/>
      <c r="U252" s="12"/>
      <c r="V252" s="12"/>
      <c r="W252" s="13"/>
      <c r="X252" s="14"/>
    </row>
    <row r="253" spans="1:24" ht="15" x14ac:dyDescent="0.2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38</v>
      </c>
      <c r="P253" s="12"/>
      <c r="Q253" s="12"/>
      <c r="R253" s="12"/>
      <c r="S253" s="12"/>
      <c r="T253" s="12"/>
      <c r="U253" s="12"/>
      <c r="V253" s="12"/>
      <c r="W253" s="13"/>
      <c r="X253" s="14"/>
    </row>
    <row r="254" spans="1:24" ht="15" x14ac:dyDescent="0.2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19</v>
      </c>
      <c r="P254" s="12"/>
      <c r="Q254" s="12"/>
      <c r="R254" s="12"/>
      <c r="S254" s="12"/>
      <c r="T254" s="12"/>
      <c r="U254" s="12"/>
      <c r="V254" s="12"/>
      <c r="W254" s="13"/>
      <c r="X254" s="14"/>
    </row>
    <row r="255" spans="1:24" ht="15" x14ac:dyDescent="0.2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19</v>
      </c>
      <c r="P255" s="12"/>
      <c r="Q255" s="12"/>
      <c r="R255" s="12"/>
      <c r="S255" s="12"/>
      <c r="T255" s="12"/>
      <c r="U255" s="12"/>
      <c r="V255" s="12"/>
      <c r="W255" s="13"/>
      <c r="X255" s="14"/>
    </row>
    <row r="256" spans="1:24" ht="15" x14ac:dyDescent="0.2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27</v>
      </c>
      <c r="P256" s="12"/>
      <c r="Q256" s="12"/>
      <c r="R256" s="12"/>
      <c r="S256" s="12"/>
      <c r="T256" s="12"/>
      <c r="U256" s="12"/>
      <c r="V256" s="12"/>
      <c r="W256" s="13"/>
      <c r="X256" s="14"/>
    </row>
    <row r="257" spans="1:24" ht="15" x14ac:dyDescent="0.2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19</v>
      </c>
      <c r="P257" s="12"/>
      <c r="Q257" s="12"/>
      <c r="R257" s="12"/>
      <c r="S257" s="12"/>
      <c r="T257" s="12"/>
      <c r="U257" s="12"/>
      <c r="V257" s="12"/>
      <c r="W257" s="13"/>
      <c r="X257" s="14"/>
    </row>
    <row r="258" spans="1:24" ht="15" x14ac:dyDescent="0.2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38</v>
      </c>
      <c r="P258" s="12"/>
      <c r="Q258" s="12"/>
      <c r="R258" s="12"/>
      <c r="S258" s="12"/>
      <c r="T258" s="12"/>
      <c r="U258" s="12"/>
      <c r="V258" s="12"/>
      <c r="W258" s="13"/>
      <c r="X258" s="14"/>
    </row>
    <row r="259" spans="1:24" ht="15" x14ac:dyDescent="0.2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38</v>
      </c>
      <c r="P259" s="12"/>
      <c r="Q259" s="12"/>
      <c r="R259" s="12"/>
      <c r="S259" s="12"/>
      <c r="T259" s="12"/>
      <c r="U259" s="12"/>
      <c r="V259" s="12"/>
      <c r="W259" s="13"/>
      <c r="X259" s="14"/>
    </row>
    <row r="260" spans="1:24" ht="15" x14ac:dyDescent="0.2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38</v>
      </c>
      <c r="P260" s="12"/>
      <c r="Q260" s="12"/>
      <c r="R260" s="12"/>
      <c r="S260" s="12"/>
      <c r="T260" s="12"/>
      <c r="U260" s="12"/>
      <c r="V260" s="12"/>
      <c r="W260" s="13"/>
      <c r="X260" s="14"/>
    </row>
    <row r="261" spans="1:24" ht="15" x14ac:dyDescent="0.2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38</v>
      </c>
      <c r="P261" s="12"/>
      <c r="Q261" s="12"/>
      <c r="R261" s="12"/>
      <c r="S261" s="12"/>
      <c r="T261" s="12"/>
      <c r="U261" s="12"/>
      <c r="V261" s="12"/>
      <c r="W261" s="13"/>
      <c r="X261" s="14"/>
    </row>
    <row r="262" spans="1:24" ht="15" x14ac:dyDescent="0.2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19</v>
      </c>
      <c r="P262" s="12"/>
      <c r="Q262" s="12"/>
      <c r="R262" s="12"/>
      <c r="S262" s="12"/>
      <c r="T262" s="12"/>
      <c r="U262" s="12"/>
      <c r="V262" s="12"/>
      <c r="W262" s="13"/>
      <c r="X262" s="14"/>
    </row>
    <row r="263" spans="1:24" ht="15" x14ac:dyDescent="0.2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19</v>
      </c>
      <c r="P263" s="12"/>
      <c r="Q263" s="12"/>
      <c r="R263" s="12"/>
      <c r="S263" s="12"/>
      <c r="T263" s="12"/>
      <c r="U263" s="12"/>
      <c r="V263" s="12"/>
      <c r="W263" s="13"/>
      <c r="X263" s="14"/>
    </row>
    <row r="264" spans="1:24" ht="15" x14ac:dyDescent="0.2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19</v>
      </c>
      <c r="P264" s="12"/>
      <c r="Q264" s="12"/>
      <c r="R264" s="12"/>
      <c r="S264" s="12"/>
      <c r="T264" s="12"/>
      <c r="U264" s="12"/>
      <c r="V264" s="12"/>
      <c r="W264" s="13"/>
      <c r="X264" s="14"/>
    </row>
    <row r="265" spans="1:24" ht="15" x14ac:dyDescent="0.2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38</v>
      </c>
      <c r="P265" s="12"/>
      <c r="Q265" s="12"/>
      <c r="R265" s="12"/>
      <c r="S265" s="12"/>
      <c r="T265" s="12"/>
      <c r="U265" s="12"/>
      <c r="V265" s="12"/>
      <c r="W265" s="13"/>
      <c r="X265" s="14"/>
    </row>
    <row r="266" spans="1:24" ht="15" x14ac:dyDescent="0.2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27</v>
      </c>
      <c r="P266" s="12"/>
      <c r="Q266" s="12"/>
      <c r="R266" s="12"/>
      <c r="S266" s="12"/>
      <c r="T266" s="12"/>
      <c r="U266" s="12"/>
      <c r="V266" s="12"/>
      <c r="W266" s="13"/>
      <c r="X266" s="14"/>
    </row>
    <row r="267" spans="1:24" ht="15" x14ac:dyDescent="0.2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19</v>
      </c>
      <c r="P267" s="12"/>
      <c r="Q267" s="12"/>
      <c r="R267" s="12"/>
      <c r="S267" s="12"/>
      <c r="T267" s="12"/>
      <c r="U267" s="12"/>
      <c r="V267" s="12"/>
      <c r="W267" s="13"/>
      <c r="X267" s="14"/>
    </row>
    <row r="268" spans="1:24" ht="15" x14ac:dyDescent="0.2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27</v>
      </c>
      <c r="P268" s="12"/>
      <c r="Q268" s="12"/>
      <c r="R268" s="12"/>
      <c r="S268" s="12"/>
      <c r="T268" s="12"/>
      <c r="U268" s="12"/>
      <c r="V268" s="12"/>
      <c r="W268" s="13"/>
      <c r="X268" s="14"/>
    </row>
    <row r="269" spans="1:24" ht="15" x14ac:dyDescent="0.2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38</v>
      </c>
      <c r="P269" s="12"/>
      <c r="Q269" s="12"/>
      <c r="R269" s="12"/>
      <c r="S269" s="12"/>
      <c r="T269" s="12"/>
      <c r="U269" s="12"/>
      <c r="V269" s="12"/>
      <c r="W269" s="13"/>
      <c r="X269" s="14"/>
    </row>
    <row r="270" spans="1:24" ht="15" x14ac:dyDescent="0.2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38</v>
      </c>
      <c r="P270" s="12"/>
      <c r="Q270" s="12"/>
      <c r="R270" s="12"/>
      <c r="S270" s="12"/>
      <c r="T270" s="12"/>
      <c r="U270" s="12"/>
      <c r="V270" s="12"/>
      <c r="W270" s="13"/>
      <c r="X270" s="14"/>
    </row>
    <row r="271" spans="1:24" ht="15" x14ac:dyDescent="0.2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27</v>
      </c>
      <c r="P271" s="12"/>
      <c r="Q271" s="12"/>
      <c r="R271" s="12"/>
      <c r="S271" s="12"/>
      <c r="T271" s="12"/>
      <c r="U271" s="12"/>
      <c r="V271" s="12"/>
      <c r="W271" s="13"/>
      <c r="X271" s="14"/>
    </row>
    <row r="272" spans="1:24" ht="15" x14ac:dyDescent="0.2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38</v>
      </c>
      <c r="P272" s="12"/>
      <c r="Q272" s="12"/>
      <c r="R272" s="12"/>
      <c r="S272" s="12"/>
      <c r="T272" s="12"/>
      <c r="U272" s="12"/>
      <c r="V272" s="12"/>
      <c r="W272" s="13"/>
      <c r="X272" s="14"/>
    </row>
    <row r="273" spans="1:24" ht="15" x14ac:dyDescent="0.2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19</v>
      </c>
      <c r="P273" s="12"/>
      <c r="Q273" s="12"/>
      <c r="R273" s="12"/>
      <c r="S273" s="12"/>
      <c r="T273" s="12"/>
      <c r="U273" s="12"/>
      <c r="V273" s="12"/>
      <c r="W273" s="13"/>
      <c r="X273" s="14"/>
    </row>
    <row r="274" spans="1:24" ht="15" x14ac:dyDescent="0.2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38</v>
      </c>
      <c r="P274" s="12"/>
      <c r="Q274" s="12"/>
      <c r="R274" s="12"/>
      <c r="S274" s="12"/>
      <c r="T274" s="12"/>
      <c r="U274" s="12"/>
      <c r="V274" s="12"/>
      <c r="W274" s="13"/>
      <c r="X274" s="14"/>
    </row>
    <row r="275" spans="1:24" ht="15" x14ac:dyDescent="0.2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19</v>
      </c>
      <c r="P275" s="12"/>
      <c r="Q275" s="12"/>
      <c r="R275" s="12"/>
      <c r="S275" s="12"/>
      <c r="T275" s="12"/>
      <c r="U275" s="12"/>
      <c r="V275" s="12"/>
      <c r="W275" s="13"/>
      <c r="X275" s="14"/>
    </row>
    <row r="276" spans="1:24" ht="15" x14ac:dyDescent="0.2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19</v>
      </c>
      <c r="P276" s="12"/>
      <c r="Q276" s="12"/>
      <c r="R276" s="12"/>
      <c r="S276" s="12"/>
      <c r="T276" s="12"/>
      <c r="U276" s="12"/>
      <c r="V276" s="12"/>
      <c r="W276" s="13"/>
      <c r="X276" s="14"/>
    </row>
    <row r="277" spans="1:24" ht="15" x14ac:dyDescent="0.2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27</v>
      </c>
      <c r="P277" s="12"/>
      <c r="Q277" s="12"/>
      <c r="R277" s="12"/>
      <c r="S277" s="12"/>
      <c r="T277" s="12"/>
      <c r="U277" s="12"/>
      <c r="V277" s="12"/>
      <c r="W277" s="13"/>
      <c r="X277" s="14"/>
    </row>
    <row r="278" spans="1:24" ht="15" x14ac:dyDescent="0.2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38</v>
      </c>
      <c r="P278" s="12"/>
      <c r="Q278" s="12"/>
      <c r="R278" s="12"/>
      <c r="S278" s="12"/>
      <c r="T278" s="12"/>
      <c r="U278" s="12"/>
      <c r="V278" s="12"/>
      <c r="W278" s="13"/>
      <c r="X278" s="14"/>
    </row>
    <row r="279" spans="1:24" ht="15" x14ac:dyDescent="0.2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19</v>
      </c>
      <c r="P279" s="12"/>
      <c r="Q279" s="12"/>
      <c r="R279" s="12"/>
      <c r="S279" s="12"/>
      <c r="T279" s="12"/>
      <c r="U279" s="12"/>
      <c r="V279" s="12"/>
      <c r="W279" s="13"/>
      <c r="X279" s="14"/>
    </row>
    <row r="280" spans="1:24" ht="15" x14ac:dyDescent="0.2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19</v>
      </c>
      <c r="P280" s="12"/>
      <c r="Q280" s="12"/>
      <c r="R280" s="12"/>
      <c r="S280" s="12"/>
      <c r="T280" s="12"/>
      <c r="U280" s="12"/>
      <c r="V280" s="12"/>
      <c r="W280" s="13"/>
      <c r="X280" s="14"/>
    </row>
    <row r="281" spans="1:24" ht="15" x14ac:dyDescent="0.2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27</v>
      </c>
      <c r="P281" s="12"/>
      <c r="Q281" s="12"/>
      <c r="R281" s="12"/>
      <c r="S281" s="12"/>
      <c r="T281" s="12"/>
      <c r="U281" s="12"/>
      <c r="V281" s="12"/>
      <c r="W281" s="13"/>
      <c r="X281" s="14"/>
    </row>
    <row r="282" spans="1:24" ht="15" x14ac:dyDescent="0.2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19</v>
      </c>
      <c r="P282" s="12"/>
      <c r="Q282" s="12"/>
      <c r="R282" s="12"/>
      <c r="S282" s="12"/>
      <c r="T282" s="12"/>
      <c r="U282" s="12"/>
      <c r="V282" s="12"/>
      <c r="W282" s="13"/>
      <c r="X282" s="14"/>
    </row>
    <row r="283" spans="1:24" ht="15" x14ac:dyDescent="0.2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19</v>
      </c>
      <c r="P283" s="12"/>
      <c r="Q283" s="12"/>
      <c r="R283" s="12"/>
      <c r="S283" s="12"/>
      <c r="T283" s="12"/>
      <c r="U283" s="12"/>
      <c r="V283" s="12"/>
      <c r="W283" s="13"/>
      <c r="X283" s="14"/>
    </row>
    <row r="284" spans="1:24" ht="15" x14ac:dyDescent="0.2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19</v>
      </c>
      <c r="P284" s="12"/>
      <c r="Q284" s="12"/>
      <c r="R284" s="12"/>
      <c r="S284" s="12"/>
      <c r="T284" s="12"/>
      <c r="U284" s="12"/>
      <c r="V284" s="12"/>
      <c r="W284" s="13"/>
      <c r="X284" s="14"/>
    </row>
    <row r="285" spans="1:24" ht="15" x14ac:dyDescent="0.2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27</v>
      </c>
      <c r="P285" s="12"/>
      <c r="Q285" s="12"/>
      <c r="R285" s="12"/>
      <c r="S285" s="12"/>
      <c r="T285" s="12"/>
      <c r="U285" s="12"/>
      <c r="V285" s="12"/>
      <c r="W285" s="13"/>
      <c r="X285" s="14"/>
    </row>
    <row r="286" spans="1:24" ht="15" x14ac:dyDescent="0.2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38</v>
      </c>
      <c r="P286" s="12"/>
      <c r="Q286" s="12"/>
      <c r="R286" s="12"/>
      <c r="S286" s="12"/>
      <c r="T286" s="12"/>
      <c r="U286" s="12"/>
      <c r="V286" s="12"/>
      <c r="W286" s="13"/>
      <c r="X286" s="14"/>
    </row>
    <row r="287" spans="1:24" ht="15" x14ac:dyDescent="0.2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27</v>
      </c>
      <c r="P287" s="12"/>
      <c r="Q287" s="12"/>
      <c r="R287" s="12"/>
      <c r="S287" s="12"/>
      <c r="T287" s="12"/>
      <c r="U287" s="12"/>
      <c r="V287" s="12"/>
      <c r="W287" s="13"/>
      <c r="X287" s="14"/>
    </row>
    <row r="288" spans="1:24" ht="15" x14ac:dyDescent="0.2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19</v>
      </c>
      <c r="P288" s="12"/>
      <c r="Q288" s="12"/>
      <c r="R288" s="12"/>
      <c r="S288" s="12"/>
      <c r="T288" s="12"/>
      <c r="U288" s="12"/>
      <c r="V288" s="12"/>
      <c r="W288" s="13"/>
      <c r="X288" s="14"/>
    </row>
    <row r="289" spans="1:24" ht="15" x14ac:dyDescent="0.2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19</v>
      </c>
      <c r="P289" s="12"/>
      <c r="Q289" s="12"/>
      <c r="R289" s="12"/>
      <c r="S289" s="12"/>
      <c r="T289" s="12"/>
      <c r="U289" s="12"/>
      <c r="V289" s="12"/>
      <c r="W289" s="13"/>
      <c r="X289" s="14"/>
    </row>
    <row r="290" spans="1:24" ht="15" x14ac:dyDescent="0.2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38</v>
      </c>
      <c r="P290" s="12"/>
      <c r="Q290" s="12"/>
      <c r="R290" s="12"/>
      <c r="S290" s="12"/>
      <c r="T290" s="12"/>
      <c r="U290" s="12"/>
      <c r="V290" s="12"/>
      <c r="W290" s="13"/>
      <c r="X290" s="14"/>
    </row>
    <row r="291" spans="1:24" ht="15" x14ac:dyDescent="0.2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38</v>
      </c>
      <c r="P291" s="12"/>
      <c r="Q291" s="12"/>
      <c r="R291" s="12"/>
      <c r="S291" s="12"/>
      <c r="T291" s="12"/>
      <c r="U291" s="12"/>
      <c r="V291" s="12"/>
      <c r="W291" s="13"/>
      <c r="X291" s="14"/>
    </row>
    <row r="292" spans="1:24" ht="15" x14ac:dyDescent="0.2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19</v>
      </c>
      <c r="P292" s="12"/>
      <c r="Q292" s="12"/>
      <c r="R292" s="12"/>
      <c r="S292" s="12"/>
      <c r="T292" s="12"/>
      <c r="U292" s="12"/>
      <c r="V292" s="12"/>
      <c r="W292" s="13"/>
      <c r="X292" s="14"/>
    </row>
    <row r="293" spans="1:24" ht="15" x14ac:dyDescent="0.2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19</v>
      </c>
      <c r="P293" s="12"/>
      <c r="Q293" s="12"/>
      <c r="R293" s="12"/>
      <c r="S293" s="12"/>
      <c r="T293" s="12"/>
      <c r="U293" s="12"/>
      <c r="V293" s="12"/>
      <c r="W293" s="13"/>
      <c r="X293" s="14"/>
    </row>
    <row r="294" spans="1:24" ht="15" x14ac:dyDescent="0.2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19</v>
      </c>
      <c r="P294" s="12"/>
      <c r="Q294" s="12"/>
      <c r="R294" s="12"/>
      <c r="S294" s="12"/>
      <c r="T294" s="12"/>
      <c r="U294" s="12"/>
      <c r="V294" s="12"/>
      <c r="W294" s="13"/>
      <c r="X294" s="14"/>
    </row>
    <row r="295" spans="1:24" ht="15" x14ac:dyDescent="0.2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38</v>
      </c>
      <c r="P295" s="12"/>
      <c r="Q295" s="12"/>
      <c r="R295" s="12"/>
      <c r="S295" s="12"/>
      <c r="T295" s="12"/>
      <c r="U295" s="12"/>
      <c r="V295" s="12"/>
      <c r="W295" s="13"/>
      <c r="X295" s="14"/>
    </row>
    <row r="296" spans="1:24" ht="15" x14ac:dyDescent="0.2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38</v>
      </c>
      <c r="P296" s="12"/>
      <c r="Q296" s="12"/>
      <c r="R296" s="12"/>
      <c r="S296" s="12"/>
      <c r="T296" s="12"/>
      <c r="U296" s="12"/>
      <c r="V296" s="12"/>
      <c r="W296" s="13"/>
      <c r="X296" s="14"/>
    </row>
    <row r="297" spans="1:24" ht="15" x14ac:dyDescent="0.2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27</v>
      </c>
      <c r="P297" s="12"/>
      <c r="Q297" s="12"/>
      <c r="R297" s="12"/>
      <c r="S297" s="12"/>
      <c r="T297" s="12"/>
      <c r="U297" s="12"/>
      <c r="V297" s="12"/>
      <c r="W297" s="13"/>
      <c r="X297" s="14"/>
    </row>
    <row r="298" spans="1:24" ht="15" x14ac:dyDescent="0.2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38</v>
      </c>
      <c r="P298" s="12"/>
      <c r="Q298" s="12"/>
      <c r="R298" s="12"/>
      <c r="S298" s="12"/>
      <c r="T298" s="12"/>
      <c r="U298" s="12"/>
      <c r="V298" s="12"/>
      <c r="W298" s="13"/>
      <c r="X298" s="14"/>
    </row>
    <row r="299" spans="1:24" ht="15" x14ac:dyDescent="0.2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27</v>
      </c>
      <c r="P299" s="12"/>
      <c r="Q299" s="12"/>
      <c r="R299" s="12"/>
      <c r="S299" s="12"/>
      <c r="T299" s="12"/>
      <c r="U299" s="12"/>
      <c r="V299" s="12"/>
      <c r="W299" s="13"/>
      <c r="X299" s="14"/>
    </row>
    <row r="300" spans="1:24" ht="15" x14ac:dyDescent="0.2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19</v>
      </c>
      <c r="P300" s="12"/>
      <c r="Q300" s="12"/>
      <c r="R300" s="15"/>
      <c r="S300" s="15"/>
      <c r="T300" s="12"/>
      <c r="U300" s="15"/>
      <c r="V300" s="15"/>
      <c r="W300" s="13"/>
      <c r="X300" s="14"/>
    </row>
    <row r="301" spans="1:24" ht="15" x14ac:dyDescent="0.2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19</v>
      </c>
      <c r="P301" s="12"/>
      <c r="Q301" s="12"/>
      <c r="R301" s="12"/>
      <c r="S301" s="12"/>
      <c r="T301" s="12"/>
      <c r="U301" s="12"/>
      <c r="V301" s="12"/>
      <c r="W301" s="13"/>
      <c r="X301" s="14"/>
    </row>
    <row r="302" spans="1:24" ht="15" x14ac:dyDescent="0.2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19</v>
      </c>
      <c r="P302" s="12"/>
      <c r="Q302" s="12"/>
      <c r="R302" s="12"/>
      <c r="S302" s="12"/>
      <c r="T302" s="12"/>
      <c r="U302" s="12"/>
      <c r="V302" s="12"/>
      <c r="W302" s="13"/>
      <c r="X302" s="14"/>
    </row>
    <row r="303" spans="1:24" ht="15" x14ac:dyDescent="0.2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19</v>
      </c>
      <c r="P303" s="12"/>
      <c r="Q303" s="12"/>
      <c r="R303" s="12"/>
      <c r="S303" s="12"/>
      <c r="T303" s="12"/>
      <c r="U303" s="12"/>
      <c r="V303" s="12"/>
      <c r="W303" s="13"/>
      <c r="X303" s="14"/>
    </row>
    <row r="304" spans="1:24" ht="15" x14ac:dyDescent="0.2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38</v>
      </c>
      <c r="P304" s="12"/>
      <c r="Q304" s="12"/>
      <c r="R304" s="12"/>
      <c r="S304" s="12"/>
      <c r="T304" s="12"/>
      <c r="U304" s="12"/>
      <c r="V304" s="12"/>
      <c r="W304" s="13"/>
      <c r="X304" s="14"/>
    </row>
    <row r="305" spans="1:24" ht="15" x14ac:dyDescent="0.2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19</v>
      </c>
      <c r="P305" s="12"/>
      <c r="Q305" s="12"/>
      <c r="R305" s="12"/>
      <c r="S305" s="12"/>
      <c r="T305" s="12"/>
      <c r="U305" s="12"/>
      <c r="V305" s="12"/>
      <c r="W305" s="13"/>
      <c r="X305" s="14"/>
    </row>
    <row r="306" spans="1:24" ht="15" x14ac:dyDescent="0.2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19</v>
      </c>
      <c r="P306" s="12"/>
      <c r="Q306" s="12"/>
      <c r="R306" s="12"/>
      <c r="S306" s="12"/>
      <c r="T306" s="12"/>
      <c r="U306" s="12"/>
      <c r="V306" s="12"/>
      <c r="W306" s="13"/>
      <c r="X306" s="14"/>
    </row>
    <row r="307" spans="1:24" ht="15" x14ac:dyDescent="0.2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19</v>
      </c>
      <c r="P307" s="12"/>
      <c r="Q307" s="12"/>
      <c r="R307" s="12"/>
      <c r="S307" s="12"/>
      <c r="T307" s="12"/>
      <c r="U307" s="12"/>
      <c r="V307" s="12"/>
      <c r="W307" s="13"/>
      <c r="X307" s="14"/>
    </row>
    <row r="308" spans="1:24" ht="15" x14ac:dyDescent="0.2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19</v>
      </c>
      <c r="P308" s="12"/>
      <c r="Q308" s="12"/>
      <c r="R308" s="12"/>
      <c r="S308" s="12"/>
      <c r="T308" s="12"/>
      <c r="U308" s="12"/>
      <c r="V308" s="12"/>
      <c r="W308" s="13"/>
      <c r="X308" s="14"/>
    </row>
    <row r="309" spans="1:24" ht="15" x14ac:dyDescent="0.2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38</v>
      </c>
      <c r="P309" s="12"/>
      <c r="Q309" s="12"/>
      <c r="R309" s="12"/>
      <c r="S309" s="12"/>
      <c r="T309" s="15"/>
      <c r="U309" s="15"/>
      <c r="V309" s="15"/>
      <c r="W309" s="13"/>
      <c r="X309" s="14"/>
    </row>
    <row r="310" spans="1:24" ht="15" x14ac:dyDescent="0.2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38</v>
      </c>
      <c r="P310" s="12"/>
      <c r="Q310" s="12"/>
      <c r="R310" s="12"/>
      <c r="S310" s="12"/>
      <c r="T310" s="12"/>
      <c r="U310" s="12"/>
      <c r="V310" s="12"/>
      <c r="W310" s="13"/>
      <c r="X310" s="14"/>
    </row>
    <row r="311" spans="1:24" ht="15" x14ac:dyDescent="0.2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19</v>
      </c>
      <c r="P311" s="12"/>
      <c r="Q311" s="12"/>
      <c r="R311" s="12"/>
      <c r="S311" s="12"/>
      <c r="T311" s="12"/>
      <c r="U311" s="12"/>
      <c r="V311" s="12"/>
      <c r="W311" s="13"/>
      <c r="X311" s="14"/>
    </row>
    <row r="312" spans="1:24" ht="15" x14ac:dyDescent="0.2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19</v>
      </c>
      <c r="P312" s="12"/>
      <c r="Q312" s="12"/>
      <c r="R312" s="12"/>
      <c r="S312" s="12"/>
      <c r="T312" s="12"/>
      <c r="U312" s="12"/>
      <c r="V312" s="12"/>
      <c r="W312" s="13"/>
      <c r="X312" s="14"/>
    </row>
    <row r="313" spans="1:24" ht="15" x14ac:dyDescent="0.2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19</v>
      </c>
      <c r="P313" s="12"/>
      <c r="Q313" s="12"/>
      <c r="R313" s="12"/>
      <c r="S313" s="12"/>
      <c r="T313" s="12"/>
      <c r="U313" s="12"/>
      <c r="V313" s="12"/>
      <c r="W313" s="13"/>
      <c r="X313" s="14"/>
    </row>
    <row r="314" spans="1:24" ht="15" x14ac:dyDescent="0.2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27</v>
      </c>
      <c r="P314" s="12"/>
      <c r="Q314" s="12"/>
      <c r="R314" s="12"/>
      <c r="S314" s="12"/>
      <c r="T314" s="12"/>
      <c r="U314" s="12"/>
      <c r="V314" s="12"/>
      <c r="W314" s="13"/>
      <c r="X314" s="14"/>
    </row>
    <row r="315" spans="1:24" ht="15" x14ac:dyDescent="0.2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27</v>
      </c>
      <c r="P315" s="12"/>
      <c r="Q315" s="12"/>
      <c r="R315" s="12"/>
      <c r="S315" s="12"/>
      <c r="T315" s="12"/>
      <c r="U315" s="12"/>
      <c r="V315" s="12"/>
      <c r="W315" s="13"/>
      <c r="X315" s="14"/>
    </row>
    <row r="316" spans="1:24" ht="15" x14ac:dyDescent="0.2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19</v>
      </c>
      <c r="P316" s="12"/>
      <c r="Q316" s="12"/>
      <c r="R316" s="12"/>
      <c r="S316" s="12"/>
      <c r="T316" s="12"/>
      <c r="U316" s="12"/>
      <c r="V316" s="12"/>
      <c r="W316" s="13"/>
      <c r="X316" s="14"/>
    </row>
    <row r="317" spans="1:24" ht="15" x14ac:dyDescent="0.2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19</v>
      </c>
      <c r="P317" s="12"/>
      <c r="Q317" s="12"/>
      <c r="R317" s="12"/>
      <c r="S317" s="12"/>
      <c r="T317" s="12"/>
      <c r="U317" s="12"/>
      <c r="V317" s="12"/>
      <c r="W317" s="13"/>
      <c r="X317" s="14"/>
    </row>
    <row r="318" spans="1:24" ht="15" x14ac:dyDescent="0.2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38</v>
      </c>
      <c r="P318" s="12"/>
      <c r="Q318" s="12"/>
      <c r="R318" s="12"/>
      <c r="S318" s="12"/>
      <c r="T318" s="12"/>
      <c r="U318" s="12"/>
      <c r="V318" s="12"/>
      <c r="W318" s="13"/>
      <c r="X318" s="14"/>
    </row>
    <row r="319" spans="1:24" ht="15" x14ac:dyDescent="0.2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38</v>
      </c>
      <c r="P319" s="12"/>
      <c r="Q319" s="12"/>
      <c r="R319" s="12"/>
      <c r="S319" s="12"/>
      <c r="T319" s="12"/>
      <c r="U319" s="12"/>
      <c r="V319" s="12"/>
      <c r="W319" s="13"/>
      <c r="X319" s="14"/>
    </row>
    <row r="320" spans="1:24" ht="15" x14ac:dyDescent="0.2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19</v>
      </c>
      <c r="P320" s="12"/>
      <c r="Q320" s="12"/>
      <c r="R320" s="12"/>
      <c r="S320" s="12"/>
      <c r="T320" s="12"/>
      <c r="U320" s="12"/>
      <c r="V320" s="12"/>
      <c r="W320" s="13"/>
      <c r="X320" s="14"/>
    </row>
    <row r="321" spans="1:24" ht="15" x14ac:dyDescent="0.2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19</v>
      </c>
      <c r="P321" s="12"/>
      <c r="Q321" s="12"/>
      <c r="R321" s="12"/>
      <c r="S321" s="12"/>
      <c r="T321" s="12"/>
      <c r="U321" s="12"/>
      <c r="V321" s="12"/>
      <c r="W321" s="13"/>
      <c r="X321" s="14"/>
    </row>
    <row r="322" spans="1:24" ht="15" x14ac:dyDescent="0.2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27</v>
      </c>
      <c r="P322" s="12"/>
      <c r="Q322" s="12"/>
      <c r="R322" s="12"/>
      <c r="S322" s="12"/>
      <c r="T322" s="12"/>
      <c r="U322" s="12"/>
      <c r="V322" s="12"/>
      <c r="W322" s="13"/>
      <c r="X322" s="14"/>
    </row>
    <row r="323" spans="1:24" ht="15" x14ac:dyDescent="0.2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27</v>
      </c>
      <c r="P323" s="12"/>
      <c r="Q323" s="12"/>
      <c r="R323" s="12"/>
      <c r="S323" s="12"/>
      <c r="T323" s="12"/>
      <c r="U323" s="12"/>
      <c r="V323" s="12"/>
      <c r="W323" s="13"/>
      <c r="X323" s="14"/>
    </row>
    <row r="324" spans="1:24" ht="15" x14ac:dyDescent="0.2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19</v>
      </c>
      <c r="P324" s="12"/>
      <c r="Q324" s="12"/>
      <c r="R324" s="12"/>
      <c r="S324" s="12"/>
      <c r="T324" s="12"/>
      <c r="U324" s="12"/>
      <c r="V324" s="12"/>
      <c r="W324" s="13"/>
      <c r="X324" s="14"/>
    </row>
    <row r="325" spans="1:24" ht="15" x14ac:dyDescent="0.2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19</v>
      </c>
      <c r="P325" s="12"/>
      <c r="Q325" s="12"/>
      <c r="R325" s="12"/>
      <c r="S325" s="12"/>
      <c r="T325" s="12"/>
      <c r="U325" s="12"/>
      <c r="V325" s="12"/>
      <c r="W325" s="13"/>
      <c r="X325" s="14"/>
    </row>
    <row r="326" spans="1:24" ht="15" x14ac:dyDescent="0.2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38</v>
      </c>
      <c r="P326" s="12"/>
      <c r="Q326" s="12"/>
      <c r="R326" s="12"/>
      <c r="S326" s="12"/>
      <c r="T326" s="12"/>
      <c r="U326" s="12"/>
      <c r="V326" s="12"/>
      <c r="W326" s="13"/>
      <c r="X326" s="14"/>
    </row>
    <row r="327" spans="1:24" ht="15" x14ac:dyDescent="0.2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19</v>
      </c>
      <c r="P327" s="12"/>
      <c r="Q327" s="12"/>
      <c r="R327" s="12"/>
      <c r="S327" s="12"/>
      <c r="T327" s="12"/>
      <c r="U327" s="15"/>
      <c r="V327" s="15"/>
      <c r="W327" s="13"/>
      <c r="X327" s="14"/>
    </row>
    <row r="328" spans="1:24" ht="15" x14ac:dyDescent="0.2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19</v>
      </c>
      <c r="P328" s="12"/>
      <c r="Q328" s="12"/>
      <c r="R328" s="12"/>
      <c r="S328" s="12"/>
      <c r="T328" s="12"/>
      <c r="U328" s="12"/>
      <c r="V328" s="12"/>
      <c r="W328" s="13"/>
      <c r="X328" s="14"/>
    </row>
    <row r="329" spans="1:24" ht="15" x14ac:dyDescent="0.2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27</v>
      </c>
      <c r="P329" s="12"/>
      <c r="Q329" s="12"/>
      <c r="R329" s="12"/>
      <c r="S329" s="12"/>
      <c r="T329" s="12"/>
      <c r="U329" s="12"/>
      <c r="V329" s="12"/>
      <c r="W329" s="13"/>
      <c r="X329" s="14"/>
    </row>
    <row r="330" spans="1:24" ht="15" x14ac:dyDescent="0.2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19</v>
      </c>
      <c r="P330" s="12"/>
      <c r="Q330" s="12"/>
      <c r="R330" s="12"/>
      <c r="S330" s="12"/>
      <c r="T330" s="12"/>
      <c r="U330" s="12"/>
      <c r="V330" s="12"/>
      <c r="W330" s="13"/>
      <c r="X330" s="14"/>
    </row>
    <row r="331" spans="1:24" ht="15" x14ac:dyDescent="0.2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19</v>
      </c>
      <c r="P331" s="12"/>
      <c r="Q331" s="12"/>
      <c r="R331" s="12"/>
      <c r="S331" s="12"/>
      <c r="T331" s="12"/>
      <c r="U331" s="12"/>
      <c r="V331" s="12"/>
      <c r="W331" s="13"/>
      <c r="X331" s="14"/>
    </row>
    <row r="332" spans="1:24" ht="15" x14ac:dyDescent="0.2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19</v>
      </c>
      <c r="P332" s="12"/>
      <c r="Q332" s="12"/>
      <c r="R332" s="12"/>
      <c r="S332" s="12"/>
      <c r="T332" s="12"/>
      <c r="U332" s="12"/>
      <c r="V332" s="12"/>
      <c r="W332" s="13"/>
      <c r="X332" s="14"/>
    </row>
    <row r="333" spans="1:24" ht="15" x14ac:dyDescent="0.2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19</v>
      </c>
      <c r="P333" s="12"/>
      <c r="Q333" s="12"/>
      <c r="R333" s="12"/>
      <c r="S333" s="12"/>
      <c r="T333" s="12"/>
      <c r="U333" s="12"/>
      <c r="V333" s="12"/>
      <c r="W333" s="13"/>
      <c r="X333" s="14"/>
    </row>
    <row r="334" spans="1:24" ht="15" x14ac:dyDescent="0.2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7" t="s">
        <v>372</v>
      </c>
      <c r="P334" s="12"/>
      <c r="Q334" s="12"/>
      <c r="R334" s="12"/>
      <c r="S334" s="12"/>
      <c r="T334" s="12"/>
      <c r="U334" s="12"/>
      <c r="V334" s="12"/>
      <c r="W334" s="13"/>
      <c r="X334" s="14"/>
    </row>
    <row r="335" spans="1:24" ht="15" x14ac:dyDescent="0.2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38</v>
      </c>
      <c r="P335" s="12"/>
      <c r="Q335" s="12"/>
      <c r="R335" s="12"/>
      <c r="S335" s="12"/>
      <c r="T335" s="12"/>
      <c r="U335" s="15"/>
      <c r="V335" s="15"/>
      <c r="W335" s="13"/>
      <c r="X335" s="14"/>
    </row>
    <row r="336" spans="1:24" ht="15" x14ac:dyDescent="0.2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38</v>
      </c>
      <c r="P336" s="12"/>
      <c r="Q336" s="12"/>
      <c r="R336" s="12"/>
      <c r="S336" s="12"/>
      <c r="T336" s="12"/>
      <c r="U336" s="12"/>
      <c r="V336" s="12"/>
      <c r="W336" s="13"/>
      <c r="X336" s="14"/>
    </row>
    <row r="337" spans="1:24" ht="15" x14ac:dyDescent="0.2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27</v>
      </c>
      <c r="P337" s="12"/>
      <c r="Q337" s="12"/>
      <c r="R337" s="12"/>
      <c r="S337" s="12"/>
      <c r="T337" s="12"/>
      <c r="U337" s="12"/>
      <c r="V337" s="12"/>
      <c r="W337" s="13"/>
      <c r="X337" s="14"/>
    </row>
    <row r="338" spans="1:24" ht="15" x14ac:dyDescent="0.2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19</v>
      </c>
      <c r="P338" s="12"/>
      <c r="Q338" s="12"/>
      <c r="R338" s="12"/>
      <c r="S338" s="12"/>
      <c r="T338" s="12"/>
      <c r="U338" s="12"/>
      <c r="V338" s="12"/>
      <c r="W338" s="13"/>
      <c r="X338" s="14"/>
    </row>
    <row r="339" spans="1:24" ht="15" x14ac:dyDescent="0.2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19</v>
      </c>
      <c r="P339" s="12"/>
      <c r="Q339" s="12"/>
      <c r="R339" s="12"/>
      <c r="S339" s="12"/>
      <c r="T339" s="12"/>
      <c r="U339" s="12"/>
      <c r="V339" s="12"/>
      <c r="W339" s="13"/>
      <c r="X339" s="14"/>
    </row>
    <row r="340" spans="1:24" ht="15" x14ac:dyDescent="0.2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19</v>
      </c>
      <c r="P340" s="12"/>
      <c r="Q340" s="12"/>
      <c r="R340" s="12"/>
      <c r="S340" s="12"/>
      <c r="T340" s="12"/>
      <c r="U340" s="12"/>
      <c r="V340" s="12"/>
      <c r="W340" s="13"/>
      <c r="X340" s="14"/>
    </row>
    <row r="341" spans="1:24" ht="15" x14ac:dyDescent="0.2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19</v>
      </c>
      <c r="P341" s="12"/>
      <c r="Q341" s="12"/>
      <c r="R341" s="12"/>
      <c r="S341" s="12"/>
      <c r="T341" s="12"/>
      <c r="U341" s="12"/>
      <c r="V341" s="12"/>
      <c r="W341" s="13"/>
      <c r="X341" s="14"/>
    </row>
    <row r="342" spans="1:24" ht="15" x14ac:dyDescent="0.2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38</v>
      </c>
      <c r="P342" s="12"/>
      <c r="Q342" s="12"/>
      <c r="R342" s="12"/>
      <c r="S342" s="12"/>
      <c r="T342" s="12"/>
      <c r="U342" s="15"/>
      <c r="V342" s="15"/>
      <c r="W342" s="13"/>
      <c r="X342" s="14"/>
    </row>
    <row r="343" spans="1:24" ht="15" x14ac:dyDescent="0.2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19</v>
      </c>
      <c r="P343" s="12"/>
      <c r="Q343" s="12"/>
      <c r="R343" s="12"/>
      <c r="S343" s="12"/>
      <c r="T343" s="12"/>
      <c r="U343" s="12"/>
      <c r="V343" s="12"/>
      <c r="W343" s="13"/>
      <c r="X343" s="14"/>
    </row>
    <row r="344" spans="1:24" ht="15" x14ac:dyDescent="0.2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38</v>
      </c>
      <c r="P344" s="12"/>
      <c r="Q344" s="12"/>
      <c r="R344" s="12"/>
      <c r="S344" s="12"/>
      <c r="T344" s="12"/>
      <c r="U344" s="12"/>
      <c r="V344" s="12"/>
      <c r="W344" s="13"/>
      <c r="X344" s="14"/>
    </row>
    <row r="345" spans="1:24" ht="15" x14ac:dyDescent="0.2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19</v>
      </c>
      <c r="P345" s="12"/>
      <c r="Q345" s="12"/>
      <c r="R345" s="12"/>
      <c r="S345" s="12"/>
      <c r="T345" s="12"/>
      <c r="U345" s="12"/>
      <c r="V345" s="12"/>
      <c r="W345" s="13"/>
      <c r="X345" s="14"/>
    </row>
    <row r="346" spans="1:24" ht="15" x14ac:dyDescent="0.2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38</v>
      </c>
      <c r="P346" s="12"/>
      <c r="Q346" s="12"/>
      <c r="R346" s="12"/>
      <c r="S346" s="12"/>
      <c r="T346" s="12"/>
      <c r="U346" s="12"/>
      <c r="V346" s="12"/>
      <c r="W346" s="13"/>
      <c r="X346" s="14"/>
    </row>
    <row r="347" spans="1:24" ht="15" x14ac:dyDescent="0.2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38</v>
      </c>
      <c r="P347" s="12"/>
      <c r="Q347" s="12"/>
      <c r="R347" s="12"/>
      <c r="S347" s="12"/>
      <c r="T347" s="12"/>
      <c r="U347" s="12"/>
      <c r="V347" s="12"/>
      <c r="W347" s="13"/>
      <c r="X347" s="14"/>
    </row>
    <row r="348" spans="1:24" ht="15" x14ac:dyDescent="0.2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27</v>
      </c>
      <c r="P348" s="12"/>
      <c r="Q348" s="12"/>
      <c r="R348" s="12"/>
      <c r="S348" s="12"/>
      <c r="T348" s="12"/>
      <c r="U348" s="12"/>
      <c r="V348" s="12"/>
      <c r="W348" s="13"/>
      <c r="X348" s="14"/>
    </row>
    <row r="349" spans="1:24" ht="15" x14ac:dyDescent="0.2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19</v>
      </c>
      <c r="P349" s="12"/>
      <c r="Q349" s="12"/>
      <c r="R349" s="12"/>
      <c r="S349" s="12"/>
      <c r="T349" s="12"/>
      <c r="U349" s="12"/>
      <c r="V349" s="12"/>
      <c r="W349" s="13"/>
      <c r="X349" s="14"/>
    </row>
    <row r="350" spans="1:24" ht="15" x14ac:dyDescent="0.2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19</v>
      </c>
      <c r="P350" s="12"/>
      <c r="Q350" s="12"/>
      <c r="R350" s="12"/>
      <c r="S350" s="12"/>
      <c r="T350" s="12"/>
      <c r="U350" s="12"/>
      <c r="V350" s="12"/>
      <c r="W350" s="13"/>
      <c r="X350" s="14"/>
    </row>
    <row r="351" spans="1:24" ht="15" x14ac:dyDescent="0.2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19</v>
      </c>
      <c r="P351" s="12"/>
      <c r="Q351" s="12"/>
      <c r="R351" s="12"/>
      <c r="S351" s="12"/>
      <c r="T351" s="12"/>
      <c r="U351" s="12"/>
      <c r="V351" s="12"/>
      <c r="W351" s="13"/>
      <c r="X351" s="14"/>
    </row>
    <row r="352" spans="1:24" ht="15" x14ac:dyDescent="0.2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391</v>
      </c>
      <c r="P352" s="12"/>
      <c r="Q352" s="12"/>
      <c r="R352" s="12"/>
      <c r="S352" s="12"/>
      <c r="T352" s="12"/>
      <c r="U352" s="12"/>
      <c r="V352" s="12"/>
      <c r="W352" s="13"/>
      <c r="X352" s="14"/>
    </row>
    <row r="353" spans="1:24" ht="15" x14ac:dyDescent="0.2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19</v>
      </c>
      <c r="P353" s="12"/>
      <c r="Q353" s="12"/>
      <c r="R353" s="12"/>
      <c r="S353" s="12"/>
      <c r="T353" s="12"/>
      <c r="U353" s="12"/>
      <c r="V353" s="12"/>
      <c r="W353" s="13"/>
      <c r="X353" s="14"/>
    </row>
    <row r="354" spans="1:24" ht="15" x14ac:dyDescent="0.2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19</v>
      </c>
      <c r="P354" s="12"/>
      <c r="Q354" s="12"/>
      <c r="R354" s="12"/>
      <c r="S354" s="12"/>
      <c r="T354" s="12"/>
      <c r="U354" s="12"/>
      <c r="V354" s="12"/>
      <c r="W354" s="13"/>
      <c r="X354" s="14"/>
    </row>
    <row r="355" spans="1:24" ht="15" x14ac:dyDescent="0.2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38</v>
      </c>
      <c r="P355" s="12"/>
      <c r="Q355" s="12"/>
      <c r="R355" s="12"/>
      <c r="S355" s="12"/>
      <c r="T355" s="12"/>
      <c r="U355" s="12"/>
      <c r="V355" s="12"/>
      <c r="W355" s="13"/>
      <c r="X355" s="14"/>
    </row>
    <row r="356" spans="1:24" ht="15" x14ac:dyDescent="0.2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19</v>
      </c>
      <c r="P356" s="12"/>
      <c r="Q356" s="12"/>
      <c r="R356" s="12"/>
      <c r="S356" s="12"/>
      <c r="T356" s="12"/>
      <c r="U356" s="12"/>
      <c r="V356" s="12"/>
      <c r="W356" s="13"/>
      <c r="X356" s="14"/>
    </row>
    <row r="357" spans="1:24" ht="15" x14ac:dyDescent="0.2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38</v>
      </c>
      <c r="P357" s="12"/>
      <c r="Q357" s="12"/>
      <c r="R357" s="12"/>
      <c r="S357" s="12"/>
      <c r="T357" s="12"/>
      <c r="U357" s="12"/>
      <c r="V357" s="12"/>
      <c r="W357" s="13"/>
      <c r="X357" s="14"/>
    </row>
    <row r="358" spans="1:24" ht="15" x14ac:dyDescent="0.2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19</v>
      </c>
      <c r="P358" s="12"/>
      <c r="Q358" s="12"/>
      <c r="R358" s="12"/>
      <c r="S358" s="12"/>
      <c r="T358" s="12"/>
      <c r="U358" s="12"/>
      <c r="V358" s="12"/>
      <c r="W358" s="13"/>
      <c r="X358" s="14"/>
    </row>
    <row r="359" spans="1:24" ht="15" x14ac:dyDescent="0.2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19</v>
      </c>
      <c r="P359" s="12"/>
      <c r="Q359" s="12"/>
      <c r="R359" s="12"/>
      <c r="S359" s="12"/>
      <c r="T359" s="12"/>
      <c r="U359" s="12"/>
      <c r="V359" s="12"/>
      <c r="W359" s="13"/>
      <c r="X359" s="14"/>
    </row>
    <row r="360" spans="1:24" ht="15" x14ac:dyDescent="0.2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27</v>
      </c>
      <c r="P360" s="12"/>
      <c r="Q360" s="12"/>
      <c r="R360" s="12"/>
      <c r="S360" s="12"/>
      <c r="T360" s="12"/>
      <c r="U360" s="12"/>
      <c r="V360" s="12"/>
      <c r="W360" s="13"/>
      <c r="X360" s="14"/>
    </row>
    <row r="361" spans="1:24" ht="15" x14ac:dyDescent="0.2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27</v>
      </c>
      <c r="P361" s="12"/>
      <c r="Q361" s="12"/>
      <c r="R361" s="12"/>
      <c r="S361" s="12"/>
      <c r="T361" s="12"/>
      <c r="U361" s="12"/>
      <c r="V361" s="12"/>
      <c r="W361" s="13"/>
      <c r="X361" s="14"/>
    </row>
    <row r="362" spans="1:24" ht="15" x14ac:dyDescent="0.2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38</v>
      </c>
      <c r="P362" s="12"/>
      <c r="Q362" s="12"/>
      <c r="R362" s="12"/>
      <c r="S362" s="12"/>
      <c r="T362" s="12"/>
      <c r="U362" s="12"/>
      <c r="V362" s="12"/>
      <c r="W362" s="13"/>
      <c r="X362" s="14"/>
    </row>
    <row r="363" spans="1:24" ht="15" x14ac:dyDescent="0.2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27</v>
      </c>
      <c r="P363" s="12"/>
      <c r="Q363" s="12"/>
      <c r="R363" s="12"/>
      <c r="S363" s="12"/>
      <c r="T363" s="12"/>
      <c r="U363" s="12"/>
      <c r="V363" s="12"/>
      <c r="W363" s="13"/>
      <c r="X363" s="14"/>
    </row>
    <row r="364" spans="1:24" ht="15" x14ac:dyDescent="0.2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19</v>
      </c>
      <c r="P364" s="12"/>
      <c r="Q364" s="12"/>
      <c r="R364" s="12"/>
      <c r="S364" s="12"/>
      <c r="T364" s="12"/>
      <c r="U364" s="12"/>
      <c r="V364" s="12"/>
      <c r="W364" s="13"/>
      <c r="X364" s="14"/>
    </row>
    <row r="365" spans="1:24" ht="15" x14ac:dyDescent="0.2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19</v>
      </c>
      <c r="P365" s="12"/>
      <c r="Q365" s="12"/>
      <c r="R365" s="12"/>
      <c r="S365" s="12"/>
      <c r="T365" s="12"/>
      <c r="U365" s="12"/>
      <c r="V365" s="12"/>
      <c r="W365" s="13"/>
      <c r="X365" s="14"/>
    </row>
    <row r="366" spans="1:24" ht="15" x14ac:dyDescent="0.2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27</v>
      </c>
      <c r="P366" s="12"/>
      <c r="Q366" s="12"/>
      <c r="R366" s="12"/>
      <c r="S366" s="12"/>
      <c r="T366" s="12"/>
      <c r="U366" s="12"/>
      <c r="V366" s="12"/>
      <c r="W366" s="13"/>
      <c r="X366" s="14"/>
    </row>
    <row r="367" spans="1:24" ht="15" x14ac:dyDescent="0.2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19</v>
      </c>
      <c r="P367" s="12"/>
      <c r="Q367" s="12"/>
      <c r="R367" s="12"/>
      <c r="S367" s="12"/>
      <c r="T367" s="12"/>
      <c r="U367" s="12"/>
      <c r="V367" s="12"/>
      <c r="W367" s="13"/>
      <c r="X367" s="14"/>
    </row>
    <row r="368" spans="1:24" ht="15" x14ac:dyDescent="0.2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7" t="s">
        <v>372</v>
      </c>
      <c r="P368" s="12"/>
      <c r="Q368" s="12"/>
      <c r="R368" s="12"/>
      <c r="S368" s="12"/>
      <c r="T368" s="12"/>
      <c r="U368" s="12"/>
      <c r="V368" s="12"/>
      <c r="W368" s="13"/>
      <c r="X368" s="14"/>
    </row>
    <row r="369" spans="1:24" ht="15" x14ac:dyDescent="0.2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7" t="s">
        <v>372</v>
      </c>
      <c r="P369" s="12"/>
      <c r="Q369" s="12"/>
      <c r="R369" s="12"/>
      <c r="S369" s="12"/>
      <c r="T369" s="12"/>
      <c r="U369" s="12"/>
      <c r="V369" s="12"/>
      <c r="W369" s="13"/>
      <c r="X369" s="14"/>
    </row>
    <row r="370" spans="1:24" ht="15" x14ac:dyDescent="0.2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19</v>
      </c>
      <c r="P370" s="12"/>
      <c r="Q370" s="12"/>
      <c r="R370" s="12"/>
      <c r="S370" s="12"/>
      <c r="T370" s="12"/>
      <c r="U370" s="12"/>
      <c r="V370" s="12"/>
      <c r="W370" s="13"/>
      <c r="X370" s="14"/>
    </row>
    <row r="371" spans="1:24" ht="15" x14ac:dyDescent="0.2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27</v>
      </c>
      <c r="P371" s="12"/>
      <c r="Q371" s="12"/>
      <c r="R371" s="12"/>
      <c r="S371" s="12"/>
      <c r="T371" s="12"/>
      <c r="U371" s="12"/>
      <c r="V371" s="12"/>
      <c r="W371" s="13"/>
      <c r="X371" s="14"/>
    </row>
    <row r="372" spans="1:24" ht="15" x14ac:dyDescent="0.2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19</v>
      </c>
      <c r="P372" s="12"/>
      <c r="Q372" s="12"/>
      <c r="R372" s="12"/>
      <c r="S372" s="12"/>
      <c r="T372" s="12"/>
      <c r="U372" s="12"/>
      <c r="V372" s="12"/>
      <c r="W372" s="13"/>
      <c r="X372" s="14"/>
    </row>
    <row r="373" spans="1:24" ht="15" x14ac:dyDescent="0.2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19</v>
      </c>
      <c r="P373" s="12"/>
      <c r="Q373" s="12"/>
      <c r="R373" s="12"/>
      <c r="S373" s="12"/>
      <c r="T373" s="12"/>
      <c r="U373" s="12"/>
      <c r="V373" s="12"/>
      <c r="W373" s="13"/>
      <c r="X373" s="14"/>
    </row>
    <row r="374" spans="1:24" ht="15" x14ac:dyDescent="0.2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27</v>
      </c>
      <c r="P374" s="12"/>
      <c r="Q374" s="12"/>
      <c r="R374" s="12"/>
      <c r="S374" s="12"/>
      <c r="T374" s="12"/>
      <c r="U374" s="12"/>
      <c r="V374" s="12"/>
      <c r="W374" s="13"/>
      <c r="X374" s="14"/>
    </row>
    <row r="375" spans="1:24" ht="15" x14ac:dyDescent="0.2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27</v>
      </c>
      <c r="P375" s="12"/>
      <c r="Q375" s="12"/>
      <c r="R375" s="12"/>
      <c r="S375" s="12"/>
      <c r="T375" s="12"/>
      <c r="U375" s="12"/>
      <c r="V375" s="12"/>
      <c r="W375" s="13"/>
      <c r="X375" s="14"/>
    </row>
    <row r="376" spans="1:24" ht="15" x14ac:dyDescent="0.2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27</v>
      </c>
      <c r="P376" s="12"/>
      <c r="Q376" s="12"/>
      <c r="R376" s="12"/>
      <c r="S376" s="12"/>
      <c r="T376" s="12"/>
      <c r="U376" s="12"/>
      <c r="V376" s="12"/>
      <c r="W376" s="13"/>
      <c r="X376" s="14"/>
    </row>
    <row r="377" spans="1:24" ht="15" x14ac:dyDescent="0.2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7" t="s">
        <v>38</v>
      </c>
      <c r="P377" s="12"/>
      <c r="Q377" s="12"/>
      <c r="R377" s="12"/>
      <c r="S377" s="12"/>
      <c r="T377" s="12"/>
      <c r="U377" s="12"/>
      <c r="V377" s="12"/>
      <c r="W377" s="13"/>
      <c r="X377" s="14"/>
    </row>
    <row r="378" spans="1:24" ht="15" x14ac:dyDescent="0.2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38</v>
      </c>
      <c r="P378" s="12"/>
      <c r="Q378" s="12"/>
      <c r="R378" s="12"/>
      <c r="S378" s="12"/>
      <c r="T378" s="12"/>
      <c r="U378" s="12"/>
      <c r="V378" s="12"/>
      <c r="W378" s="13"/>
      <c r="X378" s="14"/>
    </row>
    <row r="379" spans="1:24" ht="15" x14ac:dyDescent="0.2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38</v>
      </c>
      <c r="P379" s="12"/>
      <c r="Q379" s="12"/>
      <c r="R379" s="12"/>
      <c r="S379" s="12"/>
      <c r="T379" s="12"/>
      <c r="U379" s="12"/>
      <c r="V379" s="12"/>
      <c r="W379" s="13"/>
      <c r="X379" s="14"/>
    </row>
    <row r="380" spans="1:24" ht="15" x14ac:dyDescent="0.2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27</v>
      </c>
      <c r="P380" s="12"/>
      <c r="Q380" s="12"/>
      <c r="R380" s="12"/>
      <c r="S380" s="12"/>
      <c r="T380" s="12"/>
      <c r="U380" s="12"/>
      <c r="V380" s="12"/>
      <c r="W380" s="13"/>
      <c r="X380" s="14"/>
    </row>
    <row r="381" spans="1:24" ht="15" x14ac:dyDescent="0.2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38</v>
      </c>
      <c r="P381" s="12"/>
      <c r="Q381" s="12"/>
      <c r="R381" s="12"/>
      <c r="S381" s="12"/>
      <c r="T381" s="12"/>
      <c r="U381" s="12"/>
      <c r="V381" s="12"/>
      <c r="W381" s="13"/>
      <c r="X381" s="14"/>
    </row>
    <row r="382" spans="1:24" ht="15" x14ac:dyDescent="0.2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19</v>
      </c>
      <c r="P382" s="12"/>
      <c r="Q382" s="12"/>
      <c r="R382" s="12"/>
      <c r="S382" s="12"/>
      <c r="T382" s="12"/>
      <c r="U382" s="12"/>
      <c r="V382" s="12"/>
      <c r="W382" s="13"/>
      <c r="X382" s="14"/>
    </row>
    <row r="383" spans="1:24" ht="15" x14ac:dyDescent="0.2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19</v>
      </c>
      <c r="P383" s="12"/>
      <c r="Q383" s="12"/>
      <c r="R383" s="12"/>
      <c r="S383" s="12"/>
      <c r="T383" s="12"/>
      <c r="U383" s="12"/>
      <c r="V383" s="12"/>
      <c r="W383" s="13"/>
      <c r="X383" s="14"/>
    </row>
    <row r="384" spans="1:24" ht="15" x14ac:dyDescent="0.2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19</v>
      </c>
      <c r="P384" s="12"/>
      <c r="Q384" s="12"/>
      <c r="R384" s="12"/>
      <c r="S384" s="12"/>
      <c r="T384" s="12"/>
      <c r="U384" s="12"/>
      <c r="V384" s="12"/>
      <c r="W384" s="13"/>
      <c r="X384" s="14"/>
    </row>
    <row r="385" spans="1:24" ht="15" x14ac:dyDescent="0.2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19</v>
      </c>
      <c r="P385" s="12"/>
      <c r="Q385" s="12"/>
      <c r="R385" s="12"/>
      <c r="S385" s="12"/>
      <c r="T385" s="12"/>
      <c r="U385" s="12"/>
      <c r="V385" s="12"/>
      <c r="W385" s="13"/>
      <c r="X385" s="14"/>
    </row>
    <row r="386" spans="1:24" ht="15" x14ac:dyDescent="0.2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27</v>
      </c>
      <c r="P386" s="12"/>
      <c r="Q386" s="12"/>
      <c r="R386" s="12"/>
      <c r="S386" s="12"/>
      <c r="T386" s="12"/>
      <c r="U386" s="12"/>
      <c r="V386" s="12"/>
      <c r="W386" s="13"/>
      <c r="X386" s="14"/>
    </row>
    <row r="387" spans="1:24" ht="15" x14ac:dyDescent="0.2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19</v>
      </c>
      <c r="P387" s="12"/>
      <c r="Q387" s="12"/>
      <c r="R387" s="12"/>
      <c r="S387" s="12"/>
      <c r="T387" s="12"/>
      <c r="U387" s="12"/>
      <c r="V387" s="12"/>
      <c r="W387" s="13"/>
      <c r="X387" s="14"/>
    </row>
    <row r="388" spans="1:24" ht="15" x14ac:dyDescent="0.2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19</v>
      </c>
      <c r="P388" s="12"/>
      <c r="Q388" s="12"/>
      <c r="R388" s="12"/>
      <c r="S388" s="12"/>
      <c r="T388" s="12"/>
      <c r="U388" s="12"/>
      <c r="V388" s="12"/>
      <c r="W388" s="13"/>
      <c r="X388" s="14"/>
    </row>
    <row r="389" spans="1:24" ht="15" x14ac:dyDescent="0.2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38</v>
      </c>
      <c r="P389" s="12"/>
      <c r="Q389" s="12"/>
      <c r="R389" s="12"/>
      <c r="S389" s="12"/>
      <c r="T389" s="12"/>
      <c r="U389" s="12"/>
      <c r="V389" s="12"/>
      <c r="W389" s="13"/>
      <c r="X389" s="14"/>
    </row>
    <row r="390" spans="1:24" ht="15" x14ac:dyDescent="0.2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19</v>
      </c>
      <c r="P390" s="12"/>
      <c r="Q390" s="12"/>
      <c r="R390" s="12"/>
      <c r="S390" s="12"/>
      <c r="T390" s="12"/>
      <c r="U390" s="12"/>
      <c r="V390" s="12"/>
      <c r="W390" s="13"/>
      <c r="X390" s="14"/>
    </row>
    <row r="391" spans="1:24" ht="15" x14ac:dyDescent="0.2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38</v>
      </c>
      <c r="P391" s="12"/>
      <c r="Q391" s="12"/>
      <c r="R391" s="12"/>
      <c r="S391" s="12"/>
      <c r="T391" s="12"/>
      <c r="U391" s="12"/>
      <c r="V391" s="12"/>
      <c r="W391" s="13"/>
      <c r="X391" s="14"/>
    </row>
    <row r="392" spans="1:24" ht="15" x14ac:dyDescent="0.2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19</v>
      </c>
      <c r="P392" s="12"/>
      <c r="Q392" s="12"/>
      <c r="R392" s="12"/>
      <c r="S392" s="12"/>
      <c r="T392" s="12"/>
      <c r="U392" s="12"/>
      <c r="V392" s="12"/>
      <c r="W392" s="13"/>
      <c r="X392" s="14"/>
    </row>
    <row r="393" spans="1:24" ht="15" x14ac:dyDescent="0.2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38</v>
      </c>
      <c r="P393" s="12"/>
      <c r="Q393" s="12"/>
      <c r="R393" s="12"/>
      <c r="S393" s="12"/>
      <c r="T393" s="12"/>
      <c r="U393" s="12"/>
      <c r="V393" s="12"/>
      <c r="W393" s="13"/>
      <c r="X393" s="14"/>
    </row>
    <row r="394" spans="1:24" ht="15" x14ac:dyDescent="0.2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19</v>
      </c>
      <c r="P394" s="12"/>
      <c r="Q394" s="12"/>
      <c r="R394" s="12"/>
      <c r="S394" s="12"/>
      <c r="T394" s="12"/>
      <c r="U394" s="12"/>
      <c r="V394" s="12"/>
      <c r="W394" s="13"/>
      <c r="X394" s="14"/>
    </row>
    <row r="395" spans="1:24" ht="15" x14ac:dyDescent="0.2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27</v>
      </c>
      <c r="P395" s="12"/>
      <c r="Q395" s="12"/>
      <c r="R395" s="12"/>
      <c r="S395" s="12"/>
      <c r="T395" s="12"/>
      <c r="U395" s="12"/>
      <c r="V395" s="12"/>
      <c r="W395" s="13"/>
      <c r="X395" s="14"/>
    </row>
    <row r="396" spans="1:24" ht="15" x14ac:dyDescent="0.2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19</v>
      </c>
      <c r="P396" s="12"/>
      <c r="Q396" s="12"/>
      <c r="R396" s="12"/>
      <c r="S396" s="12"/>
      <c r="T396" s="12"/>
      <c r="U396" s="12"/>
      <c r="V396" s="12"/>
      <c r="W396" s="13"/>
      <c r="X396" s="14"/>
    </row>
    <row r="397" spans="1:24" ht="15" x14ac:dyDescent="0.2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19</v>
      </c>
      <c r="P397" s="12"/>
      <c r="Q397" s="12"/>
      <c r="R397" s="12"/>
      <c r="S397" s="12"/>
      <c r="T397" s="12"/>
      <c r="U397" s="12"/>
      <c r="V397" s="12"/>
      <c r="W397" s="13"/>
      <c r="X397" s="14"/>
    </row>
    <row r="398" spans="1:24" ht="15" x14ac:dyDescent="0.2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19</v>
      </c>
      <c r="P398" s="12"/>
      <c r="Q398" s="12"/>
      <c r="R398" s="12"/>
      <c r="S398" s="12"/>
      <c r="T398" s="12"/>
      <c r="U398" s="12"/>
      <c r="V398" s="12"/>
      <c r="W398" s="13"/>
      <c r="X398" s="14"/>
    </row>
    <row r="399" spans="1:24" ht="15" x14ac:dyDescent="0.2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7" t="s">
        <v>38</v>
      </c>
      <c r="P399" s="12"/>
      <c r="Q399" s="12"/>
      <c r="R399" s="12"/>
      <c r="S399" s="12"/>
      <c r="T399" s="12"/>
      <c r="U399" s="12"/>
      <c r="V399" s="12"/>
      <c r="W399" s="13"/>
      <c r="X399" s="14"/>
    </row>
    <row r="400" spans="1:24" ht="15" x14ac:dyDescent="0.2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38</v>
      </c>
      <c r="P400" s="12"/>
      <c r="Q400" s="12"/>
      <c r="R400" s="12"/>
      <c r="S400" s="12"/>
      <c r="T400" s="12"/>
      <c r="U400" s="12"/>
      <c r="V400" s="12"/>
      <c r="W400" s="13"/>
      <c r="X400" s="14"/>
    </row>
    <row r="401" spans="1:24" ht="15" x14ac:dyDescent="0.2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19</v>
      </c>
      <c r="P401" s="12"/>
      <c r="Q401" s="12"/>
      <c r="R401" s="12"/>
      <c r="S401" s="12"/>
      <c r="T401" s="12"/>
      <c r="U401" s="12"/>
      <c r="V401" s="12"/>
      <c r="W401" s="13"/>
      <c r="X401" s="14"/>
    </row>
    <row r="402" spans="1:24" ht="15" x14ac:dyDescent="0.2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7" t="s">
        <v>38</v>
      </c>
      <c r="P402" s="12"/>
      <c r="Q402" s="12"/>
      <c r="R402" s="12"/>
      <c r="S402" s="12"/>
      <c r="T402" s="12"/>
      <c r="U402" s="12"/>
      <c r="V402" s="12"/>
      <c r="W402" s="13"/>
      <c r="X402" s="14"/>
    </row>
    <row r="403" spans="1:24" ht="15" x14ac:dyDescent="0.2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19</v>
      </c>
      <c r="P403" s="12"/>
      <c r="Q403" s="12"/>
      <c r="R403" s="12"/>
      <c r="S403" s="12"/>
      <c r="T403" s="12"/>
      <c r="U403" s="12"/>
      <c r="V403" s="12"/>
      <c r="W403" s="13"/>
      <c r="X403" s="14"/>
    </row>
    <row r="404" spans="1:24" ht="15" x14ac:dyDescent="0.2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7" t="s">
        <v>38</v>
      </c>
      <c r="P404" s="12"/>
      <c r="Q404" s="12"/>
      <c r="R404" s="12"/>
      <c r="S404" s="12"/>
      <c r="T404" s="12"/>
      <c r="U404" s="12"/>
      <c r="V404" s="12"/>
      <c r="W404" s="13"/>
      <c r="X404" s="14"/>
    </row>
    <row r="405" spans="1:24" ht="15" x14ac:dyDescent="0.2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7" t="s">
        <v>372</v>
      </c>
      <c r="P405" s="12"/>
      <c r="Q405" s="12"/>
      <c r="R405" s="12"/>
      <c r="S405" s="12"/>
      <c r="T405" s="12"/>
      <c r="U405" s="12"/>
      <c r="V405" s="12"/>
      <c r="W405" s="13"/>
      <c r="X405" s="14"/>
    </row>
    <row r="406" spans="1:24" ht="15" x14ac:dyDescent="0.2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19</v>
      </c>
      <c r="P406" s="12"/>
      <c r="Q406" s="12"/>
      <c r="R406" s="12"/>
      <c r="S406" s="12"/>
      <c r="T406" s="12"/>
      <c r="U406" s="12"/>
      <c r="V406" s="12"/>
      <c r="W406" s="13"/>
      <c r="X406" s="14"/>
    </row>
    <row r="407" spans="1:24" ht="15" x14ac:dyDescent="0.2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38</v>
      </c>
      <c r="P407" s="12"/>
      <c r="Q407" s="12"/>
      <c r="R407" s="12"/>
      <c r="S407" s="12"/>
      <c r="T407" s="12"/>
      <c r="U407" s="12"/>
      <c r="V407" s="12"/>
      <c r="W407" s="13"/>
      <c r="X407" s="14"/>
    </row>
    <row r="408" spans="1:24" ht="15" x14ac:dyDescent="0.2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19</v>
      </c>
      <c r="P408" s="12"/>
      <c r="Q408" s="12"/>
      <c r="R408" s="12"/>
      <c r="S408" s="12"/>
      <c r="T408" s="12"/>
      <c r="U408" s="12"/>
      <c r="V408" s="12"/>
      <c r="W408" s="13"/>
      <c r="X408" s="14"/>
    </row>
    <row r="409" spans="1:24" ht="15" x14ac:dyDescent="0.2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19</v>
      </c>
      <c r="P409" s="12"/>
      <c r="Q409" s="12"/>
      <c r="R409" s="12"/>
      <c r="S409" s="12"/>
      <c r="T409" s="12"/>
      <c r="U409" s="12"/>
      <c r="V409" s="12"/>
      <c r="W409" s="13"/>
      <c r="X409" s="14"/>
    </row>
    <row r="410" spans="1:24" ht="15" x14ac:dyDescent="0.2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7" t="s">
        <v>372</v>
      </c>
      <c r="P410" s="12"/>
      <c r="Q410" s="12"/>
      <c r="R410" s="12"/>
      <c r="S410" s="12"/>
      <c r="T410" s="12"/>
      <c r="U410" s="12"/>
      <c r="V410" s="12"/>
      <c r="W410" s="13"/>
      <c r="X410" s="14"/>
    </row>
    <row r="411" spans="1:24" ht="15" x14ac:dyDescent="0.2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19</v>
      </c>
      <c r="P411" s="12"/>
      <c r="Q411" s="12"/>
      <c r="R411" s="12"/>
      <c r="S411" s="12"/>
      <c r="T411" s="12"/>
      <c r="U411" s="12"/>
      <c r="V411" s="12"/>
      <c r="W411" s="13"/>
      <c r="X411" s="14"/>
    </row>
    <row r="412" spans="1:24" ht="15" x14ac:dyDescent="0.2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7" t="s">
        <v>38</v>
      </c>
      <c r="P412" s="12"/>
      <c r="Q412" s="12"/>
      <c r="R412" s="12"/>
      <c r="S412" s="12"/>
      <c r="T412" s="12"/>
      <c r="U412" s="12"/>
      <c r="V412" s="12"/>
      <c r="W412" s="13"/>
      <c r="X412" s="14"/>
    </row>
    <row r="413" spans="1:24" ht="15" x14ac:dyDescent="0.2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19</v>
      </c>
      <c r="P413" s="12"/>
      <c r="Q413" s="12"/>
      <c r="R413" s="12"/>
      <c r="S413" s="12"/>
      <c r="T413" s="12"/>
      <c r="U413" s="12"/>
      <c r="V413" s="12"/>
      <c r="W413" s="13"/>
      <c r="X413" s="14"/>
    </row>
    <row r="414" spans="1:24" ht="15" x14ac:dyDescent="0.2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19</v>
      </c>
      <c r="P414" s="12"/>
      <c r="Q414" s="12"/>
      <c r="R414" s="12"/>
      <c r="S414" s="12"/>
      <c r="T414" s="12"/>
      <c r="U414" s="12"/>
      <c r="V414" s="12"/>
      <c r="W414" s="13"/>
      <c r="X414" s="14"/>
    </row>
    <row r="415" spans="1:24" ht="15" x14ac:dyDescent="0.2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7" t="s">
        <v>38</v>
      </c>
      <c r="P415" s="12"/>
      <c r="Q415" s="12"/>
      <c r="R415" s="12"/>
      <c r="S415" s="12"/>
      <c r="T415" s="12"/>
      <c r="U415" s="12"/>
      <c r="V415" s="12"/>
      <c r="W415" s="13"/>
      <c r="X415" s="14"/>
    </row>
    <row r="416" spans="1:24" ht="15" x14ac:dyDescent="0.2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19</v>
      </c>
      <c r="P416" s="12"/>
      <c r="Q416" s="12"/>
      <c r="R416" s="12"/>
      <c r="S416" s="12"/>
      <c r="T416" s="12"/>
      <c r="U416" s="12"/>
      <c r="V416" s="12"/>
      <c r="W416" s="13"/>
      <c r="X416" s="14"/>
    </row>
    <row r="417" spans="1:24" ht="15" x14ac:dyDescent="0.2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7" t="s">
        <v>372</v>
      </c>
      <c r="P417" s="12"/>
      <c r="Q417" s="12"/>
      <c r="R417" s="12"/>
      <c r="S417" s="12"/>
      <c r="T417" s="12"/>
      <c r="U417" s="15"/>
      <c r="V417" s="12"/>
      <c r="W417" s="13"/>
      <c r="X417" s="14"/>
    </row>
    <row r="418" spans="1:24" ht="15" x14ac:dyDescent="0.2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27</v>
      </c>
      <c r="P418" s="12"/>
      <c r="Q418" s="12"/>
      <c r="R418" s="12"/>
      <c r="S418" s="12"/>
      <c r="T418" s="12"/>
      <c r="U418" s="12"/>
      <c r="V418" s="12"/>
      <c r="W418" s="13"/>
      <c r="X418" s="14"/>
    </row>
    <row r="419" spans="1:24" ht="15" x14ac:dyDescent="0.2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38</v>
      </c>
      <c r="P419" s="12"/>
      <c r="Q419" s="12"/>
      <c r="R419" s="12"/>
      <c r="S419" s="12"/>
      <c r="T419" s="12"/>
      <c r="U419" s="12"/>
      <c r="V419" s="12"/>
      <c r="W419" s="13"/>
      <c r="X419" s="14"/>
    </row>
    <row r="420" spans="1:24" ht="15" x14ac:dyDescent="0.2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19</v>
      </c>
      <c r="P420" s="12"/>
      <c r="Q420" s="12"/>
      <c r="R420" s="12"/>
      <c r="S420" s="12"/>
      <c r="T420" s="12"/>
      <c r="U420" s="12"/>
      <c r="V420" s="12"/>
      <c r="W420" s="13"/>
      <c r="X420" s="14"/>
    </row>
    <row r="421" spans="1:24" ht="15" x14ac:dyDescent="0.2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19</v>
      </c>
      <c r="P421" s="12"/>
      <c r="Q421" s="12"/>
      <c r="R421" s="12"/>
      <c r="S421" s="12"/>
      <c r="T421" s="12"/>
      <c r="U421" s="15"/>
      <c r="V421" s="15"/>
      <c r="W421" s="13"/>
      <c r="X421" s="14"/>
    </row>
    <row r="422" spans="1:24" ht="15" x14ac:dyDescent="0.2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19</v>
      </c>
      <c r="P422" s="12"/>
      <c r="Q422" s="12"/>
      <c r="R422" s="15"/>
      <c r="S422" s="15"/>
      <c r="T422" s="15"/>
      <c r="U422" s="15"/>
      <c r="V422" s="15"/>
      <c r="W422" s="13"/>
      <c r="X422" s="14"/>
    </row>
    <row r="423" spans="1:24" ht="15" x14ac:dyDescent="0.2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19</v>
      </c>
      <c r="P423" s="12"/>
      <c r="Q423" s="12"/>
      <c r="R423" s="12"/>
      <c r="S423" s="12"/>
      <c r="T423" s="12"/>
      <c r="U423" s="12"/>
      <c r="V423" s="12"/>
      <c r="W423" s="13"/>
      <c r="X423" s="14"/>
    </row>
    <row r="424" spans="1:24" ht="15" x14ac:dyDescent="0.2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7" t="s">
        <v>38</v>
      </c>
      <c r="P424" s="12"/>
      <c r="Q424" s="12"/>
      <c r="R424" s="12"/>
      <c r="S424" s="12"/>
      <c r="T424" s="12"/>
      <c r="U424" s="12"/>
      <c r="V424" s="12"/>
      <c r="W424" s="13"/>
      <c r="X424" s="14"/>
    </row>
    <row r="425" spans="1:24" ht="15" x14ac:dyDescent="0.2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38</v>
      </c>
      <c r="P425" s="12"/>
      <c r="Q425" s="12"/>
      <c r="R425" s="12"/>
      <c r="S425" s="12"/>
      <c r="T425" s="12"/>
      <c r="U425" s="12"/>
      <c r="V425" s="12"/>
      <c r="W425" s="13"/>
      <c r="X425" s="14"/>
    </row>
    <row r="426" spans="1:24" ht="15" x14ac:dyDescent="0.2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19</v>
      </c>
      <c r="P426" s="12"/>
      <c r="Q426" s="12"/>
      <c r="R426" s="12"/>
      <c r="S426" s="12"/>
      <c r="T426" s="12"/>
      <c r="U426" s="12"/>
      <c r="V426" s="12"/>
      <c r="W426" s="13"/>
      <c r="X426" s="14"/>
    </row>
    <row r="427" spans="1:24" ht="15" x14ac:dyDescent="0.2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19</v>
      </c>
      <c r="P427" s="12"/>
      <c r="Q427" s="12"/>
      <c r="R427" s="12"/>
      <c r="S427" s="12"/>
      <c r="T427" s="12"/>
      <c r="U427" s="12"/>
      <c r="V427" s="12"/>
      <c r="W427" s="13"/>
      <c r="X427" s="14"/>
    </row>
    <row r="428" spans="1:24" ht="15" x14ac:dyDescent="0.2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38</v>
      </c>
      <c r="P428" s="12"/>
      <c r="Q428" s="12"/>
      <c r="R428" s="12"/>
      <c r="S428" s="12"/>
      <c r="T428" s="12"/>
      <c r="U428" s="12"/>
      <c r="V428" s="12"/>
      <c r="W428" s="13"/>
      <c r="X428" s="14"/>
    </row>
    <row r="429" spans="1:24" ht="15" x14ac:dyDescent="0.2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19</v>
      </c>
      <c r="P429" s="12"/>
      <c r="Q429" s="12"/>
      <c r="R429" s="12"/>
      <c r="S429" s="12"/>
      <c r="T429" s="12"/>
      <c r="U429" s="12"/>
      <c r="V429" s="12"/>
      <c r="W429" s="13"/>
      <c r="X429" s="14"/>
    </row>
    <row r="430" spans="1:24" ht="15" x14ac:dyDescent="0.2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27</v>
      </c>
      <c r="P430" s="12"/>
      <c r="Q430" s="12"/>
      <c r="R430" s="12"/>
      <c r="S430" s="12"/>
      <c r="T430" s="12"/>
      <c r="U430" s="12"/>
      <c r="V430" s="12"/>
      <c r="W430" s="13"/>
      <c r="X430" s="14"/>
    </row>
    <row r="431" spans="1:24" ht="15" x14ac:dyDescent="0.2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7" t="s">
        <v>372</v>
      </c>
      <c r="P431" s="12"/>
      <c r="Q431" s="12"/>
      <c r="R431" s="12"/>
      <c r="S431" s="12"/>
      <c r="T431" s="12"/>
      <c r="U431" s="12"/>
      <c r="V431" s="12"/>
      <c r="W431" s="13"/>
      <c r="X431" s="14"/>
    </row>
    <row r="432" spans="1:24" ht="15" x14ac:dyDescent="0.2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7" t="s">
        <v>38</v>
      </c>
      <c r="P432" s="12"/>
      <c r="Q432" s="12"/>
      <c r="R432" s="12"/>
      <c r="S432" s="12"/>
      <c r="T432" s="12"/>
      <c r="U432" s="12"/>
      <c r="V432" s="12"/>
      <c r="W432" s="13"/>
      <c r="X432" s="14"/>
    </row>
    <row r="433" spans="1:24" ht="15" x14ac:dyDescent="0.2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38</v>
      </c>
      <c r="P433" s="12"/>
      <c r="Q433" s="12"/>
      <c r="R433" s="12"/>
      <c r="S433" s="12"/>
      <c r="T433" s="12"/>
      <c r="U433" s="12"/>
      <c r="V433" s="12"/>
      <c r="W433" s="13"/>
      <c r="X433" s="14"/>
    </row>
    <row r="434" spans="1:24" ht="15" x14ac:dyDescent="0.2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7" t="s">
        <v>372</v>
      </c>
      <c r="P434" s="12"/>
      <c r="Q434" s="12"/>
      <c r="R434" s="12"/>
      <c r="S434" s="12"/>
      <c r="T434" s="12"/>
      <c r="U434" s="12"/>
      <c r="V434" s="12"/>
      <c r="W434" s="13"/>
      <c r="X434" s="14"/>
    </row>
    <row r="435" spans="1:24" ht="15" x14ac:dyDescent="0.2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19</v>
      </c>
      <c r="P435" s="12"/>
      <c r="Q435" s="12"/>
      <c r="R435" s="12"/>
      <c r="S435" s="12"/>
      <c r="T435" s="12"/>
      <c r="U435" s="12"/>
      <c r="V435" s="12"/>
      <c r="W435" s="13"/>
      <c r="X435" s="14"/>
    </row>
    <row r="436" spans="1:24" ht="15" x14ac:dyDescent="0.2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7" t="s">
        <v>38</v>
      </c>
      <c r="P436" s="12"/>
      <c r="Q436" s="12"/>
      <c r="R436" s="12"/>
      <c r="S436" s="12"/>
      <c r="T436" s="12"/>
      <c r="U436" s="12"/>
      <c r="V436" s="12"/>
      <c r="W436" s="13"/>
      <c r="X436" s="14"/>
    </row>
    <row r="437" spans="1:24" ht="15" x14ac:dyDescent="0.2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7" t="s">
        <v>38</v>
      </c>
      <c r="P437" s="12"/>
      <c r="Q437" s="12"/>
      <c r="R437" s="12"/>
      <c r="S437" s="12"/>
      <c r="T437" s="12"/>
      <c r="U437" s="15"/>
      <c r="V437" s="12"/>
      <c r="W437" s="13"/>
      <c r="X437" s="14"/>
    </row>
    <row r="438" spans="1:24" ht="15" x14ac:dyDescent="0.2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7" t="s">
        <v>372</v>
      </c>
      <c r="P438" s="12"/>
      <c r="Q438" s="12"/>
      <c r="R438" s="12"/>
      <c r="S438" s="12"/>
      <c r="T438" s="12"/>
      <c r="U438" s="12"/>
      <c r="V438" s="12"/>
      <c r="W438" s="13"/>
      <c r="X438" s="14"/>
    </row>
    <row r="439" spans="1:24" ht="15" x14ac:dyDescent="0.2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7" t="s">
        <v>372</v>
      </c>
      <c r="P439" s="12"/>
      <c r="Q439" s="12"/>
      <c r="R439" s="12"/>
      <c r="S439" s="12"/>
      <c r="T439" s="12"/>
      <c r="U439" s="12"/>
      <c r="V439" s="12"/>
      <c r="W439" s="13"/>
      <c r="X439" s="14"/>
    </row>
    <row r="440" spans="1:24" ht="15" x14ac:dyDescent="0.2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7" t="s">
        <v>38</v>
      </c>
      <c r="P440" s="12"/>
      <c r="Q440" s="12"/>
      <c r="R440" s="12"/>
      <c r="S440" s="12"/>
      <c r="T440" s="12"/>
      <c r="U440" s="12"/>
      <c r="V440" s="12"/>
      <c r="W440" s="13"/>
      <c r="X440" s="14"/>
    </row>
    <row r="441" spans="1:24" ht="15" x14ac:dyDescent="0.2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7" t="s">
        <v>38</v>
      </c>
      <c r="P441" s="12"/>
      <c r="Q441" s="12"/>
      <c r="R441" s="12"/>
      <c r="S441" s="12"/>
      <c r="T441" s="12"/>
      <c r="U441" s="12"/>
      <c r="V441" s="12"/>
      <c r="W441" s="13"/>
      <c r="X441" s="14"/>
    </row>
    <row r="442" spans="1:24" ht="15" x14ac:dyDescent="0.2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38</v>
      </c>
      <c r="P442" s="12"/>
      <c r="Q442" s="12"/>
      <c r="R442" s="12"/>
      <c r="S442" s="12"/>
      <c r="T442" s="12"/>
      <c r="U442" s="12"/>
      <c r="V442" s="12"/>
      <c r="W442" s="13"/>
      <c r="X442" s="14"/>
    </row>
    <row r="443" spans="1:24" ht="15" x14ac:dyDescent="0.2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38</v>
      </c>
      <c r="P443" s="12"/>
      <c r="Q443" s="12"/>
      <c r="R443" s="12"/>
      <c r="S443" s="12"/>
      <c r="T443" s="12"/>
      <c r="U443" s="12"/>
      <c r="V443" s="12"/>
      <c r="W443" s="13"/>
      <c r="X443" s="14"/>
    </row>
    <row r="444" spans="1:24" ht="15" x14ac:dyDescent="0.2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7" t="s">
        <v>372</v>
      </c>
      <c r="P444" s="12"/>
      <c r="Q444" s="12"/>
      <c r="R444" s="12"/>
      <c r="S444" s="12"/>
      <c r="T444" s="12"/>
      <c r="U444" s="12"/>
      <c r="V444" s="12"/>
      <c r="W444" s="13"/>
      <c r="X444" s="14"/>
    </row>
    <row r="445" spans="1:24" ht="15" x14ac:dyDescent="0.2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38</v>
      </c>
      <c r="P445" s="12"/>
      <c r="Q445" s="12"/>
      <c r="R445" s="12"/>
      <c r="S445" s="12"/>
      <c r="T445" s="12"/>
      <c r="U445" s="15"/>
      <c r="V445" s="15"/>
      <c r="W445" s="13"/>
      <c r="X445" s="14"/>
    </row>
    <row r="446" spans="1:24" ht="15" x14ac:dyDescent="0.2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19</v>
      </c>
      <c r="P446" s="12"/>
      <c r="Q446" s="12"/>
      <c r="R446" s="12"/>
      <c r="S446" s="12"/>
      <c r="T446" s="12"/>
      <c r="U446" s="12"/>
      <c r="V446" s="12"/>
      <c r="W446" s="13"/>
      <c r="X446" s="14"/>
    </row>
    <row r="447" spans="1:24" ht="15" x14ac:dyDescent="0.2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7" t="s">
        <v>38</v>
      </c>
      <c r="P447" s="12"/>
      <c r="Q447" s="12"/>
      <c r="R447" s="12"/>
      <c r="S447" s="12"/>
      <c r="T447" s="12"/>
      <c r="U447" s="15"/>
      <c r="V447" s="12"/>
      <c r="W447" s="13"/>
      <c r="X447" s="14"/>
    </row>
    <row r="448" spans="1:24" ht="15" x14ac:dyDescent="0.2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38</v>
      </c>
      <c r="P448" s="12"/>
      <c r="Q448" s="12"/>
      <c r="R448" s="12"/>
      <c r="S448" s="12"/>
      <c r="T448" s="12"/>
      <c r="U448" s="15"/>
      <c r="V448" s="15"/>
      <c r="W448" s="13"/>
      <c r="X448" s="14"/>
    </row>
    <row r="449" spans="1:24" ht="15" x14ac:dyDescent="0.2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38</v>
      </c>
      <c r="P449" s="12"/>
      <c r="Q449" s="12"/>
      <c r="R449" s="12"/>
      <c r="S449" s="12"/>
      <c r="T449" s="12"/>
      <c r="U449" s="12"/>
      <c r="V449" s="12"/>
      <c r="W449" s="13"/>
      <c r="X449" s="14"/>
    </row>
    <row r="450" spans="1:24" ht="15" x14ac:dyDescent="0.2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7" t="s">
        <v>38</v>
      </c>
      <c r="P450" s="12"/>
      <c r="Q450" s="12"/>
      <c r="R450" s="12"/>
      <c r="S450" s="12"/>
      <c r="T450" s="12"/>
      <c r="U450" s="12"/>
      <c r="V450" s="12"/>
      <c r="W450" s="13"/>
      <c r="X450" s="14"/>
    </row>
    <row r="451" spans="1:24" ht="15" x14ac:dyDescent="0.2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38</v>
      </c>
      <c r="P451" s="12"/>
      <c r="Q451" s="12"/>
      <c r="R451" s="12"/>
      <c r="S451" s="12"/>
      <c r="T451" s="12"/>
      <c r="U451" s="12"/>
      <c r="V451" s="12"/>
      <c r="W451" s="13"/>
      <c r="X451" s="14"/>
    </row>
    <row r="452" spans="1:24" ht="15" x14ac:dyDescent="0.2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38</v>
      </c>
      <c r="P452" s="12"/>
      <c r="Q452" s="12"/>
      <c r="R452" s="12"/>
      <c r="S452" s="12"/>
      <c r="T452" s="12"/>
      <c r="U452" s="12"/>
      <c r="V452" s="12"/>
      <c r="W452" s="13"/>
      <c r="X452" s="14"/>
    </row>
    <row r="453" spans="1:24" ht="15" x14ac:dyDescent="0.2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38</v>
      </c>
      <c r="P453" s="12"/>
      <c r="Q453" s="12"/>
      <c r="R453" s="12"/>
      <c r="S453" s="12"/>
      <c r="T453" s="12"/>
      <c r="U453" s="12"/>
      <c r="V453" s="12"/>
      <c r="W453" s="13"/>
      <c r="X453" s="14"/>
    </row>
    <row r="454" spans="1:24" ht="15" x14ac:dyDescent="0.2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38</v>
      </c>
      <c r="P454" s="12"/>
      <c r="Q454" s="12"/>
      <c r="R454" s="12"/>
      <c r="S454" s="12"/>
      <c r="T454" s="12"/>
      <c r="U454" s="12"/>
      <c r="V454" s="12"/>
      <c r="W454" s="13"/>
      <c r="X454" s="14"/>
    </row>
    <row r="455" spans="1:24" ht="15" x14ac:dyDescent="0.2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19</v>
      </c>
      <c r="P455" s="12"/>
      <c r="Q455" s="12"/>
      <c r="R455" s="12"/>
      <c r="S455" s="12"/>
      <c r="T455" s="12"/>
      <c r="U455" s="12"/>
      <c r="V455" s="12"/>
      <c r="W455" s="13"/>
      <c r="X455" s="14"/>
    </row>
    <row r="456" spans="1:24" ht="15" x14ac:dyDescent="0.2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27</v>
      </c>
      <c r="P456" s="12"/>
      <c r="Q456" s="12"/>
      <c r="R456" s="12"/>
      <c r="S456" s="12"/>
      <c r="T456" s="12"/>
      <c r="U456" s="12"/>
      <c r="V456" s="12"/>
      <c r="W456" s="13"/>
      <c r="X456" s="14"/>
    </row>
    <row r="457" spans="1:24" ht="15" x14ac:dyDescent="0.2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19</v>
      </c>
      <c r="P457" s="12"/>
      <c r="Q457" s="12"/>
      <c r="R457" s="12"/>
      <c r="S457" s="12"/>
      <c r="T457" s="12"/>
      <c r="U457" s="12"/>
      <c r="V457" s="12"/>
      <c r="W457" s="13"/>
      <c r="X457" s="14"/>
    </row>
    <row r="458" spans="1:24" ht="15" x14ac:dyDescent="0.2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19</v>
      </c>
      <c r="P458" s="12"/>
      <c r="Q458" s="12"/>
      <c r="R458" s="12"/>
      <c r="S458" s="12"/>
      <c r="T458" s="12"/>
      <c r="U458" s="12"/>
      <c r="V458" s="12"/>
      <c r="W458" s="13"/>
      <c r="X458" s="14"/>
    </row>
    <row r="459" spans="1:24" ht="15" x14ac:dyDescent="0.2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19</v>
      </c>
      <c r="P459" s="12"/>
      <c r="Q459" s="12"/>
      <c r="R459" s="12"/>
      <c r="S459" s="12"/>
      <c r="T459" s="12"/>
      <c r="U459" s="12"/>
      <c r="V459" s="12"/>
      <c r="W459" s="13"/>
      <c r="X459" s="14"/>
    </row>
    <row r="460" spans="1:24" ht="15" x14ac:dyDescent="0.2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27</v>
      </c>
      <c r="P460" s="12"/>
      <c r="Q460" s="12"/>
      <c r="R460" s="12"/>
      <c r="S460" s="12"/>
      <c r="T460" s="12"/>
      <c r="U460" s="12"/>
      <c r="V460" s="12"/>
      <c r="W460" s="13"/>
      <c r="X460" s="14"/>
    </row>
    <row r="461" spans="1:24" ht="15" x14ac:dyDescent="0.2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27</v>
      </c>
      <c r="P461" s="12"/>
      <c r="Q461" s="12"/>
      <c r="R461" s="12"/>
      <c r="S461" s="12"/>
      <c r="T461" s="12"/>
      <c r="U461" s="12"/>
      <c r="V461" s="12"/>
      <c r="W461" s="13"/>
      <c r="X461" s="14"/>
    </row>
    <row r="462" spans="1:24" ht="15" x14ac:dyDescent="0.2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19</v>
      </c>
      <c r="P462" s="12"/>
      <c r="Q462" s="12"/>
      <c r="R462" s="12"/>
      <c r="S462" s="12"/>
      <c r="T462" s="12"/>
      <c r="U462" s="12"/>
      <c r="V462" s="12"/>
      <c r="W462" s="13"/>
      <c r="X462" s="14"/>
    </row>
    <row r="463" spans="1:24" ht="15" x14ac:dyDescent="0.2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19</v>
      </c>
      <c r="P463" s="12"/>
      <c r="Q463" s="12"/>
      <c r="R463" s="12"/>
      <c r="S463" s="12"/>
      <c r="T463" s="12"/>
      <c r="U463" s="12"/>
      <c r="V463" s="12"/>
      <c r="W463" s="13"/>
      <c r="X463" s="14"/>
    </row>
    <row r="464" spans="1:24" ht="15" x14ac:dyDescent="0.2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7" t="s">
        <v>38</v>
      </c>
      <c r="P464" s="12"/>
      <c r="Q464" s="12"/>
      <c r="R464" s="12"/>
      <c r="S464" s="12"/>
      <c r="T464" s="12"/>
      <c r="U464" s="12"/>
      <c r="V464" s="12"/>
      <c r="W464" s="13"/>
      <c r="X464" s="14"/>
    </row>
    <row r="465" spans="1:24" ht="15" x14ac:dyDescent="0.2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19</v>
      </c>
      <c r="P465" s="12"/>
      <c r="Q465" s="12"/>
      <c r="R465" s="12"/>
      <c r="S465" s="12"/>
      <c r="T465" s="12"/>
      <c r="U465" s="12"/>
      <c r="V465" s="12"/>
      <c r="W465" s="13"/>
      <c r="X465" s="14"/>
    </row>
    <row r="466" spans="1:24" ht="15" x14ac:dyDescent="0.2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19</v>
      </c>
      <c r="P466" s="12"/>
      <c r="Q466" s="12"/>
      <c r="R466" s="12"/>
      <c r="S466" s="12"/>
      <c r="T466" s="12"/>
      <c r="U466" s="12"/>
      <c r="V466" s="12"/>
      <c r="W466" s="13"/>
      <c r="X466" s="14"/>
    </row>
    <row r="467" spans="1:24" ht="15" x14ac:dyDescent="0.2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38</v>
      </c>
      <c r="P467" s="12"/>
      <c r="Q467" s="12"/>
      <c r="R467" s="12"/>
      <c r="S467" s="12"/>
      <c r="T467" s="12"/>
      <c r="U467" s="12"/>
      <c r="V467" s="12"/>
      <c r="W467" s="13"/>
      <c r="X467" s="14"/>
    </row>
    <row r="468" spans="1:24" ht="15" x14ac:dyDescent="0.2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19</v>
      </c>
      <c r="P468" s="12"/>
      <c r="Q468" s="12"/>
      <c r="R468" s="12"/>
      <c r="S468" s="12"/>
      <c r="T468" s="12"/>
      <c r="U468" s="12"/>
      <c r="V468" s="12"/>
      <c r="W468" s="13"/>
      <c r="X468" s="14"/>
    </row>
    <row r="469" spans="1:24" ht="15" x14ac:dyDescent="0.2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19</v>
      </c>
      <c r="P469" s="12"/>
      <c r="Q469" s="12"/>
      <c r="R469" s="12"/>
      <c r="S469" s="12"/>
      <c r="T469" s="12"/>
      <c r="U469" s="12"/>
      <c r="V469" s="12"/>
      <c r="W469" s="13"/>
      <c r="X469" s="14"/>
    </row>
    <row r="470" spans="1:24" ht="15" x14ac:dyDescent="0.2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38</v>
      </c>
      <c r="P470" s="12"/>
      <c r="Q470" s="12"/>
      <c r="R470" s="12"/>
      <c r="S470" s="12"/>
      <c r="T470" s="12"/>
      <c r="U470" s="12"/>
      <c r="V470" s="12"/>
      <c r="W470" s="13"/>
      <c r="X470" s="14"/>
    </row>
    <row r="471" spans="1:24" ht="15" x14ac:dyDescent="0.2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19</v>
      </c>
      <c r="P471" s="12"/>
      <c r="Q471" s="12"/>
      <c r="R471" s="12"/>
      <c r="S471" s="12"/>
      <c r="T471" s="12"/>
      <c r="U471" s="12"/>
      <c r="V471" s="12"/>
      <c r="W471" s="13"/>
      <c r="X471" s="14"/>
    </row>
    <row r="472" spans="1:24" ht="15" x14ac:dyDescent="0.2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38</v>
      </c>
      <c r="P472" s="12"/>
      <c r="Q472" s="12"/>
      <c r="R472" s="12"/>
      <c r="S472" s="12"/>
      <c r="T472" s="12"/>
      <c r="U472" s="12"/>
      <c r="V472" s="12"/>
      <c r="W472" s="13"/>
      <c r="X472" s="14"/>
    </row>
    <row r="473" spans="1:24" ht="15" x14ac:dyDescent="0.2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19</v>
      </c>
      <c r="P473" s="12"/>
      <c r="Q473" s="12"/>
      <c r="R473" s="12"/>
      <c r="S473" s="12"/>
      <c r="T473" s="12"/>
      <c r="U473" s="12"/>
      <c r="V473" s="12"/>
      <c r="W473" s="13"/>
      <c r="X473" s="14"/>
    </row>
    <row r="474" spans="1:24" ht="15" x14ac:dyDescent="0.2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38</v>
      </c>
      <c r="P474" s="12"/>
      <c r="Q474" s="12"/>
      <c r="R474" s="12"/>
      <c r="S474" s="12"/>
      <c r="T474" s="12"/>
      <c r="U474" s="12"/>
      <c r="V474" s="12"/>
      <c r="W474" s="13"/>
      <c r="X474" s="14"/>
    </row>
    <row r="475" spans="1:24" ht="15" x14ac:dyDescent="0.2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27</v>
      </c>
      <c r="P475" s="12"/>
      <c r="Q475" s="12"/>
      <c r="R475" s="12"/>
      <c r="S475" s="12"/>
      <c r="T475" s="12"/>
      <c r="U475" s="12"/>
      <c r="V475" s="12"/>
      <c r="W475" s="13"/>
      <c r="X475" s="14"/>
    </row>
    <row r="476" spans="1:24" ht="15" x14ac:dyDescent="0.2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38</v>
      </c>
      <c r="P476" s="12"/>
      <c r="Q476" s="12"/>
      <c r="R476" s="12"/>
      <c r="S476" s="12"/>
      <c r="T476" s="12"/>
      <c r="U476" s="12"/>
      <c r="V476" s="12"/>
      <c r="W476" s="13"/>
      <c r="X476" s="14"/>
    </row>
    <row r="477" spans="1:24" ht="15" x14ac:dyDescent="0.2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27</v>
      </c>
      <c r="P477" s="12"/>
      <c r="Q477" s="12"/>
      <c r="R477" s="12"/>
      <c r="S477" s="12"/>
      <c r="T477" s="12"/>
      <c r="U477" s="12"/>
      <c r="V477" s="12"/>
      <c r="W477" s="13"/>
      <c r="X477" s="14"/>
    </row>
    <row r="478" spans="1:24" ht="15" x14ac:dyDescent="0.2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38</v>
      </c>
      <c r="P478" s="12"/>
      <c r="Q478" s="12"/>
      <c r="R478" s="12"/>
      <c r="S478" s="12"/>
      <c r="T478" s="12"/>
      <c r="U478" s="12"/>
      <c r="V478" s="12"/>
      <c r="W478" s="13"/>
      <c r="X478" s="14"/>
    </row>
    <row r="479" spans="1:24" ht="15" x14ac:dyDescent="0.2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19</v>
      </c>
      <c r="P479" s="12"/>
      <c r="Q479" s="12"/>
      <c r="R479" s="12"/>
      <c r="S479" s="12"/>
      <c r="T479" s="12"/>
      <c r="U479" s="12"/>
      <c r="V479" s="12"/>
      <c r="W479" s="13"/>
      <c r="X479" s="14"/>
    </row>
    <row r="480" spans="1:24" ht="15" x14ac:dyDescent="0.2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19</v>
      </c>
      <c r="P480" s="12"/>
      <c r="Q480" s="12"/>
      <c r="R480" s="12"/>
      <c r="S480" s="12"/>
      <c r="T480" s="12"/>
      <c r="U480" s="12"/>
      <c r="V480" s="12"/>
      <c r="W480" s="13"/>
      <c r="X480" s="14"/>
    </row>
    <row r="481" spans="1:24" ht="15" x14ac:dyDescent="0.2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7" t="s">
        <v>372</v>
      </c>
      <c r="P481" s="12"/>
      <c r="Q481" s="12"/>
      <c r="R481" s="12"/>
      <c r="S481" s="12"/>
      <c r="T481" s="12"/>
      <c r="U481" s="12"/>
      <c r="V481" s="12"/>
      <c r="W481" s="13"/>
      <c r="X481" s="14"/>
    </row>
    <row r="482" spans="1:24" ht="15" x14ac:dyDescent="0.2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19</v>
      </c>
      <c r="P482" s="12"/>
      <c r="Q482" s="12"/>
      <c r="R482" s="12"/>
      <c r="S482" s="12"/>
      <c r="T482" s="15"/>
      <c r="U482" s="15"/>
      <c r="V482" s="15"/>
      <c r="W482" s="13"/>
      <c r="X482" s="14"/>
    </row>
    <row r="483" spans="1:24" ht="15" x14ac:dyDescent="0.2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7" t="s">
        <v>38</v>
      </c>
      <c r="P483" s="12"/>
      <c r="Q483" s="12"/>
      <c r="R483" s="12"/>
      <c r="S483" s="12"/>
      <c r="T483" s="12"/>
      <c r="U483" s="15"/>
      <c r="V483" s="12"/>
      <c r="W483" s="13"/>
      <c r="X483" s="14"/>
    </row>
    <row r="484" spans="1:24" ht="15" x14ac:dyDescent="0.2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19</v>
      </c>
      <c r="P484" s="12"/>
      <c r="Q484" s="12"/>
      <c r="R484" s="12"/>
      <c r="S484" s="12"/>
      <c r="T484" s="12"/>
      <c r="U484" s="12"/>
      <c r="V484" s="12"/>
      <c r="W484" s="13"/>
      <c r="X484" s="14"/>
    </row>
    <row r="485" spans="1:24" ht="15" x14ac:dyDescent="0.2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/>
      <c r="Q485" s="12"/>
      <c r="R485" s="12"/>
      <c r="S485" s="12"/>
      <c r="T485" s="12"/>
      <c r="U485" s="12"/>
      <c r="V485" s="12"/>
      <c r="W485" s="13"/>
      <c r="X485" s="14"/>
    </row>
    <row r="486" spans="1:24" ht="15" x14ac:dyDescent="0.2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7" t="s">
        <v>38</v>
      </c>
      <c r="P486" s="12"/>
      <c r="Q486" s="12"/>
      <c r="R486" s="12"/>
      <c r="S486" s="12"/>
      <c r="T486" s="12"/>
      <c r="U486" s="12"/>
      <c r="V486" s="12"/>
      <c r="W486" s="13"/>
      <c r="X486" s="14"/>
    </row>
    <row r="487" spans="1:24" ht="15" x14ac:dyDescent="0.2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38</v>
      </c>
      <c r="P487" s="12"/>
      <c r="Q487" s="12"/>
      <c r="R487" s="12"/>
      <c r="S487" s="12"/>
      <c r="T487" s="12"/>
      <c r="U487" s="12"/>
      <c r="V487" s="12"/>
      <c r="W487" s="13"/>
      <c r="X487" s="14"/>
    </row>
    <row r="488" spans="1:24" ht="15" x14ac:dyDescent="0.2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38</v>
      </c>
      <c r="P488" s="12"/>
      <c r="Q488" s="12"/>
      <c r="R488" s="12"/>
      <c r="S488" s="12"/>
      <c r="T488" s="12"/>
      <c r="U488" s="12"/>
      <c r="V488" s="12"/>
      <c r="W488" s="13"/>
      <c r="X488" s="14"/>
    </row>
    <row r="489" spans="1:24" ht="15" x14ac:dyDescent="0.2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19</v>
      </c>
      <c r="P489" s="12"/>
      <c r="Q489" s="12"/>
      <c r="R489" s="12"/>
      <c r="S489" s="12"/>
      <c r="T489" s="12"/>
      <c r="U489" s="12"/>
      <c r="V489" s="12"/>
      <c r="W489" s="13"/>
      <c r="X489" s="14"/>
    </row>
    <row r="490" spans="1:24" ht="15" x14ac:dyDescent="0.2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19</v>
      </c>
      <c r="P490" s="12"/>
      <c r="Q490" s="12"/>
      <c r="R490" s="12"/>
      <c r="S490" s="12"/>
      <c r="T490" s="12"/>
      <c r="U490" s="12"/>
      <c r="V490" s="12"/>
      <c r="W490" s="13"/>
      <c r="X490" s="14"/>
    </row>
    <row r="491" spans="1:24" ht="15" x14ac:dyDescent="0.2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19</v>
      </c>
      <c r="P491" s="12"/>
      <c r="Q491" s="12"/>
      <c r="R491" s="12"/>
      <c r="S491" s="12"/>
      <c r="T491" s="12"/>
      <c r="U491" s="12"/>
      <c r="V491" s="12"/>
      <c r="W491" s="13"/>
      <c r="X491" s="14"/>
    </row>
    <row r="492" spans="1:24" ht="15" x14ac:dyDescent="0.2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7" t="s">
        <v>372</v>
      </c>
      <c r="P492" s="12"/>
      <c r="Q492" s="12"/>
      <c r="R492" s="12"/>
      <c r="S492" s="12"/>
      <c r="T492" s="12"/>
      <c r="U492" s="12"/>
      <c r="V492" s="12"/>
      <c r="W492" s="13"/>
      <c r="X492" s="14"/>
    </row>
    <row r="493" spans="1:24" ht="15" x14ac:dyDescent="0.2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19</v>
      </c>
      <c r="P493" s="12"/>
      <c r="Q493" s="12"/>
      <c r="R493" s="12"/>
      <c r="S493" s="12"/>
      <c r="T493" s="12"/>
      <c r="U493" s="12"/>
      <c r="V493" s="12"/>
      <c r="W493" s="13"/>
      <c r="X493" s="14"/>
    </row>
    <row r="494" spans="1:24" ht="15" x14ac:dyDescent="0.2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7" t="s">
        <v>38</v>
      </c>
      <c r="P494" s="12"/>
      <c r="Q494" s="12"/>
      <c r="R494" s="12"/>
      <c r="S494" s="12"/>
      <c r="T494" s="12"/>
      <c r="U494" s="12"/>
      <c r="V494" s="12"/>
      <c r="W494" s="13"/>
      <c r="X494" s="14"/>
    </row>
    <row r="495" spans="1:24" ht="15" x14ac:dyDescent="0.2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38</v>
      </c>
      <c r="P495" s="12"/>
      <c r="Q495" s="12"/>
      <c r="R495" s="12"/>
      <c r="S495" s="12"/>
      <c r="T495" s="12"/>
      <c r="U495" s="12"/>
      <c r="V495" s="12"/>
      <c r="W495" s="13"/>
      <c r="X495" s="14"/>
    </row>
    <row r="496" spans="1:24" ht="15" x14ac:dyDescent="0.2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19</v>
      </c>
      <c r="P496" s="12"/>
      <c r="Q496" s="12"/>
      <c r="R496" s="12"/>
      <c r="S496" s="12"/>
      <c r="T496" s="12"/>
      <c r="U496" s="12"/>
      <c r="V496" s="12"/>
      <c r="W496" s="13"/>
      <c r="X496" s="14"/>
    </row>
    <row r="497" spans="1:24" ht="15" x14ac:dyDescent="0.2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19</v>
      </c>
      <c r="P497" s="12"/>
      <c r="Q497" s="12"/>
      <c r="R497" s="12"/>
      <c r="S497" s="12"/>
      <c r="T497" s="12"/>
      <c r="U497" s="12"/>
      <c r="V497" s="12"/>
      <c r="W497" s="13"/>
      <c r="X497" s="14"/>
    </row>
    <row r="498" spans="1:24" ht="15" x14ac:dyDescent="0.2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27</v>
      </c>
      <c r="P498" s="12"/>
      <c r="Q498" s="12"/>
      <c r="R498" s="12"/>
      <c r="S498" s="12"/>
      <c r="T498" s="12"/>
      <c r="U498" s="12"/>
      <c r="V498" s="12"/>
      <c r="W498" s="13"/>
      <c r="X498" s="14"/>
    </row>
    <row r="499" spans="1:24" ht="15" x14ac:dyDescent="0.2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38</v>
      </c>
      <c r="P499" s="12"/>
      <c r="Q499" s="12"/>
      <c r="R499" s="12"/>
      <c r="S499" s="12"/>
      <c r="T499" s="12"/>
      <c r="U499" s="12"/>
      <c r="V499" s="12"/>
      <c r="W499" s="13"/>
      <c r="X499" s="14"/>
    </row>
    <row r="500" spans="1:24" ht="15" x14ac:dyDescent="0.2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7" t="s">
        <v>372</v>
      </c>
      <c r="P500" s="12"/>
      <c r="Q500" s="12"/>
      <c r="R500" s="12"/>
      <c r="S500" s="12"/>
      <c r="T500" s="12"/>
      <c r="U500" s="12"/>
      <c r="V500" s="12"/>
      <c r="W500" s="13"/>
      <c r="X500" s="14"/>
    </row>
    <row r="501" spans="1:24" ht="15" x14ac:dyDescent="0.2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7" t="s">
        <v>372</v>
      </c>
      <c r="P501" s="12"/>
      <c r="Q501" s="12"/>
      <c r="R501" s="12"/>
      <c r="S501" s="12"/>
      <c r="T501" s="12"/>
      <c r="U501" s="12"/>
      <c r="V501" s="12"/>
      <c r="W501" s="13"/>
      <c r="X501" s="14"/>
    </row>
    <row r="502" spans="1:24" ht="15" x14ac:dyDescent="0.2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19</v>
      </c>
      <c r="P502" s="12"/>
      <c r="Q502" s="12"/>
      <c r="R502" s="12"/>
      <c r="S502" s="12"/>
      <c r="T502" s="12"/>
      <c r="U502" s="12"/>
      <c r="V502" s="12"/>
      <c r="W502" s="13"/>
      <c r="X502" s="14"/>
    </row>
    <row r="503" spans="1:24" ht="15" x14ac:dyDescent="0.2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19</v>
      </c>
      <c r="P503" s="12"/>
      <c r="Q503" s="12"/>
      <c r="R503" s="12"/>
      <c r="S503" s="12"/>
      <c r="T503" s="12"/>
      <c r="U503" s="12"/>
      <c r="V503" s="12"/>
      <c r="W503" s="13"/>
      <c r="X503" s="14"/>
    </row>
    <row r="504" spans="1:24" ht="15" x14ac:dyDescent="0.2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38</v>
      </c>
      <c r="P504" s="12"/>
      <c r="Q504" s="12"/>
      <c r="R504" s="12"/>
      <c r="S504" s="12"/>
      <c r="T504" s="12"/>
      <c r="U504" s="15"/>
      <c r="V504" s="15"/>
      <c r="W504" s="13"/>
      <c r="X504" s="14"/>
    </row>
    <row r="505" spans="1:24" ht="15" x14ac:dyDescent="0.2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19</v>
      </c>
      <c r="P505" s="12"/>
      <c r="Q505" s="12"/>
      <c r="R505" s="12"/>
      <c r="S505" s="12"/>
      <c r="T505" s="12"/>
      <c r="U505" s="12"/>
      <c r="V505" s="12"/>
      <c r="W505" s="13"/>
      <c r="X505" s="14"/>
    </row>
    <row r="506" spans="1:24" ht="15" x14ac:dyDescent="0.2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7" t="s">
        <v>38</v>
      </c>
      <c r="P506" s="12"/>
      <c r="Q506" s="12"/>
      <c r="R506" s="12"/>
      <c r="S506" s="12"/>
      <c r="T506" s="12"/>
      <c r="U506" s="12"/>
      <c r="V506" s="12"/>
      <c r="W506" s="13"/>
      <c r="X506" s="14"/>
    </row>
    <row r="507" spans="1:24" ht="15" x14ac:dyDescent="0.2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391</v>
      </c>
      <c r="P507" s="12"/>
      <c r="Q507" s="12"/>
      <c r="R507" s="12"/>
      <c r="S507" s="12"/>
      <c r="T507" s="12"/>
      <c r="U507" s="12"/>
      <c r="V507" s="12"/>
      <c r="W507" s="13"/>
      <c r="X507" s="14"/>
    </row>
    <row r="508" spans="1:24" ht="15" x14ac:dyDescent="0.2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38</v>
      </c>
      <c r="P508" s="12"/>
      <c r="Q508" s="12"/>
      <c r="R508" s="12"/>
      <c r="S508" s="12"/>
      <c r="T508" s="12"/>
      <c r="U508" s="12"/>
      <c r="V508" s="12"/>
      <c r="W508" s="13"/>
      <c r="X508" s="14"/>
    </row>
    <row r="509" spans="1:24" ht="15" x14ac:dyDescent="0.2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19</v>
      </c>
      <c r="P509" s="12"/>
      <c r="Q509" s="12"/>
      <c r="R509" s="12"/>
      <c r="S509" s="12"/>
      <c r="T509" s="12"/>
      <c r="U509" s="12"/>
      <c r="V509" s="12"/>
      <c r="W509" s="13"/>
      <c r="X509" s="14"/>
    </row>
    <row r="510" spans="1:24" ht="15" x14ac:dyDescent="0.2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19</v>
      </c>
      <c r="P510" s="12"/>
      <c r="Q510" s="12"/>
      <c r="R510" s="12"/>
      <c r="S510" s="12"/>
      <c r="T510" s="12"/>
      <c r="U510" s="12"/>
      <c r="V510" s="12"/>
      <c r="W510" s="13"/>
      <c r="X510" s="14"/>
    </row>
    <row r="511" spans="1:24" ht="15" x14ac:dyDescent="0.2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7" t="s">
        <v>38</v>
      </c>
      <c r="P511" s="12"/>
      <c r="Q511" s="12"/>
      <c r="R511" s="12"/>
      <c r="S511" s="12"/>
      <c r="T511" s="12"/>
      <c r="U511" s="12"/>
      <c r="V511" s="12"/>
      <c r="W511" s="13"/>
      <c r="X511" s="14"/>
    </row>
    <row r="512" spans="1:24" ht="15" x14ac:dyDescent="0.2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38</v>
      </c>
      <c r="P512" s="12"/>
      <c r="Q512" s="12"/>
      <c r="R512" s="12"/>
      <c r="S512" s="12"/>
      <c r="T512" s="12"/>
      <c r="U512" s="12"/>
      <c r="V512" s="12"/>
      <c r="W512" s="13"/>
      <c r="X512" s="14"/>
    </row>
    <row r="513" spans="1:24" ht="15" x14ac:dyDescent="0.2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27</v>
      </c>
      <c r="P513" s="12"/>
      <c r="Q513" s="12"/>
      <c r="R513" s="12"/>
      <c r="S513" s="12"/>
      <c r="T513" s="12"/>
      <c r="U513" s="12"/>
      <c r="V513" s="12"/>
      <c r="W513" s="13"/>
      <c r="X513" s="14"/>
    </row>
    <row r="514" spans="1:24" ht="15" x14ac:dyDescent="0.2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19</v>
      </c>
      <c r="P514" s="12"/>
      <c r="Q514" s="12"/>
      <c r="R514" s="12"/>
      <c r="S514" s="12"/>
      <c r="T514" s="12"/>
      <c r="U514" s="12"/>
      <c r="V514" s="12"/>
      <c r="W514" s="13"/>
      <c r="X514" s="14"/>
    </row>
    <row r="515" spans="1:24" ht="15" x14ac:dyDescent="0.2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7" t="s">
        <v>38</v>
      </c>
      <c r="P515" s="12"/>
      <c r="Q515" s="12"/>
      <c r="R515" s="12"/>
      <c r="S515" s="12"/>
      <c r="T515" s="12"/>
      <c r="U515" s="12"/>
      <c r="V515" s="12"/>
      <c r="W515" s="13"/>
      <c r="X515" s="14"/>
    </row>
    <row r="516" spans="1:24" ht="15" x14ac:dyDescent="0.2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19</v>
      </c>
      <c r="P516" s="12"/>
      <c r="Q516" s="12"/>
      <c r="R516" s="12"/>
      <c r="S516" s="12"/>
      <c r="T516" s="12"/>
      <c r="U516" s="12"/>
      <c r="V516" s="12"/>
      <c r="W516" s="13"/>
      <c r="X516" s="14"/>
    </row>
    <row r="517" spans="1:24" ht="15" x14ac:dyDescent="0.2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27</v>
      </c>
      <c r="P517" s="12"/>
      <c r="Q517" s="12"/>
      <c r="R517" s="12"/>
      <c r="S517" s="12"/>
      <c r="T517" s="12"/>
      <c r="U517" s="12"/>
      <c r="V517" s="12"/>
      <c r="W517" s="13"/>
      <c r="X517" s="14"/>
    </row>
    <row r="518" spans="1:24" ht="15" x14ac:dyDescent="0.2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7" t="s">
        <v>38</v>
      </c>
      <c r="P518" s="12"/>
      <c r="Q518" s="12"/>
      <c r="R518" s="12"/>
      <c r="S518" s="12"/>
      <c r="T518" s="12"/>
      <c r="U518" s="12"/>
      <c r="V518" s="12"/>
      <c r="W518" s="13"/>
      <c r="X518" s="14"/>
    </row>
    <row r="519" spans="1:24" ht="15" x14ac:dyDescent="0.2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38</v>
      </c>
      <c r="P519" s="12"/>
      <c r="Q519" s="12"/>
      <c r="R519" s="12"/>
      <c r="S519" s="12"/>
      <c r="T519" s="12"/>
      <c r="U519" s="12"/>
      <c r="V519" s="12"/>
      <c r="W519" s="13"/>
      <c r="X519" s="14"/>
    </row>
    <row r="520" spans="1:24" ht="15" x14ac:dyDescent="0.2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7" t="s">
        <v>372</v>
      </c>
      <c r="P520" s="12"/>
      <c r="Q520" s="12"/>
      <c r="R520" s="12"/>
      <c r="S520" s="12"/>
      <c r="T520" s="12"/>
      <c r="U520" s="12"/>
      <c r="V520" s="12"/>
      <c r="W520" s="13"/>
      <c r="X520" s="14"/>
    </row>
    <row r="521" spans="1:24" ht="15" x14ac:dyDescent="0.2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19</v>
      </c>
      <c r="P521" s="12"/>
      <c r="Q521" s="12"/>
      <c r="R521" s="12"/>
      <c r="S521" s="12"/>
      <c r="T521" s="12"/>
      <c r="U521" s="12"/>
      <c r="V521" s="12"/>
      <c r="W521" s="13"/>
      <c r="X521" s="14"/>
    </row>
    <row r="522" spans="1:24" ht="15" x14ac:dyDescent="0.2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19</v>
      </c>
      <c r="P522" s="12"/>
      <c r="Q522" s="12"/>
      <c r="R522" s="12"/>
      <c r="S522" s="12"/>
      <c r="T522" s="12"/>
      <c r="U522" s="12"/>
      <c r="V522" s="12"/>
      <c r="W522" s="13"/>
      <c r="X522" s="14"/>
    </row>
    <row r="523" spans="1:24" ht="15" x14ac:dyDescent="0.2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7" t="s">
        <v>372</v>
      </c>
      <c r="P523" s="12"/>
      <c r="Q523" s="12"/>
      <c r="R523" s="12"/>
      <c r="S523" s="12"/>
      <c r="T523" s="12"/>
      <c r="U523" s="12"/>
      <c r="V523" s="12"/>
      <c r="W523" s="13"/>
      <c r="X523" s="14"/>
    </row>
    <row r="524" spans="1:24" ht="15" x14ac:dyDescent="0.2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7" t="s">
        <v>38</v>
      </c>
      <c r="P524" s="12"/>
      <c r="Q524" s="12"/>
      <c r="R524" s="12"/>
      <c r="S524" s="12"/>
      <c r="T524" s="12"/>
      <c r="U524" s="12"/>
      <c r="V524" s="12"/>
      <c r="W524" s="13"/>
      <c r="X524" s="14"/>
    </row>
    <row r="525" spans="1:24" ht="15" x14ac:dyDescent="0.2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7" t="s">
        <v>372</v>
      </c>
      <c r="P525" s="12"/>
      <c r="Q525" s="12"/>
      <c r="R525" s="12"/>
      <c r="S525" s="12"/>
      <c r="T525" s="12"/>
      <c r="U525" s="12"/>
      <c r="V525" s="12"/>
      <c r="W525" s="13"/>
      <c r="X525" s="14"/>
    </row>
    <row r="526" spans="1:24" ht="15" x14ac:dyDescent="0.2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38</v>
      </c>
      <c r="P526" s="12"/>
      <c r="Q526" s="12"/>
      <c r="R526" s="12"/>
      <c r="S526" s="12"/>
      <c r="T526" s="12"/>
      <c r="U526" s="12"/>
      <c r="V526" s="12"/>
      <c r="W526" s="13"/>
      <c r="X526" s="14"/>
    </row>
    <row r="527" spans="1:24" ht="15" x14ac:dyDescent="0.2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27</v>
      </c>
      <c r="P527" s="12"/>
      <c r="Q527" s="12"/>
      <c r="R527" s="12"/>
      <c r="S527" s="12"/>
      <c r="T527" s="12"/>
      <c r="U527" s="12"/>
      <c r="V527" s="12"/>
      <c r="W527" s="13"/>
      <c r="X527" s="14"/>
    </row>
    <row r="528" spans="1:24" ht="15" x14ac:dyDescent="0.2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27</v>
      </c>
      <c r="P528" s="12"/>
      <c r="Q528" s="12"/>
      <c r="R528" s="12"/>
      <c r="S528" s="12"/>
      <c r="T528" s="12"/>
      <c r="U528" s="12"/>
      <c r="V528" s="12"/>
      <c r="W528" s="13"/>
      <c r="X528" s="14"/>
    </row>
    <row r="529" spans="1:24" ht="15" x14ac:dyDescent="0.2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7" t="s">
        <v>372</v>
      </c>
      <c r="P529" s="12"/>
      <c r="Q529" s="12"/>
      <c r="R529" s="12"/>
      <c r="S529" s="12"/>
      <c r="T529" s="12"/>
      <c r="U529" s="12"/>
      <c r="V529" s="12"/>
      <c r="W529" s="13"/>
      <c r="X529" s="14"/>
    </row>
    <row r="530" spans="1:24" ht="15" x14ac:dyDescent="0.2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7" t="s">
        <v>38</v>
      </c>
      <c r="P530" s="12"/>
      <c r="Q530" s="12"/>
      <c r="R530" s="12"/>
      <c r="S530" s="12"/>
      <c r="T530" s="12"/>
      <c r="U530" s="12"/>
      <c r="V530" s="12"/>
      <c r="W530" s="13"/>
      <c r="X530" s="14"/>
    </row>
    <row r="531" spans="1:24" ht="15" x14ac:dyDescent="0.2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38</v>
      </c>
      <c r="P531" s="12"/>
      <c r="Q531" s="12"/>
      <c r="R531" s="12"/>
      <c r="S531" s="12"/>
      <c r="T531" s="12"/>
      <c r="U531" s="12"/>
      <c r="V531" s="12"/>
      <c r="W531" s="13"/>
      <c r="X531" s="14"/>
    </row>
    <row r="532" spans="1:24" ht="15" x14ac:dyDescent="0.2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391</v>
      </c>
      <c r="P532" s="12"/>
      <c r="Q532" s="12"/>
      <c r="R532" s="12"/>
      <c r="S532" s="12"/>
      <c r="T532" s="12"/>
      <c r="U532" s="12"/>
      <c r="V532" s="12"/>
      <c r="W532" s="13"/>
      <c r="X532" s="14"/>
    </row>
    <row r="533" spans="1:24" ht="15" x14ac:dyDescent="0.2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7" t="s">
        <v>38</v>
      </c>
      <c r="P533" s="12"/>
      <c r="Q533" s="12"/>
      <c r="R533" s="12"/>
      <c r="S533" s="12"/>
      <c r="T533" s="12"/>
      <c r="U533" s="12"/>
      <c r="V533" s="12"/>
      <c r="W533" s="13"/>
      <c r="X533" s="14"/>
    </row>
    <row r="534" spans="1:24" ht="15" x14ac:dyDescent="0.2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19</v>
      </c>
      <c r="P534" s="12"/>
      <c r="Q534" s="12"/>
      <c r="R534" s="12"/>
      <c r="S534" s="12"/>
      <c r="T534" s="12"/>
      <c r="U534" s="12"/>
      <c r="V534" s="12"/>
      <c r="W534" s="13"/>
      <c r="X534" s="14"/>
    </row>
    <row r="535" spans="1:24" ht="15" x14ac:dyDescent="0.2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38</v>
      </c>
      <c r="P535" s="12"/>
      <c r="Q535" s="12"/>
      <c r="R535" s="12"/>
      <c r="S535" s="12"/>
      <c r="T535" s="12"/>
      <c r="U535" s="12"/>
      <c r="V535" s="12"/>
      <c r="W535" s="13"/>
      <c r="X535" s="14"/>
    </row>
    <row r="536" spans="1:24" ht="15" x14ac:dyDescent="0.2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7" t="s">
        <v>38</v>
      </c>
      <c r="P536" s="12"/>
      <c r="Q536" s="12"/>
      <c r="R536" s="12"/>
      <c r="S536" s="12"/>
      <c r="T536" s="12"/>
      <c r="U536" s="12"/>
      <c r="V536" s="12"/>
      <c r="W536" s="13"/>
      <c r="X536" s="14"/>
    </row>
    <row r="537" spans="1:24" ht="15" x14ac:dyDescent="0.2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19</v>
      </c>
      <c r="P537" s="12"/>
      <c r="Q537" s="12"/>
      <c r="R537" s="12"/>
      <c r="S537" s="12"/>
      <c r="T537" s="12"/>
      <c r="U537" s="12"/>
      <c r="V537" s="12"/>
      <c r="W537" s="13"/>
      <c r="X537" s="14"/>
    </row>
    <row r="538" spans="1:24" ht="15" x14ac:dyDescent="0.2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19</v>
      </c>
      <c r="P538" s="12"/>
      <c r="Q538" s="12"/>
      <c r="R538" s="12"/>
      <c r="S538" s="12"/>
      <c r="T538" s="12"/>
      <c r="U538" s="12"/>
      <c r="V538" s="12"/>
      <c r="W538" s="13"/>
      <c r="X538" s="14"/>
    </row>
    <row r="539" spans="1:24" ht="15" x14ac:dyDescent="0.2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38</v>
      </c>
      <c r="P539" s="12"/>
      <c r="Q539" s="12"/>
      <c r="R539" s="12"/>
      <c r="S539" s="12"/>
      <c r="T539" s="12"/>
      <c r="U539" s="12"/>
      <c r="V539" s="12"/>
      <c r="W539" s="13"/>
      <c r="X539" s="14"/>
    </row>
    <row r="540" spans="1:24" ht="15" x14ac:dyDescent="0.2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38</v>
      </c>
      <c r="P540" s="12"/>
      <c r="Q540" s="12"/>
      <c r="R540" s="12"/>
      <c r="S540" s="12"/>
      <c r="T540" s="12"/>
      <c r="U540" s="12"/>
      <c r="V540" s="12"/>
      <c r="W540" s="13"/>
      <c r="X540" s="14"/>
    </row>
    <row r="541" spans="1:24" ht="15" x14ac:dyDescent="0.2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38</v>
      </c>
      <c r="P541" s="12"/>
      <c r="Q541" s="12"/>
      <c r="R541" s="12"/>
      <c r="S541" s="12"/>
      <c r="T541" s="12"/>
      <c r="U541" s="12"/>
      <c r="V541" s="12"/>
      <c r="W541" s="13"/>
      <c r="X541" s="14"/>
    </row>
    <row r="542" spans="1:24" ht="15" x14ac:dyDescent="0.2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38</v>
      </c>
      <c r="P542" s="12"/>
      <c r="Q542" s="12"/>
      <c r="R542" s="12"/>
      <c r="S542" s="12"/>
      <c r="T542" s="12"/>
      <c r="U542" s="12"/>
      <c r="V542" s="12"/>
      <c r="W542" s="13"/>
      <c r="X542" s="14"/>
    </row>
    <row r="543" spans="1:24" ht="15" x14ac:dyDescent="0.2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38</v>
      </c>
      <c r="P543" s="12"/>
      <c r="Q543" s="12"/>
      <c r="R543" s="12"/>
      <c r="S543" s="12"/>
      <c r="T543" s="12"/>
      <c r="U543" s="12"/>
      <c r="V543" s="12"/>
      <c r="W543" s="13"/>
      <c r="X543" s="14"/>
    </row>
    <row r="544" spans="1:24" ht="15" x14ac:dyDescent="0.2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7" t="s">
        <v>38</v>
      </c>
      <c r="P544" s="12"/>
      <c r="Q544" s="12"/>
      <c r="R544" s="15"/>
      <c r="S544" s="15"/>
      <c r="T544" s="12"/>
      <c r="U544" s="15"/>
      <c r="V544" s="15"/>
      <c r="W544" s="13"/>
      <c r="X544" s="14"/>
    </row>
    <row r="545" spans="1:24" ht="15" x14ac:dyDescent="0.2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38</v>
      </c>
      <c r="P545" s="12"/>
      <c r="Q545" s="12"/>
      <c r="R545" s="12"/>
      <c r="S545" s="12"/>
      <c r="T545" s="12"/>
      <c r="U545" s="12"/>
      <c r="V545" s="12"/>
      <c r="W545" s="13"/>
      <c r="X545" s="14"/>
    </row>
    <row r="546" spans="1:24" ht="15" x14ac:dyDescent="0.2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38</v>
      </c>
      <c r="P546" s="12"/>
      <c r="Q546" s="12"/>
      <c r="R546" s="12"/>
      <c r="S546" s="12"/>
      <c r="T546" s="12"/>
      <c r="U546" s="12"/>
      <c r="V546" s="12"/>
      <c r="W546" s="13"/>
      <c r="X546" s="14"/>
    </row>
    <row r="547" spans="1:24" ht="15" x14ac:dyDescent="0.2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38</v>
      </c>
      <c r="P547" s="12"/>
      <c r="Q547" s="12"/>
      <c r="R547" s="12"/>
      <c r="S547" s="12"/>
      <c r="T547" s="12"/>
      <c r="U547" s="12"/>
      <c r="V547" s="12"/>
      <c r="W547" s="13"/>
      <c r="X547" s="14"/>
    </row>
    <row r="548" spans="1:24" ht="15" x14ac:dyDescent="0.2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38</v>
      </c>
      <c r="P548" s="12"/>
      <c r="Q548" s="12"/>
      <c r="R548" s="12"/>
      <c r="S548" s="12"/>
      <c r="T548" s="12"/>
      <c r="U548" s="12"/>
      <c r="V548" s="12"/>
      <c r="W548" s="13"/>
      <c r="X548" s="14"/>
    </row>
    <row r="549" spans="1:24" ht="15" x14ac:dyDescent="0.2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38</v>
      </c>
      <c r="P549" s="12"/>
      <c r="Q549" s="12"/>
      <c r="R549" s="12"/>
      <c r="S549" s="12"/>
      <c r="T549" s="12"/>
      <c r="U549" s="12"/>
      <c r="V549" s="12"/>
      <c r="W549" s="13"/>
      <c r="X549" s="14"/>
    </row>
    <row r="550" spans="1:24" ht="15" x14ac:dyDescent="0.2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38</v>
      </c>
      <c r="P550" s="12"/>
      <c r="Q550" s="12"/>
      <c r="R550" s="12"/>
      <c r="S550" s="12"/>
      <c r="T550" s="12"/>
      <c r="U550" s="12"/>
      <c r="V550" s="12"/>
      <c r="W550" s="13"/>
      <c r="X550" s="14"/>
    </row>
    <row r="551" spans="1:24" ht="15" x14ac:dyDescent="0.2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19</v>
      </c>
      <c r="P551" s="12"/>
      <c r="Q551" s="12"/>
      <c r="R551" s="12"/>
      <c r="S551" s="12"/>
      <c r="T551" s="12"/>
      <c r="U551" s="12"/>
      <c r="V551" s="12"/>
      <c r="W551" s="13"/>
      <c r="X551" s="14"/>
    </row>
    <row r="552" spans="1:24" ht="15" x14ac:dyDescent="0.2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38</v>
      </c>
      <c r="P552" s="12"/>
      <c r="Q552" s="12"/>
      <c r="R552" s="12"/>
      <c r="S552" s="12"/>
      <c r="T552" s="12"/>
      <c r="U552" s="12"/>
      <c r="V552" s="12"/>
      <c r="W552" s="13"/>
      <c r="X552" s="14"/>
    </row>
    <row r="553" spans="1:24" ht="15" x14ac:dyDescent="0.2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38</v>
      </c>
      <c r="P553" s="12"/>
      <c r="Q553" s="12"/>
      <c r="R553" s="12"/>
      <c r="S553" s="12"/>
      <c r="T553" s="12"/>
      <c r="U553" s="12"/>
      <c r="V553" s="12"/>
      <c r="W553" s="13"/>
      <c r="X553" s="14"/>
    </row>
    <row r="554" spans="1:24" ht="15" x14ac:dyDescent="0.2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38</v>
      </c>
      <c r="P554" s="12"/>
      <c r="Q554" s="12"/>
      <c r="R554" s="12"/>
      <c r="S554" s="12"/>
      <c r="T554" s="12"/>
      <c r="U554" s="12"/>
      <c r="V554" s="12"/>
      <c r="W554" s="13"/>
      <c r="X554" s="14"/>
    </row>
    <row r="555" spans="1:24" ht="15" x14ac:dyDescent="0.2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7" t="s">
        <v>372</v>
      </c>
      <c r="P555" s="12"/>
      <c r="Q555" s="12"/>
      <c r="R555" s="12"/>
      <c r="S555" s="12"/>
      <c r="T555" s="12"/>
      <c r="U555" s="12"/>
      <c r="V555" s="12"/>
      <c r="W555" s="13"/>
      <c r="X555" s="14"/>
    </row>
    <row r="556" spans="1:24" ht="15" x14ac:dyDescent="0.2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19</v>
      </c>
      <c r="P556" s="12"/>
      <c r="Q556" s="12"/>
      <c r="R556" s="12"/>
      <c r="S556" s="12"/>
      <c r="T556" s="12"/>
      <c r="U556" s="12"/>
      <c r="V556" s="12"/>
      <c r="W556" s="13"/>
      <c r="X556" s="14"/>
    </row>
    <row r="557" spans="1:24" ht="15" x14ac:dyDescent="0.2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38</v>
      </c>
      <c r="P557" s="12"/>
      <c r="Q557" s="12"/>
      <c r="R557" s="12"/>
      <c r="S557" s="12"/>
      <c r="T557" s="12"/>
      <c r="U557" s="12"/>
      <c r="V557" s="12"/>
      <c r="W557" s="13"/>
      <c r="X557" s="14"/>
    </row>
    <row r="558" spans="1:24" ht="15" x14ac:dyDescent="0.2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7" t="s">
        <v>38</v>
      </c>
      <c r="P558" s="12"/>
      <c r="Q558" s="12"/>
      <c r="R558" s="12"/>
      <c r="S558" s="12"/>
      <c r="T558" s="12"/>
      <c r="U558" s="12"/>
      <c r="V558" s="12"/>
      <c r="W558" s="13"/>
      <c r="X558" s="14"/>
    </row>
    <row r="559" spans="1:24" ht="15" x14ac:dyDescent="0.2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38</v>
      </c>
      <c r="P559" s="12"/>
      <c r="Q559" s="12"/>
      <c r="R559" s="12"/>
      <c r="S559" s="12"/>
      <c r="T559" s="12"/>
      <c r="U559" s="12"/>
      <c r="V559" s="12"/>
      <c r="W559" s="13"/>
      <c r="X559" s="14"/>
    </row>
    <row r="560" spans="1:24" ht="15" x14ac:dyDescent="0.2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19</v>
      </c>
      <c r="P560" s="12"/>
      <c r="Q560" s="12"/>
      <c r="R560" s="12"/>
      <c r="S560" s="12"/>
      <c r="T560" s="12"/>
      <c r="U560" s="12"/>
      <c r="V560" s="12"/>
      <c r="W560" s="13"/>
      <c r="X560" s="14"/>
    </row>
    <row r="561" spans="1:24" ht="15" x14ac:dyDescent="0.2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7" t="s">
        <v>38</v>
      </c>
      <c r="P561" s="12"/>
      <c r="Q561" s="12"/>
      <c r="R561" s="12"/>
      <c r="S561" s="12"/>
      <c r="T561" s="12"/>
      <c r="U561" s="12"/>
      <c r="V561" s="12"/>
      <c r="W561" s="13"/>
      <c r="X561" s="14"/>
    </row>
    <row r="562" spans="1:24" ht="15" x14ac:dyDescent="0.2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19</v>
      </c>
      <c r="P562" s="12"/>
      <c r="Q562" s="12"/>
      <c r="R562" s="12"/>
      <c r="S562" s="12"/>
      <c r="T562" s="12"/>
      <c r="U562" s="12"/>
      <c r="V562" s="12"/>
      <c r="W562" s="13"/>
      <c r="X562" s="14"/>
    </row>
    <row r="563" spans="1:24" ht="15" x14ac:dyDescent="0.2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7" t="s">
        <v>372</v>
      </c>
      <c r="P563" s="12"/>
      <c r="Q563" s="12"/>
      <c r="R563" s="12"/>
      <c r="S563" s="12"/>
      <c r="T563" s="12"/>
      <c r="U563" s="12"/>
      <c r="V563" s="12"/>
      <c r="W563" s="13"/>
      <c r="X563" s="14"/>
    </row>
    <row r="564" spans="1:24" ht="15" x14ac:dyDescent="0.2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7" t="s">
        <v>38</v>
      </c>
      <c r="P564" s="12"/>
      <c r="Q564" s="12"/>
      <c r="R564" s="12"/>
      <c r="S564" s="12"/>
      <c r="T564" s="12"/>
      <c r="U564" s="15"/>
      <c r="V564" s="12"/>
      <c r="W564" s="13"/>
      <c r="X564" s="14"/>
    </row>
    <row r="565" spans="1:24" ht="15" x14ac:dyDescent="0.2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7" t="s">
        <v>38</v>
      </c>
      <c r="P565" s="12"/>
      <c r="Q565" s="12"/>
      <c r="R565" s="12"/>
      <c r="S565" s="12"/>
      <c r="T565" s="12"/>
      <c r="U565" s="12"/>
      <c r="V565" s="12"/>
      <c r="W565" s="13"/>
      <c r="X565" s="14"/>
    </row>
    <row r="566" spans="1:24" ht="15" x14ac:dyDescent="0.2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7" t="s">
        <v>38</v>
      </c>
      <c r="P566" s="12"/>
      <c r="Q566" s="12"/>
      <c r="R566" s="12"/>
      <c r="S566" s="12"/>
      <c r="T566" s="12"/>
      <c r="U566" s="12"/>
      <c r="V566" s="12"/>
      <c r="W566" s="13"/>
      <c r="X566" s="14"/>
    </row>
    <row r="567" spans="1:24" ht="15" x14ac:dyDescent="0.2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7" t="s">
        <v>372</v>
      </c>
      <c r="P567" s="12"/>
      <c r="Q567" s="12"/>
      <c r="R567" s="12"/>
      <c r="S567" s="12"/>
      <c r="T567" s="12"/>
      <c r="U567" s="12"/>
      <c r="V567" s="12"/>
      <c r="W567" s="13"/>
      <c r="X567" s="14"/>
    </row>
    <row r="568" spans="1:24" ht="15" x14ac:dyDescent="0.2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7" t="s">
        <v>38</v>
      </c>
      <c r="P568" s="12"/>
      <c r="Q568" s="12"/>
      <c r="R568" s="12"/>
      <c r="S568" s="12"/>
      <c r="T568" s="12"/>
      <c r="U568" s="12"/>
      <c r="V568" s="12"/>
      <c r="W568" s="13"/>
      <c r="X568" s="14"/>
    </row>
    <row r="569" spans="1:24" ht="15" x14ac:dyDescent="0.2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7" t="s">
        <v>38</v>
      </c>
      <c r="P569" s="12"/>
      <c r="Q569" s="12"/>
      <c r="R569" s="12"/>
      <c r="S569" s="12"/>
      <c r="T569" s="12"/>
      <c r="U569" s="12"/>
      <c r="V569" s="12"/>
      <c r="W569" s="13"/>
      <c r="X569" s="14"/>
    </row>
    <row r="570" spans="1:24" ht="15" x14ac:dyDescent="0.2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7" t="s">
        <v>38</v>
      </c>
      <c r="P570" s="12"/>
      <c r="Q570" s="12"/>
      <c r="R570" s="12"/>
      <c r="S570" s="12"/>
      <c r="T570" s="12"/>
      <c r="U570" s="12"/>
      <c r="V570" s="12"/>
      <c r="W570" s="13"/>
      <c r="X570" s="14"/>
    </row>
    <row r="571" spans="1:24" ht="15" x14ac:dyDescent="0.2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19</v>
      </c>
      <c r="P571" s="12"/>
      <c r="Q571" s="12"/>
      <c r="R571" s="12"/>
      <c r="S571" s="12"/>
      <c r="T571" s="12"/>
      <c r="U571" s="12"/>
      <c r="V571" s="12"/>
      <c r="W571" s="13"/>
      <c r="X571" s="14"/>
    </row>
    <row r="572" spans="1:24" ht="15" x14ac:dyDescent="0.2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7" t="s">
        <v>372</v>
      </c>
      <c r="P572" s="12"/>
      <c r="Q572" s="12"/>
      <c r="R572" s="12"/>
      <c r="S572" s="12"/>
      <c r="T572" s="12"/>
      <c r="U572" s="12"/>
      <c r="V572" s="12"/>
      <c r="W572" s="13"/>
      <c r="X572" s="14"/>
    </row>
    <row r="573" spans="1:24" ht="15" x14ac:dyDescent="0.2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27</v>
      </c>
      <c r="P573" s="12"/>
      <c r="Q573" s="12"/>
      <c r="R573" s="12"/>
      <c r="S573" s="12"/>
      <c r="T573" s="12"/>
      <c r="U573" s="12"/>
      <c r="V573" s="12"/>
      <c r="W573" s="13"/>
      <c r="X573" s="14"/>
    </row>
    <row r="574" spans="1:24" ht="15" x14ac:dyDescent="0.2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38</v>
      </c>
      <c r="P574" s="12"/>
      <c r="Q574" s="12"/>
      <c r="R574" s="12"/>
      <c r="S574" s="12"/>
      <c r="T574" s="12"/>
      <c r="U574" s="12"/>
      <c r="V574" s="12"/>
      <c r="W574" s="13"/>
      <c r="X574" s="14"/>
    </row>
    <row r="575" spans="1:24" ht="15" x14ac:dyDescent="0.2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19</v>
      </c>
      <c r="P575" s="12"/>
      <c r="Q575" s="12"/>
      <c r="R575" s="12"/>
      <c r="S575" s="12"/>
      <c r="T575" s="12"/>
      <c r="U575" s="12"/>
      <c r="V575" s="12"/>
      <c r="W575" s="13"/>
      <c r="X575" s="14"/>
    </row>
    <row r="576" spans="1:24" ht="15" x14ac:dyDescent="0.2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19</v>
      </c>
      <c r="P576" s="12"/>
      <c r="Q576" s="12"/>
      <c r="R576" s="12"/>
      <c r="S576" s="12"/>
      <c r="T576" s="12"/>
      <c r="U576" s="12"/>
      <c r="V576" s="12"/>
      <c r="W576" s="13"/>
      <c r="X576" s="14"/>
    </row>
    <row r="577" spans="1:24" ht="15" x14ac:dyDescent="0.2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19</v>
      </c>
      <c r="P577" s="12"/>
      <c r="Q577" s="12"/>
      <c r="R577" s="12"/>
      <c r="S577" s="12"/>
      <c r="T577" s="12"/>
      <c r="U577" s="12"/>
      <c r="V577" s="12"/>
      <c r="W577" s="13"/>
      <c r="X577" s="14"/>
    </row>
    <row r="578" spans="1:24" ht="15" x14ac:dyDescent="0.2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38</v>
      </c>
      <c r="P578" s="12"/>
      <c r="Q578" s="12"/>
      <c r="R578" s="12"/>
      <c r="S578" s="12"/>
      <c r="T578" s="12"/>
      <c r="U578" s="12"/>
      <c r="V578" s="12"/>
      <c r="W578" s="13"/>
      <c r="X578" s="14"/>
    </row>
    <row r="579" spans="1:24" ht="15" x14ac:dyDescent="0.2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19</v>
      </c>
      <c r="P579" s="12"/>
      <c r="Q579" s="12"/>
      <c r="R579" s="12"/>
      <c r="S579" s="12"/>
      <c r="T579" s="12"/>
      <c r="U579" s="12"/>
      <c r="V579" s="12"/>
      <c r="W579" s="13"/>
      <c r="X579" s="14"/>
    </row>
    <row r="580" spans="1:24" ht="15" x14ac:dyDescent="0.2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38</v>
      </c>
      <c r="P580" s="12"/>
      <c r="Q580" s="12"/>
      <c r="R580" s="12"/>
      <c r="S580" s="12"/>
      <c r="T580" s="12"/>
      <c r="U580" s="12"/>
      <c r="V580" s="12"/>
      <c r="W580" s="13"/>
      <c r="X580" s="14"/>
    </row>
    <row r="581" spans="1:24" ht="15" x14ac:dyDescent="0.2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19</v>
      </c>
      <c r="P581" s="12"/>
      <c r="Q581" s="12"/>
      <c r="R581" s="12"/>
      <c r="S581" s="12"/>
      <c r="T581" s="12"/>
      <c r="U581" s="12"/>
      <c r="V581" s="12"/>
      <c r="W581" s="13"/>
      <c r="X581" s="14"/>
    </row>
    <row r="582" spans="1:24" ht="15" x14ac:dyDescent="0.2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38</v>
      </c>
      <c r="P582" s="12"/>
      <c r="Q582" s="12"/>
      <c r="R582" s="12"/>
      <c r="S582" s="12"/>
      <c r="T582" s="12"/>
      <c r="U582" s="12"/>
      <c r="V582" s="12"/>
      <c r="W582" s="13"/>
      <c r="X582" s="14"/>
    </row>
    <row r="583" spans="1:24" ht="15" x14ac:dyDescent="0.2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19</v>
      </c>
      <c r="P583" s="12"/>
      <c r="Q583" s="12"/>
      <c r="R583" s="12"/>
      <c r="S583" s="12"/>
      <c r="T583" s="12"/>
      <c r="U583" s="12"/>
      <c r="V583" s="12"/>
      <c r="W583" s="13"/>
      <c r="X583" s="14"/>
    </row>
    <row r="584" spans="1:24" ht="15" x14ac:dyDescent="0.2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19</v>
      </c>
      <c r="P584" s="12"/>
      <c r="Q584" s="12"/>
      <c r="R584" s="12"/>
      <c r="S584" s="12"/>
      <c r="T584" s="12"/>
      <c r="U584" s="12"/>
      <c r="V584" s="12"/>
      <c r="W584" s="13"/>
      <c r="X584" s="14"/>
    </row>
    <row r="585" spans="1:24" ht="15" x14ac:dyDescent="0.2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38</v>
      </c>
      <c r="P585" s="12"/>
      <c r="Q585" s="12"/>
      <c r="R585" s="12"/>
      <c r="S585" s="12"/>
      <c r="T585" s="12"/>
      <c r="U585" s="12"/>
      <c r="V585" s="12"/>
      <c r="W585" s="13"/>
      <c r="X585" s="14"/>
    </row>
    <row r="586" spans="1:24" ht="15" x14ac:dyDescent="0.2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19</v>
      </c>
      <c r="P586" s="12"/>
      <c r="Q586" s="12"/>
      <c r="R586" s="12"/>
      <c r="S586" s="12"/>
      <c r="T586" s="12"/>
      <c r="U586" s="12"/>
      <c r="V586" s="12"/>
      <c r="W586" s="13"/>
      <c r="X586" s="14"/>
    </row>
    <row r="587" spans="1:24" ht="15" x14ac:dyDescent="0.2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38</v>
      </c>
      <c r="P587" s="12"/>
      <c r="Q587" s="12"/>
      <c r="R587" s="12"/>
      <c r="S587" s="12"/>
      <c r="T587" s="12"/>
      <c r="U587" s="12"/>
      <c r="V587" s="12"/>
      <c r="W587" s="13"/>
      <c r="X587" s="14"/>
    </row>
    <row r="588" spans="1:24" ht="15" x14ac:dyDescent="0.2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19</v>
      </c>
      <c r="P588" s="12"/>
      <c r="Q588" s="12"/>
      <c r="R588" s="12"/>
      <c r="S588" s="12"/>
      <c r="T588" s="12"/>
      <c r="U588" s="12"/>
      <c r="V588" s="12"/>
      <c r="W588" s="13"/>
      <c r="X588" s="14"/>
    </row>
    <row r="589" spans="1:24" ht="15" x14ac:dyDescent="0.2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38</v>
      </c>
      <c r="P589" s="12"/>
      <c r="Q589" s="12"/>
      <c r="R589" s="12"/>
      <c r="S589" s="12"/>
      <c r="T589" s="12"/>
      <c r="U589" s="12"/>
      <c r="V589" s="12"/>
      <c r="W589" s="13"/>
      <c r="X589" s="14"/>
    </row>
    <row r="590" spans="1:24" ht="15" x14ac:dyDescent="0.2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38</v>
      </c>
      <c r="P590" s="12"/>
      <c r="Q590" s="12"/>
      <c r="R590" s="12"/>
      <c r="S590" s="12"/>
      <c r="T590" s="12"/>
      <c r="U590" s="12"/>
      <c r="V590" s="12"/>
      <c r="W590" s="13"/>
      <c r="X590" s="14"/>
    </row>
    <row r="591" spans="1:24" ht="15" x14ac:dyDescent="0.2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19</v>
      </c>
      <c r="P591" s="12"/>
      <c r="Q591" s="12"/>
      <c r="R591" s="12"/>
      <c r="S591" s="12"/>
      <c r="T591" s="12"/>
      <c r="U591" s="12"/>
      <c r="V591" s="12"/>
      <c r="W591" s="13"/>
      <c r="X591" s="14"/>
    </row>
    <row r="592" spans="1:24" ht="15" x14ac:dyDescent="0.2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38</v>
      </c>
      <c r="P592" s="12"/>
      <c r="Q592" s="12"/>
      <c r="R592" s="12"/>
      <c r="S592" s="12"/>
      <c r="T592" s="12"/>
      <c r="U592" s="12"/>
      <c r="V592" s="12"/>
      <c r="W592" s="13"/>
      <c r="X592" s="14"/>
    </row>
    <row r="593" spans="1:24" ht="15" x14ac:dyDescent="0.2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19</v>
      </c>
      <c r="P593" s="12"/>
      <c r="Q593" s="12"/>
      <c r="R593" s="12"/>
      <c r="S593" s="12"/>
      <c r="T593" s="12"/>
      <c r="U593" s="12"/>
      <c r="V593" s="12"/>
      <c r="W593" s="13"/>
      <c r="X593" s="14"/>
    </row>
    <row r="594" spans="1:24" ht="15" x14ac:dyDescent="0.2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38</v>
      </c>
      <c r="P594" s="12"/>
      <c r="Q594" s="12"/>
      <c r="R594" s="12"/>
      <c r="S594" s="12"/>
      <c r="T594" s="12"/>
      <c r="U594" s="12"/>
      <c r="V594" s="12"/>
      <c r="W594" s="13"/>
      <c r="X594" s="14"/>
    </row>
    <row r="595" spans="1:24" ht="15" x14ac:dyDescent="0.2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19</v>
      </c>
      <c r="P595" s="12"/>
      <c r="Q595" s="12"/>
      <c r="R595" s="12"/>
      <c r="S595" s="12"/>
      <c r="T595" s="12"/>
      <c r="U595" s="12"/>
      <c r="V595" s="12"/>
      <c r="W595" s="13"/>
      <c r="X595" s="14"/>
    </row>
    <row r="596" spans="1:24" ht="15" x14ac:dyDescent="0.2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19</v>
      </c>
      <c r="P596" s="12"/>
      <c r="Q596" s="12"/>
      <c r="R596" s="12"/>
      <c r="S596" s="12"/>
      <c r="T596" s="12"/>
      <c r="U596" s="12"/>
      <c r="V596" s="12"/>
      <c r="W596" s="13"/>
      <c r="X596" s="14"/>
    </row>
    <row r="597" spans="1:24" ht="15" x14ac:dyDescent="0.2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19</v>
      </c>
      <c r="P597" s="12"/>
      <c r="Q597" s="12"/>
      <c r="R597" s="12"/>
      <c r="S597" s="12"/>
      <c r="T597" s="12"/>
      <c r="U597" s="12"/>
      <c r="V597" s="12"/>
      <c r="W597" s="13"/>
      <c r="X597" s="14"/>
    </row>
    <row r="598" spans="1:24" ht="15" x14ac:dyDescent="0.2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19</v>
      </c>
      <c r="P598" s="12"/>
      <c r="Q598" s="12"/>
      <c r="R598" s="12"/>
      <c r="S598" s="12"/>
      <c r="T598" s="12"/>
      <c r="U598" s="12"/>
      <c r="V598" s="12"/>
      <c r="W598" s="13"/>
      <c r="X598" s="14"/>
    </row>
    <row r="599" spans="1:24" ht="15" x14ac:dyDescent="0.2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38</v>
      </c>
      <c r="P599" s="12"/>
      <c r="Q599" s="12"/>
      <c r="R599" s="12"/>
      <c r="S599" s="12"/>
      <c r="T599" s="12"/>
      <c r="U599" s="12"/>
      <c r="V599" s="12"/>
      <c r="W599" s="13"/>
      <c r="X599" s="14"/>
    </row>
    <row r="600" spans="1:24" ht="15" x14ac:dyDescent="0.2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38</v>
      </c>
      <c r="P600" s="12"/>
      <c r="Q600" s="12"/>
      <c r="R600" s="12"/>
      <c r="S600" s="12"/>
      <c r="T600" s="12"/>
      <c r="U600" s="12"/>
      <c r="V600" s="12"/>
      <c r="W600" s="13"/>
      <c r="X600" s="14"/>
    </row>
    <row r="601" spans="1:24" ht="15" x14ac:dyDescent="0.2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19</v>
      </c>
      <c r="P601" s="12"/>
      <c r="Q601" s="12"/>
      <c r="R601" s="12"/>
      <c r="S601" s="12"/>
      <c r="T601" s="12"/>
      <c r="U601" s="12"/>
      <c r="V601" s="12"/>
      <c r="W601" s="13"/>
      <c r="X601" s="14"/>
    </row>
    <row r="602" spans="1:24" ht="15" x14ac:dyDescent="0.2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38</v>
      </c>
      <c r="P602" s="12"/>
      <c r="Q602" s="12"/>
      <c r="R602" s="12"/>
      <c r="S602" s="12"/>
      <c r="T602" s="12"/>
      <c r="U602" s="15"/>
      <c r="V602" s="15"/>
      <c r="W602" s="13"/>
      <c r="X602" s="14"/>
    </row>
    <row r="603" spans="1:24" ht="15" x14ac:dyDescent="0.2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27</v>
      </c>
      <c r="P603" s="12"/>
      <c r="Q603" s="12"/>
      <c r="R603" s="12"/>
      <c r="S603" s="12"/>
      <c r="T603" s="12"/>
      <c r="U603" s="12"/>
      <c r="V603" s="12"/>
      <c r="W603" s="13"/>
      <c r="X603" s="14"/>
    </row>
    <row r="604" spans="1:24" ht="15" x14ac:dyDescent="0.2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7" t="s">
        <v>38</v>
      </c>
      <c r="P604" s="12"/>
      <c r="Q604" s="12"/>
      <c r="R604" s="12"/>
      <c r="S604" s="12"/>
      <c r="T604" s="12"/>
      <c r="U604" s="12"/>
      <c r="V604" s="12"/>
      <c r="W604" s="13"/>
      <c r="X604" s="14"/>
    </row>
    <row r="605" spans="1:24" ht="15" x14ac:dyDescent="0.2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27</v>
      </c>
      <c r="P605" s="12"/>
      <c r="Q605" s="12"/>
      <c r="R605" s="12"/>
      <c r="S605" s="12"/>
      <c r="T605" s="12"/>
      <c r="U605" s="12"/>
      <c r="V605" s="12"/>
      <c r="W605" s="13"/>
      <c r="X605" s="14"/>
    </row>
    <row r="606" spans="1:24" ht="15" x14ac:dyDescent="0.2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27</v>
      </c>
      <c r="P606" s="12"/>
      <c r="Q606" s="12"/>
      <c r="R606" s="12"/>
      <c r="S606" s="12"/>
      <c r="T606" s="12"/>
      <c r="U606" s="12"/>
      <c r="V606" s="12"/>
      <c r="W606" s="13"/>
      <c r="X606" s="14"/>
    </row>
    <row r="607" spans="1:24" ht="15" x14ac:dyDescent="0.2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19</v>
      </c>
      <c r="P607" s="12"/>
      <c r="Q607" s="12"/>
      <c r="R607" s="12"/>
      <c r="S607" s="12"/>
      <c r="T607" s="12"/>
      <c r="U607" s="12"/>
      <c r="V607" s="12"/>
      <c r="W607" s="13"/>
      <c r="X607" s="14"/>
    </row>
    <row r="608" spans="1:24" ht="15" x14ac:dyDescent="0.2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38</v>
      </c>
      <c r="P608" s="12"/>
      <c r="Q608" s="12"/>
      <c r="R608" s="12"/>
      <c r="S608" s="12"/>
      <c r="T608" s="12"/>
      <c r="U608" s="12"/>
      <c r="V608" s="12"/>
      <c r="W608" s="13"/>
      <c r="X608" s="14"/>
    </row>
    <row r="609" spans="1:24" ht="15" x14ac:dyDescent="0.2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7" t="s">
        <v>372</v>
      </c>
      <c r="P609" s="12"/>
      <c r="Q609" s="12"/>
      <c r="R609" s="12"/>
      <c r="S609" s="12"/>
      <c r="T609" s="12"/>
      <c r="U609" s="12"/>
      <c r="V609" s="12"/>
      <c r="W609" s="13"/>
      <c r="X609" s="14"/>
    </row>
    <row r="610" spans="1:24" ht="15" x14ac:dyDescent="0.2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19</v>
      </c>
      <c r="P610" s="12"/>
      <c r="Q610" s="12"/>
      <c r="R610" s="12"/>
      <c r="S610" s="12"/>
      <c r="T610" s="12"/>
      <c r="U610" s="12"/>
      <c r="V610" s="12"/>
      <c r="W610" s="13"/>
      <c r="X610" s="14"/>
    </row>
    <row r="611" spans="1:24" ht="15" x14ac:dyDescent="0.2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38</v>
      </c>
      <c r="P611" s="12"/>
      <c r="Q611" s="12"/>
      <c r="R611" s="12"/>
      <c r="S611" s="12"/>
      <c r="T611" s="12"/>
      <c r="U611" s="12"/>
      <c r="V611" s="12"/>
      <c r="W611" s="13"/>
      <c r="X611" s="14"/>
    </row>
    <row r="612" spans="1:24" ht="15" x14ac:dyDescent="0.2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19</v>
      </c>
      <c r="P612" s="12"/>
      <c r="Q612" s="12"/>
      <c r="R612" s="12"/>
      <c r="S612" s="12"/>
      <c r="T612" s="12"/>
      <c r="U612" s="12"/>
      <c r="V612" s="12"/>
      <c r="W612" s="13"/>
      <c r="X612" s="14"/>
    </row>
    <row r="613" spans="1:24" ht="15" x14ac:dyDescent="0.2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19</v>
      </c>
      <c r="P613" s="12"/>
      <c r="Q613" s="12"/>
      <c r="R613" s="12"/>
      <c r="S613" s="12"/>
      <c r="T613" s="12"/>
      <c r="U613" s="12"/>
      <c r="V613" s="12"/>
      <c r="W613" s="13"/>
      <c r="X613" s="14"/>
    </row>
    <row r="614" spans="1:24" ht="15" x14ac:dyDescent="0.2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19</v>
      </c>
      <c r="P614" s="12"/>
      <c r="Q614" s="12"/>
      <c r="R614" s="12"/>
      <c r="S614" s="12"/>
      <c r="T614" s="12"/>
      <c r="U614" s="12"/>
      <c r="V614" s="12"/>
      <c r="W614" s="13"/>
      <c r="X614" s="14"/>
    </row>
    <row r="615" spans="1:24" ht="15" x14ac:dyDescent="0.2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7" t="s">
        <v>38</v>
      </c>
      <c r="P615" s="12"/>
      <c r="Q615" s="12"/>
      <c r="R615" s="12"/>
      <c r="S615" s="12"/>
      <c r="T615" s="12"/>
      <c r="U615" s="12"/>
      <c r="V615" s="12"/>
      <c r="W615" s="13"/>
      <c r="X615" s="14"/>
    </row>
    <row r="616" spans="1:24" ht="15" x14ac:dyDescent="0.2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19</v>
      </c>
      <c r="P616" s="12"/>
      <c r="Q616" s="12"/>
      <c r="R616" s="12"/>
      <c r="S616" s="12"/>
      <c r="T616" s="12"/>
      <c r="U616" s="12"/>
      <c r="V616" s="12"/>
      <c r="W616" s="13"/>
      <c r="X616" s="14"/>
    </row>
    <row r="617" spans="1:24" ht="15" x14ac:dyDescent="0.2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19</v>
      </c>
      <c r="P617" s="12"/>
      <c r="Q617" s="12"/>
      <c r="R617" s="12"/>
      <c r="S617" s="12"/>
      <c r="T617" s="12"/>
      <c r="U617" s="12"/>
      <c r="V617" s="12"/>
      <c r="W617" s="13"/>
      <c r="X617" s="14"/>
    </row>
    <row r="618" spans="1:24" ht="15" x14ac:dyDescent="0.2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38</v>
      </c>
      <c r="P618" s="12"/>
      <c r="Q618" s="12"/>
      <c r="R618" s="12"/>
      <c r="S618" s="12"/>
      <c r="T618" s="12"/>
      <c r="U618" s="12"/>
      <c r="V618" s="12"/>
      <c r="W618" s="13"/>
      <c r="X618" s="14"/>
    </row>
    <row r="619" spans="1:24" ht="15" x14ac:dyDescent="0.2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19</v>
      </c>
      <c r="P619" s="12"/>
      <c r="Q619" s="12"/>
      <c r="R619" s="12"/>
      <c r="S619" s="12"/>
      <c r="T619" s="12"/>
      <c r="U619" s="12"/>
      <c r="V619" s="12"/>
      <c r="W619" s="13"/>
      <c r="X619" s="14"/>
    </row>
    <row r="620" spans="1:24" ht="15" x14ac:dyDescent="0.2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19</v>
      </c>
      <c r="P620" s="12"/>
      <c r="Q620" s="12"/>
      <c r="R620" s="12"/>
      <c r="S620" s="12"/>
      <c r="T620" s="12"/>
      <c r="U620" s="12"/>
      <c r="V620" s="12"/>
      <c r="W620" s="13"/>
      <c r="X620" s="14"/>
    </row>
    <row r="621" spans="1:24" ht="15" x14ac:dyDescent="0.2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19</v>
      </c>
      <c r="P621" s="12"/>
      <c r="Q621" s="12"/>
      <c r="R621" s="12"/>
      <c r="S621" s="12"/>
      <c r="T621" s="12"/>
      <c r="U621" s="12"/>
      <c r="V621" s="12"/>
      <c r="W621" s="13"/>
      <c r="X621" s="14"/>
    </row>
    <row r="622" spans="1:24" ht="15" x14ac:dyDescent="0.2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38</v>
      </c>
      <c r="P622" s="12"/>
      <c r="Q622" s="12"/>
      <c r="R622" s="12"/>
      <c r="S622" s="12"/>
      <c r="T622" s="12"/>
      <c r="U622" s="12"/>
      <c r="V622" s="12"/>
      <c r="W622" s="13"/>
      <c r="X622" s="14"/>
    </row>
    <row r="623" spans="1:24" ht="15" x14ac:dyDescent="0.2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7" t="s">
        <v>372</v>
      </c>
      <c r="P623" s="12"/>
      <c r="Q623" s="12"/>
      <c r="R623" s="12"/>
      <c r="S623" s="12"/>
      <c r="T623" s="12"/>
      <c r="U623" s="12"/>
      <c r="V623" s="12"/>
      <c r="W623" s="13"/>
      <c r="X623" s="14"/>
    </row>
    <row r="624" spans="1:24" ht="15" x14ac:dyDescent="0.2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38</v>
      </c>
      <c r="P624" s="12"/>
      <c r="Q624" s="12"/>
      <c r="R624" s="12"/>
      <c r="S624" s="12"/>
      <c r="T624" s="12"/>
      <c r="U624" s="12"/>
      <c r="V624" s="12"/>
      <c r="W624" s="13"/>
      <c r="X624" s="14"/>
    </row>
    <row r="625" spans="1:24" ht="15" x14ac:dyDescent="0.2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38</v>
      </c>
      <c r="P625" s="12"/>
      <c r="Q625" s="12"/>
      <c r="R625" s="12"/>
      <c r="S625" s="12"/>
      <c r="T625" s="12"/>
      <c r="U625" s="12"/>
      <c r="V625" s="12"/>
      <c r="W625" s="13"/>
      <c r="X625" s="14"/>
    </row>
    <row r="626" spans="1:24" ht="15" x14ac:dyDescent="0.2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19</v>
      </c>
      <c r="P626" s="12"/>
      <c r="Q626" s="12"/>
      <c r="R626" s="12"/>
      <c r="S626" s="12"/>
      <c r="T626" s="12"/>
      <c r="U626" s="12"/>
      <c r="V626" s="12"/>
      <c r="W626" s="13"/>
      <c r="X626" s="14"/>
    </row>
    <row r="627" spans="1:24" ht="15" x14ac:dyDescent="0.2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19</v>
      </c>
      <c r="P627" s="12"/>
      <c r="Q627" s="12"/>
      <c r="R627" s="12"/>
      <c r="S627" s="12"/>
      <c r="T627" s="12"/>
      <c r="U627" s="12"/>
      <c r="V627" s="12"/>
      <c r="W627" s="13"/>
      <c r="X627" s="14"/>
    </row>
    <row r="628" spans="1:24" ht="15" x14ac:dyDescent="0.2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19</v>
      </c>
      <c r="P628" s="12"/>
      <c r="Q628" s="12"/>
      <c r="R628" s="12"/>
      <c r="S628" s="12"/>
      <c r="T628" s="15"/>
      <c r="U628" s="15"/>
      <c r="V628" s="15"/>
      <c r="W628" s="13"/>
      <c r="X628" s="14"/>
    </row>
    <row r="629" spans="1:24" ht="15" x14ac:dyDescent="0.2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7" t="s">
        <v>38</v>
      </c>
      <c r="P629" s="12"/>
      <c r="Q629" s="12"/>
      <c r="R629" s="12"/>
      <c r="S629" s="12"/>
      <c r="T629" s="12"/>
      <c r="U629" s="12"/>
      <c r="V629" s="12"/>
      <c r="W629" s="13"/>
      <c r="X629" s="14"/>
    </row>
    <row r="630" spans="1:24" ht="15" x14ac:dyDescent="0.2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19</v>
      </c>
      <c r="P630" s="12"/>
      <c r="Q630" s="12"/>
      <c r="R630" s="12"/>
      <c r="S630" s="12"/>
      <c r="T630" s="12"/>
      <c r="U630" s="12"/>
      <c r="V630" s="12"/>
      <c r="W630" s="13"/>
      <c r="X630" s="14"/>
    </row>
    <row r="631" spans="1:24" ht="15" x14ac:dyDescent="0.2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38</v>
      </c>
      <c r="P631" s="12"/>
      <c r="Q631" s="12"/>
      <c r="R631" s="12"/>
      <c r="S631" s="12"/>
      <c r="T631" s="12"/>
      <c r="U631" s="12"/>
      <c r="V631" s="12"/>
      <c r="W631" s="13"/>
      <c r="X631" s="14"/>
    </row>
    <row r="632" spans="1:24" ht="15" x14ac:dyDescent="0.2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19</v>
      </c>
      <c r="P632" s="12"/>
      <c r="Q632" s="12"/>
      <c r="R632" s="12"/>
      <c r="S632" s="12"/>
      <c r="T632" s="12"/>
      <c r="U632" s="12"/>
      <c r="V632" s="12"/>
      <c r="W632" s="13"/>
      <c r="X632" s="14"/>
    </row>
    <row r="633" spans="1:24" ht="15" x14ac:dyDescent="0.2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38</v>
      </c>
      <c r="P633" s="12"/>
      <c r="Q633" s="12"/>
      <c r="R633" s="12"/>
      <c r="S633" s="12"/>
      <c r="T633" s="12"/>
      <c r="U633" s="12"/>
      <c r="V633" s="12"/>
      <c r="W633" s="13"/>
      <c r="X633" s="14"/>
    </row>
    <row r="634" spans="1:24" ht="15" x14ac:dyDescent="0.2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19</v>
      </c>
      <c r="P634" s="12"/>
      <c r="Q634" s="12"/>
      <c r="R634" s="12"/>
      <c r="S634" s="12"/>
      <c r="T634" s="12"/>
      <c r="U634" s="12"/>
      <c r="V634" s="12"/>
      <c r="W634" s="13"/>
      <c r="X634" s="14"/>
    </row>
    <row r="635" spans="1:24" ht="15" x14ac:dyDescent="0.2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38</v>
      </c>
      <c r="P635" s="12"/>
      <c r="Q635" s="12"/>
      <c r="R635" s="12"/>
      <c r="S635" s="12"/>
      <c r="T635" s="12"/>
      <c r="U635" s="12"/>
      <c r="V635" s="12"/>
      <c r="W635" s="13"/>
      <c r="X635" s="14"/>
    </row>
    <row r="636" spans="1:24" ht="15" x14ac:dyDescent="0.2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19</v>
      </c>
      <c r="P636" s="12"/>
      <c r="Q636" s="12"/>
      <c r="R636" s="12"/>
      <c r="S636" s="12"/>
      <c r="T636" s="12"/>
      <c r="U636" s="12"/>
      <c r="V636" s="12"/>
      <c r="W636" s="13"/>
      <c r="X636" s="14"/>
    </row>
    <row r="637" spans="1:24" ht="15" x14ac:dyDescent="0.2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38</v>
      </c>
      <c r="P637" s="12"/>
      <c r="Q637" s="12"/>
      <c r="R637" s="12"/>
      <c r="S637" s="12"/>
      <c r="T637" s="12"/>
      <c r="U637" s="12"/>
      <c r="V637" s="12"/>
      <c r="W637" s="13"/>
      <c r="X637" s="14"/>
    </row>
    <row r="638" spans="1:24" ht="15" x14ac:dyDescent="0.2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38</v>
      </c>
      <c r="P638" s="12"/>
      <c r="Q638" s="12"/>
      <c r="R638" s="12"/>
      <c r="S638" s="12"/>
      <c r="T638" s="12"/>
      <c r="U638" s="12"/>
      <c r="V638" s="12"/>
      <c r="W638" s="13"/>
      <c r="X638" s="14"/>
    </row>
    <row r="639" spans="1:24" ht="15" x14ac:dyDescent="0.2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7" t="s">
        <v>372</v>
      </c>
      <c r="P639" s="12"/>
      <c r="Q639" s="12"/>
      <c r="R639" s="12"/>
      <c r="S639" s="12"/>
      <c r="T639" s="12"/>
      <c r="U639" s="12"/>
      <c r="V639" s="12"/>
      <c r="W639" s="13"/>
      <c r="X639" s="14"/>
    </row>
    <row r="640" spans="1:24" ht="15" x14ac:dyDescent="0.2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19</v>
      </c>
      <c r="P640" s="12"/>
      <c r="Q640" s="12"/>
      <c r="R640" s="12"/>
      <c r="S640" s="12"/>
      <c r="T640" s="12"/>
      <c r="U640" s="12"/>
      <c r="V640" s="12"/>
      <c r="W640" s="13"/>
      <c r="X640" s="14"/>
    </row>
    <row r="641" spans="1:24" ht="15" x14ac:dyDescent="0.2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391</v>
      </c>
      <c r="P641" s="12"/>
      <c r="Q641" s="12"/>
      <c r="R641" s="12"/>
      <c r="S641" s="12"/>
      <c r="T641" s="12"/>
      <c r="U641" s="12"/>
      <c r="V641" s="12"/>
      <c r="W641" s="13"/>
      <c r="X641" s="14"/>
    </row>
    <row r="642" spans="1:24" ht="15" x14ac:dyDescent="0.2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19</v>
      </c>
      <c r="P642" s="12"/>
      <c r="Q642" s="12"/>
      <c r="R642" s="12"/>
      <c r="S642" s="12"/>
      <c r="T642" s="12"/>
      <c r="U642" s="12"/>
      <c r="V642" s="12"/>
      <c r="W642" s="13"/>
      <c r="X642" s="14"/>
    </row>
    <row r="643" spans="1:24" ht="15" x14ac:dyDescent="0.2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19</v>
      </c>
      <c r="P643" s="12"/>
      <c r="Q643" s="12"/>
      <c r="R643" s="12"/>
      <c r="S643" s="12"/>
      <c r="T643" s="12"/>
      <c r="U643" s="12"/>
      <c r="V643" s="12"/>
      <c r="W643" s="13"/>
      <c r="X643" s="14"/>
    </row>
    <row r="644" spans="1:24" ht="15" x14ac:dyDescent="0.2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19</v>
      </c>
      <c r="P644" s="12"/>
      <c r="Q644" s="12"/>
      <c r="R644" s="12"/>
      <c r="S644" s="12"/>
      <c r="T644" s="12"/>
      <c r="U644" s="12"/>
      <c r="V644" s="12"/>
      <c r="W644" s="13"/>
      <c r="X644" s="14"/>
    </row>
    <row r="645" spans="1:24" ht="15" x14ac:dyDescent="0.2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27</v>
      </c>
      <c r="P645" s="12"/>
      <c r="Q645" s="12"/>
      <c r="R645" s="12"/>
      <c r="S645" s="12"/>
      <c r="T645" s="12"/>
      <c r="U645" s="12"/>
      <c r="V645" s="12"/>
      <c r="W645" s="13"/>
      <c r="X645" s="14"/>
    </row>
    <row r="646" spans="1:24" ht="15" x14ac:dyDescent="0.2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38</v>
      </c>
      <c r="P646" s="12"/>
      <c r="Q646" s="12"/>
      <c r="R646" s="12"/>
      <c r="S646" s="12"/>
      <c r="T646" s="12"/>
      <c r="U646" s="12"/>
      <c r="V646" s="12"/>
      <c r="W646" s="13"/>
      <c r="X646" s="14"/>
    </row>
    <row r="647" spans="1:24" ht="15" x14ac:dyDescent="0.2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38</v>
      </c>
      <c r="P647" s="12"/>
      <c r="Q647" s="12"/>
      <c r="R647" s="12"/>
      <c r="S647" s="12"/>
      <c r="T647" s="12"/>
      <c r="U647" s="12"/>
      <c r="V647" s="12"/>
      <c r="W647" s="13"/>
      <c r="X647" s="14"/>
    </row>
    <row r="648" spans="1:24" ht="15" x14ac:dyDescent="0.2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19</v>
      </c>
      <c r="P648" s="12"/>
      <c r="Q648" s="12"/>
      <c r="R648" s="12"/>
      <c r="S648" s="12"/>
      <c r="T648" s="12"/>
      <c r="U648" s="12"/>
      <c r="V648" s="12"/>
      <c r="W648" s="13"/>
      <c r="X648" s="14"/>
    </row>
    <row r="649" spans="1:24" ht="15" x14ac:dyDescent="0.2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38</v>
      </c>
      <c r="P649" s="12"/>
      <c r="Q649" s="12"/>
      <c r="R649" s="12"/>
      <c r="S649" s="12"/>
      <c r="T649" s="12"/>
      <c r="U649" s="12"/>
      <c r="V649" s="12"/>
      <c r="W649" s="13"/>
      <c r="X649" s="14"/>
    </row>
    <row r="650" spans="1:24" ht="15" x14ac:dyDescent="0.2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19</v>
      </c>
      <c r="P650" s="12"/>
      <c r="Q650" s="12"/>
      <c r="R650" s="12"/>
      <c r="S650" s="12"/>
      <c r="T650" s="12"/>
      <c r="U650" s="12"/>
      <c r="V650" s="12"/>
      <c r="W650" s="13"/>
      <c r="X650" s="14"/>
    </row>
    <row r="651" spans="1:24" ht="15" x14ac:dyDescent="0.2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38</v>
      </c>
      <c r="P651" s="12"/>
      <c r="Q651" s="12"/>
      <c r="R651" s="12"/>
      <c r="S651" s="12"/>
      <c r="T651" s="12"/>
      <c r="U651" s="15"/>
      <c r="V651" s="15"/>
      <c r="W651" s="13"/>
      <c r="X651" s="14"/>
    </row>
    <row r="652" spans="1:24" ht="15" x14ac:dyDescent="0.2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19</v>
      </c>
      <c r="P652" s="12"/>
      <c r="Q652" s="12"/>
      <c r="R652" s="12"/>
      <c r="S652" s="12"/>
      <c r="T652" s="12"/>
      <c r="U652" s="12"/>
      <c r="V652" s="12"/>
      <c r="W652" s="13"/>
      <c r="X652" s="14"/>
    </row>
    <row r="653" spans="1:24" ht="15" x14ac:dyDescent="0.2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7" t="s">
        <v>38</v>
      </c>
      <c r="P653" s="12"/>
      <c r="Q653" s="12"/>
      <c r="R653" s="12"/>
      <c r="S653" s="12"/>
      <c r="T653" s="12"/>
      <c r="U653" s="12"/>
      <c r="V653" s="12"/>
      <c r="W653" s="13"/>
      <c r="X653" s="14"/>
    </row>
    <row r="654" spans="1:24" ht="15" x14ac:dyDescent="0.2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19</v>
      </c>
      <c r="P654" s="12"/>
      <c r="Q654" s="12"/>
      <c r="R654" s="12"/>
      <c r="S654" s="12"/>
      <c r="T654" s="12"/>
      <c r="U654" s="12"/>
      <c r="V654" s="12"/>
      <c r="W654" s="13"/>
      <c r="X654" s="14"/>
    </row>
    <row r="655" spans="1:24" ht="15" x14ac:dyDescent="0.2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38</v>
      </c>
      <c r="P655" s="12"/>
      <c r="Q655" s="12"/>
      <c r="R655" s="12"/>
      <c r="S655" s="12"/>
      <c r="T655" s="12"/>
      <c r="U655" s="12"/>
      <c r="V655" s="12"/>
      <c r="W655" s="13"/>
      <c r="X655" s="14"/>
    </row>
    <row r="656" spans="1:24" ht="15" x14ac:dyDescent="0.2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19</v>
      </c>
      <c r="P656" s="12"/>
      <c r="Q656" s="12"/>
      <c r="R656" s="12"/>
      <c r="S656" s="12"/>
      <c r="T656" s="12"/>
      <c r="U656" s="12"/>
      <c r="V656" s="12"/>
      <c r="W656" s="13"/>
      <c r="X656" s="14"/>
    </row>
    <row r="657" spans="1:24" ht="15" x14ac:dyDescent="0.2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38</v>
      </c>
      <c r="P657" s="12"/>
      <c r="Q657" s="12"/>
      <c r="R657" s="12"/>
      <c r="S657" s="12"/>
      <c r="T657" s="12"/>
      <c r="U657" s="12"/>
      <c r="V657" s="12"/>
      <c r="W657" s="13"/>
      <c r="X657" s="14"/>
    </row>
    <row r="658" spans="1:24" ht="15" x14ac:dyDescent="0.2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19</v>
      </c>
      <c r="P658" s="12"/>
      <c r="Q658" s="12"/>
      <c r="R658" s="12"/>
      <c r="S658" s="12"/>
      <c r="T658" s="12"/>
      <c r="U658" s="12"/>
      <c r="V658" s="12"/>
      <c r="W658" s="13"/>
      <c r="X658" s="14"/>
    </row>
    <row r="659" spans="1:24" ht="15" x14ac:dyDescent="0.2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19</v>
      </c>
      <c r="P659" s="12"/>
      <c r="Q659" s="12"/>
      <c r="R659" s="12"/>
      <c r="S659" s="12"/>
      <c r="T659" s="12"/>
      <c r="U659" s="12"/>
      <c r="V659" s="12"/>
      <c r="W659" s="13"/>
      <c r="X659" s="14"/>
    </row>
    <row r="660" spans="1:24" ht="15" x14ac:dyDescent="0.2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38</v>
      </c>
      <c r="P660" s="12"/>
      <c r="Q660" s="12"/>
      <c r="R660" s="12"/>
      <c r="S660" s="12"/>
      <c r="T660" s="12"/>
      <c r="U660" s="12"/>
      <c r="V660" s="12"/>
      <c r="W660" s="13"/>
      <c r="X660" s="14"/>
    </row>
    <row r="661" spans="1:24" ht="15" x14ac:dyDescent="0.2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38</v>
      </c>
      <c r="P661" s="12"/>
      <c r="Q661" s="12"/>
      <c r="R661" s="12"/>
      <c r="S661" s="12"/>
      <c r="T661" s="12"/>
      <c r="U661" s="12"/>
      <c r="V661" s="12"/>
      <c r="W661" s="13"/>
      <c r="X661" s="14"/>
    </row>
    <row r="662" spans="1:24" ht="15" x14ac:dyDescent="0.2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38</v>
      </c>
      <c r="P662" s="12"/>
      <c r="Q662" s="12"/>
      <c r="R662" s="12"/>
      <c r="S662" s="12"/>
      <c r="T662" s="12"/>
      <c r="U662" s="12"/>
      <c r="V662" s="12"/>
      <c r="W662" s="13"/>
      <c r="X662" s="14"/>
    </row>
    <row r="663" spans="1:24" ht="15" x14ac:dyDescent="0.2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27</v>
      </c>
      <c r="P663" s="12"/>
      <c r="Q663" s="12"/>
      <c r="R663" s="12"/>
      <c r="S663" s="12"/>
      <c r="T663" s="12"/>
      <c r="U663" s="12"/>
      <c r="V663" s="12"/>
      <c r="W663" s="13"/>
      <c r="X663" s="14"/>
    </row>
    <row r="664" spans="1:24" ht="15" x14ac:dyDescent="0.2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19</v>
      </c>
      <c r="P664" s="12"/>
      <c r="Q664" s="12"/>
      <c r="R664" s="12"/>
      <c r="S664" s="12"/>
      <c r="T664" s="12"/>
      <c r="U664" s="12"/>
      <c r="V664" s="12"/>
      <c r="W664" s="13"/>
      <c r="X664" s="14"/>
    </row>
    <row r="665" spans="1:24" ht="15" x14ac:dyDescent="0.2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27</v>
      </c>
      <c r="P665" s="12"/>
      <c r="Q665" s="12"/>
      <c r="R665" s="12"/>
      <c r="S665" s="12"/>
      <c r="T665" s="12"/>
      <c r="U665" s="12"/>
      <c r="V665" s="12"/>
      <c r="W665" s="13"/>
      <c r="X665" s="14"/>
    </row>
    <row r="666" spans="1:24" ht="15" x14ac:dyDescent="0.2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38</v>
      </c>
      <c r="P666" s="12"/>
      <c r="Q666" s="12"/>
      <c r="R666" s="12"/>
      <c r="S666" s="12"/>
      <c r="T666" s="12"/>
      <c r="U666" s="12"/>
      <c r="V666" s="12"/>
      <c r="W666" s="13"/>
      <c r="X666" s="14"/>
    </row>
    <row r="667" spans="1:24" ht="15" x14ac:dyDescent="0.2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38</v>
      </c>
      <c r="P667" s="12"/>
      <c r="Q667" s="12"/>
      <c r="R667" s="12"/>
      <c r="S667" s="12"/>
      <c r="T667" s="12"/>
      <c r="U667" s="12"/>
      <c r="V667" s="12"/>
      <c r="W667" s="13"/>
      <c r="X667" s="14"/>
    </row>
    <row r="668" spans="1:24" ht="15" x14ac:dyDescent="0.2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38</v>
      </c>
      <c r="P668" s="12"/>
      <c r="Q668" s="12"/>
      <c r="R668" s="12"/>
      <c r="S668" s="12"/>
      <c r="T668" s="12"/>
      <c r="U668" s="12"/>
      <c r="V668" s="12"/>
      <c r="W668" s="13"/>
      <c r="X668" s="14"/>
    </row>
    <row r="669" spans="1:24" ht="15" x14ac:dyDescent="0.2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38</v>
      </c>
      <c r="P669" s="12"/>
      <c r="Q669" s="12"/>
      <c r="R669" s="12"/>
      <c r="S669" s="12"/>
      <c r="T669" s="12"/>
      <c r="U669" s="12"/>
      <c r="V669" s="12"/>
      <c r="W669" s="13"/>
      <c r="X669" s="14"/>
    </row>
    <row r="670" spans="1:24" ht="15" x14ac:dyDescent="0.2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19</v>
      </c>
      <c r="P670" s="12"/>
      <c r="Q670" s="12"/>
      <c r="R670" s="12"/>
      <c r="S670" s="12"/>
      <c r="T670" s="12"/>
      <c r="U670" s="12"/>
      <c r="V670" s="12"/>
      <c r="W670" s="13"/>
      <c r="X670" s="14"/>
    </row>
    <row r="671" spans="1:24" ht="15" x14ac:dyDescent="0.2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27</v>
      </c>
      <c r="P671" s="12"/>
      <c r="Q671" s="12"/>
      <c r="R671" s="12"/>
      <c r="S671" s="12"/>
      <c r="T671" s="12"/>
      <c r="U671" s="12"/>
      <c r="V671" s="12"/>
      <c r="W671" s="13"/>
      <c r="X671" s="14"/>
    </row>
    <row r="672" spans="1:24" ht="15" x14ac:dyDescent="0.2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19</v>
      </c>
      <c r="P672" s="12"/>
      <c r="Q672" s="12"/>
      <c r="R672" s="12"/>
      <c r="S672" s="12"/>
      <c r="T672" s="12"/>
      <c r="U672" s="12"/>
      <c r="V672" s="12"/>
      <c r="W672" s="13"/>
      <c r="X672" s="14"/>
    </row>
    <row r="673" spans="1:24" ht="15" x14ac:dyDescent="0.2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27</v>
      </c>
      <c r="P673" s="12"/>
      <c r="Q673" s="12"/>
      <c r="R673" s="12"/>
      <c r="S673" s="12"/>
      <c r="T673" s="12"/>
      <c r="U673" s="12"/>
      <c r="V673" s="12"/>
      <c r="W673" s="13"/>
      <c r="X673" s="14"/>
    </row>
    <row r="674" spans="1:24" ht="15" x14ac:dyDescent="0.2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38</v>
      </c>
      <c r="P674" s="12"/>
      <c r="Q674" s="12"/>
      <c r="R674" s="12"/>
      <c r="S674" s="12"/>
      <c r="T674" s="12"/>
      <c r="U674" s="12"/>
      <c r="V674" s="12"/>
      <c r="W674" s="13"/>
      <c r="X674" s="14"/>
    </row>
    <row r="675" spans="1:24" ht="15" x14ac:dyDescent="0.2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19</v>
      </c>
      <c r="P675" s="12"/>
      <c r="Q675" s="12"/>
      <c r="R675" s="12"/>
      <c r="S675" s="12"/>
      <c r="T675" s="12"/>
      <c r="U675" s="12"/>
      <c r="V675" s="12"/>
      <c r="W675" s="13"/>
      <c r="X675" s="14"/>
    </row>
    <row r="676" spans="1:24" ht="15" x14ac:dyDescent="0.2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38</v>
      </c>
      <c r="P676" s="12"/>
      <c r="Q676" s="12"/>
      <c r="R676" s="12"/>
      <c r="S676" s="12"/>
      <c r="T676" s="12"/>
      <c r="U676" s="12"/>
      <c r="V676" s="12"/>
      <c r="W676" s="13"/>
      <c r="X676" s="14"/>
    </row>
    <row r="677" spans="1:24" ht="15" x14ac:dyDescent="0.2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19</v>
      </c>
      <c r="P677" s="12"/>
      <c r="Q677" s="12"/>
      <c r="R677" s="12"/>
      <c r="S677" s="12"/>
      <c r="T677" s="12"/>
      <c r="U677" s="12"/>
      <c r="V677" s="12"/>
      <c r="W677" s="13"/>
      <c r="X677" s="14"/>
    </row>
    <row r="678" spans="1:24" ht="15" x14ac:dyDescent="0.2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19</v>
      </c>
      <c r="P678" s="12"/>
      <c r="Q678" s="12"/>
      <c r="R678" s="12"/>
      <c r="S678" s="12"/>
      <c r="T678" s="12"/>
      <c r="U678" s="12"/>
      <c r="V678" s="12"/>
      <c r="W678" s="13"/>
      <c r="X678" s="14"/>
    </row>
    <row r="679" spans="1:24" ht="15" x14ac:dyDescent="0.2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19</v>
      </c>
      <c r="P679" s="12"/>
      <c r="Q679" s="12"/>
      <c r="R679" s="12"/>
      <c r="S679" s="12"/>
      <c r="T679" s="12"/>
      <c r="U679" s="12"/>
      <c r="V679" s="12"/>
      <c r="W679" s="13"/>
      <c r="X679" s="14"/>
    </row>
    <row r="680" spans="1:24" ht="15" x14ac:dyDescent="0.2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19</v>
      </c>
      <c r="P680" s="12"/>
      <c r="Q680" s="12"/>
      <c r="R680" s="12"/>
      <c r="S680" s="12"/>
      <c r="T680" s="12"/>
      <c r="U680" s="12"/>
      <c r="V680" s="12"/>
      <c r="W680" s="13"/>
      <c r="X680" s="14"/>
    </row>
    <row r="681" spans="1:24" ht="15" x14ac:dyDescent="0.2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38</v>
      </c>
      <c r="P681" s="12"/>
      <c r="Q681" s="12"/>
      <c r="R681" s="12"/>
      <c r="S681" s="12"/>
      <c r="T681" s="12"/>
      <c r="U681" s="12"/>
      <c r="V681" s="12"/>
      <c r="W681" s="13"/>
      <c r="X681" s="14"/>
    </row>
    <row r="682" spans="1:24" ht="15" x14ac:dyDescent="0.2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19</v>
      </c>
      <c r="P682" s="12"/>
      <c r="Q682" s="12"/>
      <c r="R682" s="12"/>
      <c r="S682" s="12"/>
      <c r="T682" s="12"/>
      <c r="U682" s="12"/>
      <c r="V682" s="12"/>
      <c r="W682" s="13"/>
      <c r="X682" s="14"/>
    </row>
    <row r="683" spans="1:24" ht="15" x14ac:dyDescent="0.2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7" t="s">
        <v>38</v>
      </c>
      <c r="P683" s="12"/>
      <c r="Q683" s="12"/>
      <c r="R683" s="12"/>
      <c r="S683" s="12"/>
      <c r="T683" s="12"/>
      <c r="U683" s="12"/>
      <c r="V683" s="12"/>
      <c r="W683" s="13"/>
      <c r="X683" s="14"/>
    </row>
    <row r="684" spans="1:24" ht="15" x14ac:dyDescent="0.2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38</v>
      </c>
      <c r="P684" s="12"/>
      <c r="Q684" s="12"/>
      <c r="R684" s="12"/>
      <c r="S684" s="12"/>
      <c r="T684" s="12"/>
      <c r="U684" s="12"/>
      <c r="V684" s="12"/>
      <c r="W684" s="13"/>
      <c r="X684" s="14"/>
    </row>
    <row r="685" spans="1:24" ht="15" x14ac:dyDescent="0.2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7" t="s">
        <v>38</v>
      </c>
      <c r="P685" s="12"/>
      <c r="Q685" s="12"/>
      <c r="R685" s="12"/>
      <c r="S685" s="12"/>
      <c r="T685" s="12"/>
      <c r="U685" s="12"/>
      <c r="V685" s="12"/>
      <c r="W685" s="13"/>
      <c r="X685" s="14"/>
    </row>
    <row r="686" spans="1:24" ht="15" x14ac:dyDescent="0.2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38</v>
      </c>
      <c r="P686" s="12"/>
      <c r="Q686" s="12"/>
      <c r="R686" s="12"/>
      <c r="S686" s="12"/>
      <c r="T686" s="12"/>
      <c r="U686" s="12"/>
      <c r="V686" s="12"/>
      <c r="W686" s="13"/>
      <c r="X686" s="14"/>
    </row>
    <row r="687" spans="1:24" ht="15" x14ac:dyDescent="0.2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19</v>
      </c>
      <c r="P687" s="12"/>
      <c r="Q687" s="12"/>
      <c r="R687" s="12"/>
      <c r="S687" s="12"/>
      <c r="T687" s="12"/>
      <c r="U687" s="12"/>
      <c r="V687" s="12"/>
      <c r="W687" s="13"/>
      <c r="X687" s="14"/>
    </row>
    <row r="688" spans="1:24" ht="15" x14ac:dyDescent="0.2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38</v>
      </c>
      <c r="P688" s="12"/>
      <c r="Q688" s="12"/>
      <c r="R688" s="12"/>
      <c r="S688" s="12"/>
      <c r="T688" s="12"/>
      <c r="U688" s="12"/>
      <c r="V688" s="12"/>
      <c r="W688" s="13"/>
      <c r="X688" s="14"/>
    </row>
    <row r="689" spans="1:24" ht="15" x14ac:dyDescent="0.2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19</v>
      </c>
      <c r="P689" s="12"/>
      <c r="Q689" s="12"/>
      <c r="R689" s="12"/>
      <c r="S689" s="12"/>
      <c r="T689" s="12"/>
      <c r="U689" s="12"/>
      <c r="V689" s="12"/>
      <c r="W689" s="13"/>
      <c r="X689" s="14"/>
    </row>
    <row r="690" spans="1:24" ht="15" x14ac:dyDescent="0.2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38</v>
      </c>
      <c r="P690" s="12"/>
      <c r="Q690" s="12"/>
      <c r="R690" s="12"/>
      <c r="S690" s="12"/>
      <c r="T690" s="12"/>
      <c r="U690" s="12"/>
      <c r="V690" s="12"/>
      <c r="W690" s="13"/>
      <c r="X690" s="14"/>
    </row>
    <row r="691" spans="1:24" ht="15" x14ac:dyDescent="0.2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19</v>
      </c>
      <c r="P691" s="12"/>
      <c r="Q691" s="12"/>
      <c r="R691" s="12"/>
      <c r="S691" s="12"/>
      <c r="T691" s="12"/>
      <c r="U691" s="12"/>
      <c r="V691" s="12"/>
      <c r="W691" s="13"/>
      <c r="X691" s="14"/>
    </row>
    <row r="692" spans="1:24" ht="15" x14ac:dyDescent="0.2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19</v>
      </c>
      <c r="P692" s="12"/>
      <c r="Q692" s="12"/>
      <c r="R692" s="12"/>
      <c r="S692" s="12"/>
      <c r="T692" s="12"/>
      <c r="U692" s="12"/>
      <c r="V692" s="12"/>
      <c r="W692" s="13"/>
      <c r="X692" s="14"/>
    </row>
    <row r="693" spans="1:24" ht="15" x14ac:dyDescent="0.2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38</v>
      </c>
      <c r="P693" s="12"/>
      <c r="Q693" s="12"/>
      <c r="R693" s="12"/>
      <c r="S693" s="12"/>
      <c r="T693" s="12"/>
      <c r="U693" s="12"/>
      <c r="V693" s="12"/>
      <c r="W693" s="13"/>
      <c r="X693" s="14"/>
    </row>
    <row r="694" spans="1:24" ht="15" x14ac:dyDescent="0.2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38</v>
      </c>
      <c r="P694" s="12"/>
      <c r="Q694" s="12"/>
      <c r="R694" s="12"/>
      <c r="S694" s="12"/>
      <c r="T694" s="12"/>
      <c r="U694" s="12"/>
      <c r="V694" s="12"/>
      <c r="W694" s="13"/>
      <c r="X694" s="14"/>
    </row>
    <row r="695" spans="1:24" ht="15" x14ac:dyDescent="0.2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19</v>
      </c>
      <c r="P695" s="12"/>
      <c r="Q695" s="12"/>
      <c r="R695" s="12"/>
      <c r="S695" s="12"/>
      <c r="T695" s="12"/>
      <c r="U695" s="12"/>
      <c r="V695" s="12"/>
      <c r="W695" s="13"/>
      <c r="X695" s="14"/>
    </row>
    <row r="696" spans="1:24" ht="15" x14ac:dyDescent="0.2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38</v>
      </c>
      <c r="P696" s="12"/>
      <c r="Q696" s="12"/>
      <c r="R696" s="12"/>
      <c r="S696" s="12"/>
      <c r="T696" s="12"/>
      <c r="U696" s="12"/>
      <c r="V696" s="12"/>
      <c r="W696" s="13"/>
      <c r="X696" s="14"/>
    </row>
    <row r="697" spans="1:24" ht="15" x14ac:dyDescent="0.2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38</v>
      </c>
      <c r="P697" s="12"/>
      <c r="Q697" s="12"/>
      <c r="R697" s="12"/>
      <c r="S697" s="12"/>
      <c r="T697" s="12"/>
      <c r="U697" s="12"/>
      <c r="V697" s="12"/>
      <c r="W697" s="13"/>
      <c r="X697" s="14"/>
    </row>
    <row r="698" spans="1:24" ht="15" x14ac:dyDescent="0.2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19</v>
      </c>
      <c r="P698" s="12"/>
      <c r="Q698" s="12"/>
      <c r="R698" s="12"/>
      <c r="S698" s="12"/>
      <c r="T698" s="12"/>
      <c r="U698" s="12"/>
      <c r="V698" s="12"/>
      <c r="W698" s="13"/>
      <c r="X698" s="14"/>
    </row>
    <row r="699" spans="1:24" ht="15" x14ac:dyDescent="0.2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19</v>
      </c>
      <c r="P699" s="12"/>
      <c r="Q699" s="12"/>
      <c r="R699" s="12"/>
      <c r="S699" s="12"/>
      <c r="T699" s="12"/>
      <c r="U699" s="12"/>
      <c r="V699" s="12"/>
      <c r="W699" s="13"/>
      <c r="X699" s="14"/>
    </row>
    <row r="700" spans="1:24" ht="15" x14ac:dyDescent="0.2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38</v>
      </c>
      <c r="P700" s="12"/>
      <c r="Q700" s="12"/>
      <c r="R700" s="12"/>
      <c r="S700" s="12"/>
      <c r="T700" s="12"/>
      <c r="U700" s="12"/>
      <c r="V700" s="12"/>
      <c r="W700" s="13"/>
      <c r="X700" s="14"/>
    </row>
    <row r="701" spans="1:24" ht="15" x14ac:dyDescent="0.2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38</v>
      </c>
      <c r="P701" s="12"/>
      <c r="Q701" s="12"/>
      <c r="R701" s="12"/>
      <c r="S701" s="12"/>
      <c r="T701" s="12"/>
      <c r="U701" s="12"/>
      <c r="V701" s="12"/>
      <c r="W701" s="13"/>
      <c r="X701" s="14"/>
    </row>
    <row r="702" spans="1:24" ht="15" x14ac:dyDescent="0.2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19</v>
      </c>
      <c r="P702" s="12"/>
      <c r="Q702" s="12"/>
      <c r="R702" s="12"/>
      <c r="S702" s="12"/>
      <c r="T702" s="12"/>
      <c r="U702" s="12"/>
      <c r="V702" s="12"/>
      <c r="W702" s="13"/>
      <c r="X702" s="14"/>
    </row>
    <row r="703" spans="1:24" ht="15" x14ac:dyDescent="0.2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19</v>
      </c>
      <c r="P703" s="12"/>
      <c r="Q703" s="12"/>
      <c r="R703" s="12"/>
      <c r="S703" s="12"/>
      <c r="T703" s="12"/>
      <c r="U703" s="12"/>
      <c r="V703" s="12"/>
      <c r="W703" s="13"/>
      <c r="X703" s="14"/>
    </row>
    <row r="704" spans="1:24" ht="15" x14ac:dyDescent="0.2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38</v>
      </c>
      <c r="P704" s="12"/>
      <c r="Q704" s="12"/>
      <c r="R704" s="12"/>
      <c r="S704" s="12"/>
      <c r="T704" s="12"/>
      <c r="U704" s="12"/>
      <c r="V704" s="12"/>
      <c r="W704" s="13"/>
      <c r="X704" s="14"/>
    </row>
    <row r="705" spans="1:24" ht="15" x14ac:dyDescent="0.2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7" t="s">
        <v>372</v>
      </c>
      <c r="P705" s="12"/>
      <c r="Q705" s="12"/>
      <c r="R705" s="12"/>
      <c r="S705" s="12"/>
      <c r="T705" s="12"/>
      <c r="U705" s="12"/>
      <c r="V705" s="12"/>
      <c r="W705" s="13"/>
      <c r="X705" s="14"/>
    </row>
    <row r="706" spans="1:24" ht="15" x14ac:dyDescent="0.2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19</v>
      </c>
      <c r="P706" s="12"/>
      <c r="Q706" s="12"/>
      <c r="R706" s="12"/>
      <c r="S706" s="12"/>
      <c r="T706" s="12"/>
      <c r="U706" s="12"/>
      <c r="V706" s="12"/>
      <c r="W706" s="13"/>
      <c r="X706" s="14"/>
    </row>
    <row r="707" spans="1:24" ht="15" x14ac:dyDescent="0.2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27</v>
      </c>
      <c r="P707" s="12"/>
      <c r="Q707" s="12"/>
      <c r="R707" s="12"/>
      <c r="S707" s="12"/>
      <c r="T707" s="12"/>
      <c r="U707" s="12"/>
      <c r="V707" s="12"/>
      <c r="W707" s="13"/>
      <c r="X707" s="14"/>
    </row>
    <row r="708" spans="1:24" ht="15" x14ac:dyDescent="0.2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19</v>
      </c>
      <c r="P708" s="12"/>
      <c r="Q708" s="12"/>
      <c r="R708" s="12"/>
      <c r="S708" s="12"/>
      <c r="T708" s="12"/>
      <c r="U708" s="12"/>
      <c r="V708" s="12"/>
      <c r="W708" s="13"/>
      <c r="X708" s="14"/>
    </row>
    <row r="709" spans="1:24" ht="15" x14ac:dyDescent="0.2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27</v>
      </c>
      <c r="P709" s="12"/>
      <c r="Q709" s="12"/>
      <c r="R709" s="12"/>
      <c r="S709" s="12"/>
      <c r="T709" s="12"/>
      <c r="U709" s="12"/>
      <c r="V709" s="12"/>
      <c r="W709" s="13"/>
      <c r="X709" s="14"/>
    </row>
    <row r="710" spans="1:24" ht="15" x14ac:dyDescent="0.2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38</v>
      </c>
      <c r="P710" s="12"/>
      <c r="Q710" s="12"/>
      <c r="R710" s="12"/>
      <c r="S710" s="12"/>
      <c r="T710" s="12"/>
      <c r="U710" s="12"/>
      <c r="V710" s="12"/>
      <c r="W710" s="13"/>
      <c r="X710" s="14"/>
    </row>
    <row r="711" spans="1:24" ht="15" x14ac:dyDescent="0.2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7" t="s">
        <v>372</v>
      </c>
      <c r="P711" s="12"/>
      <c r="Q711" s="12"/>
      <c r="R711" s="12"/>
      <c r="S711" s="12"/>
      <c r="T711" s="12"/>
      <c r="U711" s="12"/>
      <c r="V711" s="12"/>
      <c r="W711" s="13"/>
      <c r="X711" s="14"/>
    </row>
    <row r="712" spans="1:24" ht="15" x14ac:dyDescent="0.2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7" t="s">
        <v>38</v>
      </c>
      <c r="P712" s="12"/>
      <c r="Q712" s="12"/>
      <c r="R712" s="12"/>
      <c r="S712" s="12"/>
      <c r="T712" s="12"/>
      <c r="U712" s="12"/>
      <c r="V712" s="12"/>
      <c r="W712" s="13"/>
      <c r="X712" s="14"/>
    </row>
    <row r="713" spans="1:24" ht="15" x14ac:dyDescent="0.2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38</v>
      </c>
      <c r="P713" s="12"/>
      <c r="Q713" s="12"/>
      <c r="R713" s="12"/>
      <c r="S713" s="12"/>
      <c r="T713" s="12"/>
      <c r="U713" s="12"/>
      <c r="V713" s="12"/>
      <c r="W713" s="13"/>
      <c r="X713" s="14"/>
    </row>
    <row r="714" spans="1:24" ht="15" x14ac:dyDescent="0.2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19</v>
      </c>
      <c r="P714" s="12"/>
      <c r="Q714" s="12"/>
      <c r="R714" s="12"/>
      <c r="S714" s="12"/>
      <c r="T714" s="12"/>
      <c r="U714" s="12"/>
      <c r="V714" s="12"/>
      <c r="W714" s="13"/>
      <c r="X714" s="14"/>
    </row>
    <row r="715" spans="1:24" ht="15" x14ac:dyDescent="0.2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/>
      <c r="Q715" s="12"/>
      <c r="R715" s="12"/>
      <c r="S715" s="12"/>
      <c r="T715" s="12"/>
      <c r="U715" s="12"/>
      <c r="V715" s="12"/>
      <c r="W715" s="13"/>
      <c r="X715" s="14"/>
    </row>
    <row r="716" spans="1:24" ht="15" x14ac:dyDescent="0.2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/>
      <c r="Q716" s="12"/>
      <c r="R716" s="12"/>
      <c r="S716" s="12"/>
      <c r="T716" s="12"/>
      <c r="U716" s="12"/>
      <c r="V716" s="12"/>
      <c r="W716" s="13"/>
      <c r="X716" s="14"/>
    </row>
    <row r="717" spans="1:24" ht="15" x14ac:dyDescent="0.2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19</v>
      </c>
      <c r="P717" s="12"/>
      <c r="Q717" s="12"/>
      <c r="R717" s="12"/>
      <c r="S717" s="12"/>
      <c r="T717" s="12"/>
      <c r="U717" s="12"/>
      <c r="V717" s="12"/>
      <c r="W717" s="13"/>
      <c r="X717" s="14"/>
    </row>
    <row r="718" spans="1:24" ht="15" x14ac:dyDescent="0.2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38</v>
      </c>
      <c r="P718" s="12"/>
      <c r="Q718" s="12"/>
      <c r="R718" s="12"/>
      <c r="S718" s="12"/>
      <c r="T718" s="12"/>
      <c r="U718" s="12"/>
      <c r="V718" s="12"/>
      <c r="W718" s="13"/>
      <c r="X718" s="14"/>
    </row>
    <row r="719" spans="1:24" ht="15" x14ac:dyDescent="0.2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19</v>
      </c>
      <c r="P719" s="12"/>
      <c r="Q719" s="12"/>
      <c r="R719" s="12"/>
      <c r="S719" s="12"/>
      <c r="T719" s="12"/>
      <c r="U719" s="12"/>
      <c r="V719" s="12"/>
      <c r="W719" s="13"/>
      <c r="X719" s="14"/>
    </row>
    <row r="720" spans="1:24" ht="15" x14ac:dyDescent="0.2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27</v>
      </c>
      <c r="P720" s="12"/>
      <c r="Q720" s="12"/>
      <c r="R720" s="12"/>
      <c r="S720" s="12"/>
      <c r="T720" s="12"/>
      <c r="U720" s="12"/>
      <c r="V720" s="12"/>
      <c r="W720" s="13"/>
      <c r="X720" s="14"/>
    </row>
    <row r="721" spans="1:24" ht="15" x14ac:dyDescent="0.2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27</v>
      </c>
      <c r="P721" s="12"/>
      <c r="Q721" s="12"/>
      <c r="R721" s="12"/>
      <c r="S721" s="12"/>
      <c r="T721" s="12"/>
      <c r="U721" s="12"/>
      <c r="V721" s="12"/>
      <c r="W721" s="13"/>
      <c r="X721" s="14"/>
    </row>
    <row r="722" spans="1:24" ht="15" x14ac:dyDescent="0.2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38</v>
      </c>
      <c r="P722" s="12"/>
      <c r="Q722" s="12"/>
      <c r="R722" s="12"/>
      <c r="S722" s="12"/>
      <c r="T722" s="12"/>
      <c r="U722" s="12"/>
      <c r="V722" s="12"/>
      <c r="W722" s="13"/>
      <c r="X722" s="14"/>
    </row>
    <row r="723" spans="1:24" ht="15" x14ac:dyDescent="0.2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19</v>
      </c>
      <c r="P723" s="12"/>
      <c r="Q723" s="12"/>
      <c r="R723" s="12"/>
      <c r="S723" s="12"/>
      <c r="T723" s="12"/>
      <c r="U723" s="12"/>
      <c r="V723" s="12"/>
      <c r="W723" s="13"/>
      <c r="X723" s="14"/>
    </row>
    <row r="724" spans="1:24" ht="15" x14ac:dyDescent="0.2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38</v>
      </c>
      <c r="P724" s="12"/>
      <c r="Q724" s="12"/>
      <c r="R724" s="12"/>
      <c r="S724" s="12"/>
      <c r="T724" s="12"/>
      <c r="U724" s="12"/>
      <c r="V724" s="12"/>
      <c r="W724" s="13"/>
      <c r="X724" s="14"/>
    </row>
    <row r="725" spans="1:24" ht="15" x14ac:dyDescent="0.2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19</v>
      </c>
      <c r="P725" s="12"/>
      <c r="Q725" s="12"/>
      <c r="R725" s="12"/>
      <c r="S725" s="12"/>
      <c r="T725" s="12"/>
      <c r="U725" s="12"/>
      <c r="V725" s="12"/>
      <c r="W725" s="13"/>
      <c r="X725" s="14"/>
    </row>
    <row r="726" spans="1:24" ht="15" x14ac:dyDescent="0.2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19</v>
      </c>
      <c r="P726" s="12"/>
      <c r="Q726" s="12"/>
      <c r="R726" s="12"/>
      <c r="S726" s="12"/>
      <c r="T726" s="12"/>
      <c r="U726" s="12"/>
      <c r="V726" s="12"/>
      <c r="W726" s="13"/>
      <c r="X726" s="14"/>
    </row>
    <row r="727" spans="1:24" ht="15" x14ac:dyDescent="0.2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38</v>
      </c>
      <c r="P727" s="12"/>
      <c r="Q727" s="12"/>
      <c r="R727" s="12"/>
      <c r="S727" s="12"/>
      <c r="T727" s="12"/>
      <c r="U727" s="12"/>
      <c r="V727" s="12"/>
      <c r="W727" s="13"/>
      <c r="X727" s="14"/>
    </row>
    <row r="728" spans="1:24" ht="15" x14ac:dyDescent="0.2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38</v>
      </c>
      <c r="P728" s="12"/>
      <c r="Q728" s="12"/>
      <c r="R728" s="12"/>
      <c r="S728" s="12"/>
      <c r="T728" s="12"/>
      <c r="U728" s="12"/>
      <c r="V728" s="12"/>
      <c r="W728" s="13"/>
      <c r="X728" s="14"/>
    </row>
    <row r="729" spans="1:24" ht="15" x14ac:dyDescent="0.2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38</v>
      </c>
      <c r="P729" s="12"/>
      <c r="Q729" s="12"/>
      <c r="R729" s="12"/>
      <c r="S729" s="12"/>
      <c r="T729" s="12"/>
      <c r="U729" s="12"/>
      <c r="V729" s="12"/>
      <c r="W729" s="13"/>
      <c r="X729" s="14"/>
    </row>
    <row r="730" spans="1:24" ht="15" x14ac:dyDescent="0.2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38</v>
      </c>
      <c r="P730" s="12"/>
      <c r="Q730" s="12"/>
      <c r="R730" s="12"/>
      <c r="S730" s="12"/>
      <c r="T730" s="12"/>
      <c r="U730" s="12"/>
      <c r="V730" s="12"/>
      <c r="W730" s="13"/>
      <c r="X730" s="14"/>
    </row>
    <row r="731" spans="1:24" ht="15" x14ac:dyDescent="0.2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38</v>
      </c>
      <c r="P731" s="12"/>
      <c r="Q731" s="12"/>
      <c r="R731" s="12"/>
      <c r="S731" s="12"/>
      <c r="T731" s="12"/>
      <c r="U731" s="12"/>
      <c r="V731" s="12"/>
      <c r="W731" s="13"/>
      <c r="X731" s="14"/>
    </row>
    <row r="732" spans="1:24" ht="15" x14ac:dyDescent="0.2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38</v>
      </c>
      <c r="P732" s="12"/>
      <c r="Q732" s="12"/>
      <c r="R732" s="12"/>
      <c r="S732" s="12"/>
      <c r="T732" s="12"/>
      <c r="U732" s="12"/>
      <c r="V732" s="12"/>
      <c r="W732" s="13"/>
      <c r="X732" s="14"/>
    </row>
    <row r="733" spans="1:24" ht="15" x14ac:dyDescent="0.2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38</v>
      </c>
      <c r="P733" s="12"/>
      <c r="Q733" s="12"/>
      <c r="R733" s="12"/>
      <c r="S733" s="12"/>
      <c r="T733" s="12"/>
      <c r="U733" s="12"/>
      <c r="V733" s="12"/>
      <c r="W733" s="13"/>
      <c r="X733" s="14"/>
    </row>
    <row r="734" spans="1:24" ht="15" x14ac:dyDescent="0.2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7" t="s">
        <v>38</v>
      </c>
      <c r="P734" s="12"/>
      <c r="Q734" s="12"/>
      <c r="R734" s="12"/>
      <c r="S734" s="12"/>
      <c r="T734" s="12"/>
      <c r="U734" s="12"/>
      <c r="V734" s="12"/>
      <c r="W734" s="13"/>
      <c r="X734" s="14"/>
    </row>
    <row r="735" spans="1:24" ht="15" x14ac:dyDescent="0.2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27</v>
      </c>
      <c r="P735" s="12"/>
      <c r="Q735" s="12"/>
      <c r="R735" s="12"/>
      <c r="S735" s="12"/>
      <c r="T735" s="12"/>
      <c r="U735" s="12"/>
      <c r="V735" s="12"/>
      <c r="W735" s="13"/>
      <c r="X735" s="14"/>
    </row>
    <row r="736" spans="1:24" ht="15" x14ac:dyDescent="0.2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38</v>
      </c>
      <c r="P736" s="12"/>
      <c r="Q736" s="12"/>
      <c r="R736" s="12"/>
      <c r="S736" s="12"/>
      <c r="T736" s="12"/>
      <c r="U736" s="12"/>
      <c r="V736" s="12"/>
      <c r="W736" s="13"/>
      <c r="X736" s="14"/>
    </row>
    <row r="737" spans="1:24" ht="15" x14ac:dyDescent="0.2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19</v>
      </c>
      <c r="P737" s="12"/>
      <c r="Q737" s="12"/>
      <c r="R737" s="12"/>
      <c r="S737" s="12"/>
      <c r="T737" s="12"/>
      <c r="U737" s="12"/>
      <c r="V737" s="12"/>
      <c r="W737" s="13"/>
      <c r="X737" s="14"/>
    </row>
    <row r="738" spans="1:24" ht="15" x14ac:dyDescent="0.2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7" t="s">
        <v>38</v>
      </c>
      <c r="P738" s="12"/>
      <c r="Q738" s="12"/>
      <c r="R738" s="12"/>
      <c r="S738" s="12"/>
      <c r="T738" s="12"/>
      <c r="U738" s="12"/>
      <c r="V738" s="12"/>
      <c r="W738" s="13"/>
      <c r="X738" s="14"/>
    </row>
    <row r="739" spans="1:24" ht="15" x14ac:dyDescent="0.2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19</v>
      </c>
      <c r="P739" s="12"/>
      <c r="Q739" s="12"/>
      <c r="R739" s="12"/>
      <c r="S739" s="12"/>
      <c r="T739" s="12"/>
      <c r="U739" s="12"/>
      <c r="V739" s="12"/>
      <c r="W739" s="13"/>
      <c r="X739" s="14"/>
    </row>
    <row r="740" spans="1:24" ht="15" x14ac:dyDescent="0.2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38</v>
      </c>
      <c r="P740" s="12"/>
      <c r="Q740" s="12"/>
      <c r="R740" s="12"/>
      <c r="S740" s="12"/>
      <c r="T740" s="12"/>
      <c r="U740" s="12"/>
      <c r="V740" s="12"/>
      <c r="W740" s="13"/>
      <c r="X740" s="14"/>
    </row>
    <row r="741" spans="1:24" ht="15" x14ac:dyDescent="0.2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7" t="s">
        <v>38</v>
      </c>
      <c r="P741" s="12"/>
      <c r="Q741" s="12"/>
      <c r="R741" s="12"/>
      <c r="S741" s="12"/>
      <c r="T741" s="12"/>
      <c r="U741" s="12"/>
      <c r="V741" s="12"/>
      <c r="W741" s="13"/>
      <c r="X741" s="14"/>
    </row>
    <row r="742" spans="1:24" ht="15" x14ac:dyDescent="0.2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19</v>
      </c>
      <c r="P742" s="12"/>
      <c r="Q742" s="12"/>
      <c r="R742" s="12"/>
      <c r="S742" s="12"/>
      <c r="T742" s="12"/>
      <c r="U742" s="12"/>
      <c r="V742" s="12"/>
      <c r="W742" s="13"/>
      <c r="X742" s="14"/>
    </row>
    <row r="743" spans="1:24" ht="15" x14ac:dyDescent="0.2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38</v>
      </c>
      <c r="P743" s="12"/>
      <c r="Q743" s="12"/>
      <c r="R743" s="12"/>
      <c r="S743" s="12"/>
      <c r="T743" s="12"/>
      <c r="U743" s="12"/>
      <c r="V743" s="12"/>
      <c r="W743" s="13"/>
      <c r="X743" s="14"/>
    </row>
    <row r="744" spans="1:24" ht="15" x14ac:dyDescent="0.2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7" t="s">
        <v>372</v>
      </c>
      <c r="P744" s="12"/>
      <c r="Q744" s="12"/>
      <c r="R744" s="12"/>
      <c r="S744" s="12"/>
      <c r="T744" s="12"/>
      <c r="U744" s="12"/>
      <c r="V744" s="12"/>
      <c r="W744" s="13"/>
      <c r="X744" s="14"/>
    </row>
    <row r="745" spans="1:24" ht="15" x14ac:dyDescent="0.2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27</v>
      </c>
      <c r="P745" s="12"/>
      <c r="Q745" s="12"/>
      <c r="R745" s="12"/>
      <c r="S745" s="12"/>
      <c r="T745" s="12"/>
      <c r="U745" s="12"/>
      <c r="V745" s="12"/>
      <c r="W745" s="13"/>
      <c r="X745" s="14"/>
    </row>
    <row r="746" spans="1:24" ht="15" x14ac:dyDescent="0.2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7" t="s">
        <v>38</v>
      </c>
      <c r="P746" s="12"/>
      <c r="Q746" s="12"/>
      <c r="R746" s="12"/>
      <c r="S746" s="12"/>
      <c r="T746" s="12"/>
      <c r="U746" s="12"/>
      <c r="V746" s="12"/>
      <c r="W746" s="13"/>
      <c r="X746" s="14"/>
    </row>
    <row r="747" spans="1:24" ht="15" x14ac:dyDescent="0.2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19</v>
      </c>
      <c r="P747" s="12"/>
      <c r="Q747" s="12"/>
      <c r="R747" s="12"/>
      <c r="S747" s="12"/>
      <c r="T747" s="12"/>
      <c r="U747" s="12"/>
      <c r="V747" s="12"/>
      <c r="W747" s="13"/>
      <c r="X747" s="14"/>
    </row>
    <row r="748" spans="1:24" ht="15" x14ac:dyDescent="0.2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27</v>
      </c>
      <c r="P748" s="12"/>
      <c r="Q748" s="12"/>
      <c r="R748" s="12"/>
      <c r="S748" s="12"/>
      <c r="T748" s="12"/>
      <c r="U748" s="12"/>
      <c r="V748" s="12"/>
      <c r="W748" s="13"/>
      <c r="X748" s="14"/>
    </row>
    <row r="749" spans="1:24" ht="15" x14ac:dyDescent="0.2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27</v>
      </c>
      <c r="P749" s="12"/>
      <c r="Q749" s="12"/>
      <c r="R749" s="12"/>
      <c r="S749" s="12"/>
      <c r="T749" s="12"/>
      <c r="U749" s="12"/>
      <c r="V749" s="12"/>
      <c r="W749" s="13"/>
      <c r="X749" s="14"/>
    </row>
    <row r="750" spans="1:24" ht="15" x14ac:dyDescent="0.2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38</v>
      </c>
      <c r="P750" s="12"/>
      <c r="Q750" s="12"/>
      <c r="R750" s="12"/>
      <c r="S750" s="12"/>
      <c r="T750" s="12"/>
      <c r="U750" s="12"/>
      <c r="V750" s="12"/>
      <c r="W750" s="13"/>
      <c r="X750" s="14"/>
    </row>
    <row r="751" spans="1:24" ht="15" x14ac:dyDescent="0.2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19</v>
      </c>
      <c r="P751" s="12"/>
      <c r="Q751" s="12"/>
      <c r="R751" s="12"/>
      <c r="S751" s="12"/>
      <c r="T751" s="12"/>
      <c r="U751" s="12"/>
      <c r="V751" s="12"/>
      <c r="W751" s="13"/>
      <c r="X751" s="14"/>
    </row>
    <row r="752" spans="1:24" ht="15" x14ac:dyDescent="0.2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38</v>
      </c>
      <c r="P752" s="12"/>
      <c r="Q752" s="12"/>
      <c r="R752" s="12"/>
      <c r="S752" s="12"/>
      <c r="T752" s="12"/>
      <c r="U752" s="12"/>
      <c r="V752" s="12"/>
      <c r="W752" s="13"/>
      <c r="X752" s="14"/>
    </row>
    <row r="753" spans="1:24" ht="15" x14ac:dyDescent="0.2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19</v>
      </c>
      <c r="P753" s="12"/>
      <c r="Q753" s="12"/>
      <c r="R753" s="12"/>
      <c r="S753" s="12"/>
      <c r="T753" s="12"/>
      <c r="U753" s="12"/>
      <c r="V753" s="12"/>
      <c r="W753" s="13"/>
      <c r="X753" s="14"/>
    </row>
    <row r="754" spans="1:24" ht="15" x14ac:dyDescent="0.2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19</v>
      </c>
      <c r="P754" s="12"/>
      <c r="Q754" s="12"/>
      <c r="R754" s="12"/>
      <c r="S754" s="12"/>
      <c r="T754" s="12"/>
      <c r="U754" s="12"/>
      <c r="V754" s="12"/>
      <c r="W754" s="13"/>
      <c r="X754" s="14"/>
    </row>
    <row r="755" spans="1:24" ht="15" x14ac:dyDescent="0.2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7" t="s">
        <v>372</v>
      </c>
      <c r="P755" s="12"/>
      <c r="Q755" s="12"/>
      <c r="R755" s="12"/>
      <c r="S755" s="12"/>
      <c r="T755" s="12"/>
      <c r="U755" s="12"/>
      <c r="V755" s="12"/>
      <c r="W755" s="13"/>
      <c r="X755" s="14"/>
    </row>
    <row r="756" spans="1:24" ht="15" x14ac:dyDescent="0.2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38</v>
      </c>
      <c r="P756" s="12"/>
      <c r="Q756" s="12"/>
      <c r="R756" s="12"/>
      <c r="S756" s="12"/>
      <c r="T756" s="12"/>
      <c r="U756" s="12"/>
      <c r="V756" s="12"/>
      <c r="W756" s="13"/>
      <c r="X756" s="14"/>
    </row>
    <row r="757" spans="1:24" ht="15" x14ac:dyDescent="0.2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7" t="s">
        <v>38</v>
      </c>
      <c r="P757" s="12"/>
      <c r="Q757" s="12"/>
      <c r="R757" s="12"/>
      <c r="S757" s="12"/>
      <c r="T757" s="12"/>
      <c r="U757" s="12"/>
      <c r="V757" s="12"/>
      <c r="W757" s="13"/>
      <c r="X757" s="14"/>
    </row>
    <row r="758" spans="1:24" ht="15" x14ac:dyDescent="0.2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38</v>
      </c>
      <c r="P758" s="12"/>
      <c r="Q758" s="12"/>
      <c r="R758" s="12"/>
      <c r="S758" s="12"/>
      <c r="T758" s="12"/>
      <c r="U758" s="12"/>
      <c r="V758" s="12"/>
      <c r="W758" s="13"/>
      <c r="X758" s="14"/>
    </row>
    <row r="759" spans="1:24" ht="15" x14ac:dyDescent="0.2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19</v>
      </c>
      <c r="P759" s="12"/>
      <c r="Q759" s="12"/>
      <c r="R759" s="12"/>
      <c r="S759" s="12"/>
      <c r="T759" s="12"/>
      <c r="U759" s="12"/>
      <c r="V759" s="12"/>
      <c r="W759" s="13"/>
      <c r="X759" s="14"/>
    </row>
    <row r="760" spans="1:24" ht="15" x14ac:dyDescent="0.2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38</v>
      </c>
      <c r="P760" s="12"/>
      <c r="Q760" s="12"/>
      <c r="R760" s="12"/>
      <c r="S760" s="12"/>
      <c r="T760" s="12"/>
      <c r="U760" s="12"/>
      <c r="V760" s="12"/>
      <c r="W760" s="13"/>
      <c r="X760" s="14"/>
    </row>
    <row r="761" spans="1:24" ht="15" x14ac:dyDescent="0.2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27</v>
      </c>
      <c r="P761" s="12"/>
      <c r="Q761" s="12"/>
      <c r="R761" s="12"/>
      <c r="S761" s="12"/>
      <c r="T761" s="12"/>
      <c r="U761" s="12"/>
      <c r="V761" s="12"/>
      <c r="W761" s="13"/>
      <c r="X761" s="14"/>
    </row>
    <row r="762" spans="1:24" ht="15" x14ac:dyDescent="0.2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7" t="s">
        <v>38</v>
      </c>
      <c r="P762" s="12"/>
      <c r="Q762" s="12"/>
      <c r="R762" s="12"/>
      <c r="S762" s="12"/>
      <c r="T762" s="12"/>
      <c r="U762" s="12"/>
      <c r="V762" s="12"/>
      <c r="W762" s="13"/>
      <c r="X762" s="14"/>
    </row>
    <row r="763" spans="1:24" ht="15" x14ac:dyDescent="0.2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38</v>
      </c>
      <c r="P763" s="12"/>
      <c r="Q763" s="12"/>
      <c r="R763" s="12"/>
      <c r="S763" s="12"/>
      <c r="T763" s="12"/>
      <c r="U763" s="12"/>
      <c r="V763" s="12"/>
      <c r="W763" s="13"/>
      <c r="X763" s="14"/>
    </row>
    <row r="764" spans="1:24" ht="15" x14ac:dyDescent="0.2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19</v>
      </c>
      <c r="P764" s="12"/>
      <c r="Q764" s="12"/>
      <c r="R764" s="12"/>
      <c r="S764" s="12"/>
      <c r="T764" s="12"/>
      <c r="U764" s="12"/>
      <c r="V764" s="12"/>
      <c r="W764" s="13"/>
      <c r="X764" s="14"/>
    </row>
    <row r="765" spans="1:24" ht="15" x14ac:dyDescent="0.2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7" t="s">
        <v>372</v>
      </c>
      <c r="P765" s="12"/>
      <c r="Q765" s="12"/>
      <c r="R765" s="12"/>
      <c r="S765" s="12"/>
      <c r="T765" s="12"/>
      <c r="U765" s="12"/>
      <c r="V765" s="12"/>
      <c r="W765" s="13"/>
      <c r="X765" s="14"/>
    </row>
    <row r="766" spans="1:24" ht="15" x14ac:dyDescent="0.2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7" t="s">
        <v>372</v>
      </c>
      <c r="P766" s="12"/>
      <c r="Q766" s="12"/>
      <c r="R766" s="12"/>
      <c r="S766" s="12"/>
      <c r="T766" s="12"/>
      <c r="U766" s="12"/>
      <c r="V766" s="12"/>
      <c r="W766" s="13"/>
      <c r="X766" s="14"/>
    </row>
    <row r="767" spans="1:24" ht="15" x14ac:dyDescent="0.2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7" t="s">
        <v>372</v>
      </c>
      <c r="P767" s="12"/>
      <c r="Q767" s="12"/>
      <c r="R767" s="12"/>
      <c r="S767" s="12"/>
      <c r="T767" s="12"/>
      <c r="U767" s="12"/>
      <c r="V767" s="12"/>
      <c r="W767" s="13"/>
      <c r="X767" s="14"/>
    </row>
    <row r="768" spans="1:24" ht="15" x14ac:dyDescent="0.2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7" t="s">
        <v>372</v>
      </c>
      <c r="P768" s="12"/>
      <c r="Q768" s="12"/>
      <c r="R768" s="12"/>
      <c r="S768" s="12"/>
      <c r="T768" s="12"/>
      <c r="U768" s="12"/>
      <c r="V768" s="12"/>
      <c r="W768" s="13"/>
      <c r="X768" s="14"/>
    </row>
    <row r="769" spans="1:24" ht="15" x14ac:dyDescent="0.2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38</v>
      </c>
      <c r="P769" s="12"/>
      <c r="Q769" s="12"/>
      <c r="R769" s="12"/>
      <c r="S769" s="12"/>
      <c r="T769" s="12"/>
      <c r="U769" s="12"/>
      <c r="V769" s="12"/>
      <c r="W769" s="13"/>
      <c r="X769" s="14"/>
    </row>
    <row r="770" spans="1:24" ht="15" x14ac:dyDescent="0.2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27</v>
      </c>
      <c r="P770" s="12"/>
      <c r="Q770" s="12"/>
      <c r="R770" s="12"/>
      <c r="S770" s="12"/>
      <c r="T770" s="12"/>
      <c r="U770" s="12"/>
      <c r="V770" s="12"/>
      <c r="W770" s="13"/>
      <c r="X770" s="14"/>
    </row>
    <row r="771" spans="1:24" ht="15" x14ac:dyDescent="0.2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38</v>
      </c>
      <c r="P771" s="12"/>
      <c r="Q771" s="12"/>
      <c r="R771" s="12"/>
      <c r="S771" s="12"/>
      <c r="T771" s="12"/>
      <c r="U771" s="12"/>
      <c r="V771" s="12"/>
      <c r="W771" s="13"/>
      <c r="X771" s="14"/>
    </row>
    <row r="772" spans="1:24" ht="15" x14ac:dyDescent="0.2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19</v>
      </c>
      <c r="P772" s="12"/>
      <c r="Q772" s="12"/>
      <c r="R772" s="12"/>
      <c r="S772" s="12"/>
      <c r="T772" s="12"/>
      <c r="U772" s="12"/>
      <c r="V772" s="12"/>
      <c r="W772" s="13"/>
      <c r="X772" s="14"/>
    </row>
    <row r="773" spans="1:24" ht="15" x14ac:dyDescent="0.2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38</v>
      </c>
      <c r="P773" s="12"/>
      <c r="Q773" s="12"/>
      <c r="R773" s="12"/>
      <c r="S773" s="12"/>
      <c r="T773" s="12"/>
      <c r="U773" s="12"/>
      <c r="V773" s="12"/>
      <c r="W773" s="13"/>
      <c r="X773" s="14"/>
    </row>
    <row r="774" spans="1:24" ht="15" x14ac:dyDescent="0.2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38</v>
      </c>
      <c r="P774" s="12"/>
      <c r="Q774" s="12"/>
      <c r="R774" s="12"/>
      <c r="S774" s="12"/>
      <c r="T774" s="12"/>
      <c r="U774" s="12"/>
      <c r="V774" s="12"/>
      <c r="W774" s="13"/>
      <c r="X774" s="14"/>
    </row>
    <row r="775" spans="1:24" ht="15" x14ac:dyDescent="0.2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19</v>
      </c>
      <c r="P775" s="12"/>
      <c r="Q775" s="12"/>
      <c r="R775" s="12"/>
      <c r="S775" s="12"/>
      <c r="T775" s="12"/>
      <c r="U775" s="12"/>
      <c r="V775" s="12"/>
      <c r="W775" s="13"/>
      <c r="X775" s="14"/>
    </row>
    <row r="776" spans="1:24" ht="15" x14ac:dyDescent="0.2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38</v>
      </c>
      <c r="P776" s="12"/>
      <c r="Q776" s="12"/>
      <c r="R776" s="12"/>
      <c r="S776" s="12"/>
      <c r="T776" s="12"/>
      <c r="U776" s="12"/>
      <c r="V776" s="12"/>
      <c r="W776" s="13"/>
      <c r="X776" s="14"/>
    </row>
    <row r="777" spans="1:24" ht="15" x14ac:dyDescent="0.2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19</v>
      </c>
      <c r="P777" s="12"/>
      <c r="Q777" s="12"/>
      <c r="R777" s="12"/>
      <c r="S777" s="12"/>
      <c r="T777" s="12"/>
      <c r="U777" s="12"/>
      <c r="V777" s="12"/>
      <c r="W777" s="13"/>
      <c r="X777" s="14"/>
    </row>
    <row r="778" spans="1:24" ht="15" x14ac:dyDescent="0.2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38</v>
      </c>
      <c r="P778" s="12"/>
      <c r="Q778" s="12"/>
      <c r="R778" s="12"/>
      <c r="S778" s="12"/>
      <c r="T778" s="12"/>
      <c r="U778" s="12"/>
      <c r="V778" s="12"/>
      <c r="W778" s="13"/>
      <c r="X778" s="14"/>
    </row>
    <row r="779" spans="1:24" ht="15" x14ac:dyDescent="0.2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38</v>
      </c>
      <c r="P779" s="12"/>
      <c r="Q779" s="12"/>
      <c r="R779" s="12"/>
      <c r="S779" s="12"/>
      <c r="T779" s="12"/>
      <c r="U779" s="12"/>
      <c r="V779" s="12"/>
      <c r="W779" s="13"/>
      <c r="X779" s="14"/>
    </row>
    <row r="780" spans="1:24" ht="15" x14ac:dyDescent="0.2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19</v>
      </c>
      <c r="P780" s="12"/>
      <c r="Q780" s="12"/>
      <c r="R780" s="12"/>
      <c r="S780" s="12"/>
      <c r="T780" s="12"/>
      <c r="U780" s="12"/>
      <c r="V780" s="12"/>
      <c r="W780" s="13"/>
      <c r="X780" s="14"/>
    </row>
    <row r="781" spans="1:24" ht="15" x14ac:dyDescent="0.2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19</v>
      </c>
      <c r="P781" s="12"/>
      <c r="Q781" s="12"/>
      <c r="R781" s="12"/>
      <c r="S781" s="12"/>
      <c r="T781" s="12"/>
      <c r="U781" s="12"/>
      <c r="V781" s="12"/>
      <c r="W781" s="13"/>
      <c r="X781" s="14"/>
    </row>
    <row r="782" spans="1:24" ht="15" x14ac:dyDescent="0.2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27</v>
      </c>
      <c r="P782" s="12"/>
      <c r="Q782" s="12"/>
      <c r="R782" s="12"/>
      <c r="S782" s="12"/>
      <c r="T782" s="12"/>
      <c r="U782" s="12"/>
      <c r="V782" s="12"/>
      <c r="W782" s="13"/>
      <c r="X782" s="14"/>
    </row>
    <row r="783" spans="1:24" ht="15" x14ac:dyDescent="0.2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38</v>
      </c>
      <c r="P783" s="12"/>
      <c r="Q783" s="12"/>
      <c r="R783" s="12"/>
      <c r="S783" s="12"/>
      <c r="T783" s="12"/>
      <c r="U783" s="12"/>
      <c r="V783" s="12"/>
      <c r="W783" s="13"/>
      <c r="X783" s="14"/>
    </row>
    <row r="784" spans="1:24" ht="15" x14ac:dyDescent="0.2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38</v>
      </c>
      <c r="P784" s="12"/>
      <c r="Q784" s="12"/>
      <c r="R784" s="12"/>
      <c r="S784" s="12"/>
      <c r="T784" s="12"/>
      <c r="U784" s="12"/>
      <c r="V784" s="12"/>
      <c r="W784" s="13"/>
      <c r="X784" s="14"/>
    </row>
    <row r="785" spans="1:24" ht="15" x14ac:dyDescent="0.2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27</v>
      </c>
      <c r="P785" s="12"/>
      <c r="Q785" s="12"/>
      <c r="R785" s="12"/>
      <c r="S785" s="12"/>
      <c r="T785" s="12"/>
      <c r="U785" s="12"/>
      <c r="V785" s="12"/>
      <c r="W785" s="13"/>
      <c r="X785" s="14"/>
    </row>
    <row r="786" spans="1:24" ht="15" x14ac:dyDescent="0.2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19</v>
      </c>
      <c r="P786" s="12"/>
      <c r="Q786" s="12"/>
      <c r="R786" s="12"/>
      <c r="S786" s="12"/>
      <c r="T786" s="12"/>
      <c r="U786" s="12"/>
      <c r="V786" s="12"/>
      <c r="W786" s="13"/>
      <c r="X786" s="14"/>
    </row>
    <row r="787" spans="1:24" ht="15" x14ac:dyDescent="0.2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38</v>
      </c>
      <c r="P787" s="12"/>
      <c r="Q787" s="12"/>
      <c r="R787" s="12"/>
      <c r="S787" s="12"/>
      <c r="T787" s="12"/>
      <c r="U787" s="12"/>
      <c r="V787" s="12"/>
      <c r="W787" s="13"/>
      <c r="X787" s="14"/>
    </row>
    <row r="788" spans="1:24" ht="15" x14ac:dyDescent="0.2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38</v>
      </c>
      <c r="P788" s="12"/>
      <c r="Q788" s="12"/>
      <c r="R788" s="12"/>
      <c r="S788" s="12"/>
      <c r="T788" s="12"/>
      <c r="U788" s="12"/>
      <c r="V788" s="12"/>
      <c r="W788" s="13"/>
      <c r="X788" s="14"/>
    </row>
    <row r="789" spans="1:24" ht="15" x14ac:dyDescent="0.2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38</v>
      </c>
      <c r="P789" s="12"/>
      <c r="Q789" s="12"/>
      <c r="R789" s="12"/>
      <c r="S789" s="12"/>
      <c r="T789" s="12"/>
      <c r="U789" s="12"/>
      <c r="V789" s="12"/>
      <c r="W789" s="13"/>
      <c r="X789" s="14"/>
    </row>
    <row r="790" spans="1:24" ht="15" x14ac:dyDescent="0.2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19</v>
      </c>
      <c r="P790" s="12"/>
      <c r="Q790" s="12"/>
      <c r="R790" s="12"/>
      <c r="S790" s="12"/>
      <c r="T790" s="12"/>
      <c r="U790" s="12"/>
      <c r="V790" s="12"/>
      <c r="W790" s="13"/>
      <c r="X790" s="14"/>
    </row>
    <row r="791" spans="1:24" ht="15" x14ac:dyDescent="0.2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19</v>
      </c>
      <c r="P791" s="12"/>
      <c r="Q791" s="12"/>
      <c r="R791" s="12"/>
      <c r="S791" s="12"/>
      <c r="T791" s="12"/>
      <c r="U791" s="12"/>
      <c r="V791" s="12"/>
      <c r="W791" s="13"/>
      <c r="X791" s="14"/>
    </row>
    <row r="792" spans="1:24" ht="15" x14ac:dyDescent="0.2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38</v>
      </c>
      <c r="P792" s="12"/>
      <c r="Q792" s="12"/>
      <c r="R792" s="12"/>
      <c r="S792" s="12"/>
      <c r="T792" s="12"/>
      <c r="U792" s="12"/>
      <c r="V792" s="12"/>
      <c r="W792" s="13"/>
      <c r="X792" s="14"/>
    </row>
    <row r="793" spans="1:24" ht="15" x14ac:dyDescent="0.2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38</v>
      </c>
      <c r="P793" s="12"/>
      <c r="Q793" s="12"/>
      <c r="R793" s="12"/>
      <c r="S793" s="12"/>
      <c r="T793" s="12"/>
      <c r="U793" s="12"/>
      <c r="V793" s="12"/>
      <c r="W793" s="13"/>
      <c r="X793" s="14"/>
    </row>
    <row r="794" spans="1:24" ht="15" x14ac:dyDescent="0.2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38</v>
      </c>
      <c r="P794" s="12"/>
      <c r="Q794" s="12"/>
      <c r="R794" s="12"/>
      <c r="S794" s="12"/>
      <c r="T794" s="12"/>
      <c r="U794" s="12"/>
      <c r="V794" s="12"/>
      <c r="W794" s="13"/>
      <c r="X794" s="14"/>
    </row>
    <row r="795" spans="1:24" ht="15" x14ac:dyDescent="0.2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38</v>
      </c>
      <c r="P795" s="12"/>
      <c r="Q795" s="12"/>
      <c r="R795" s="12"/>
      <c r="S795" s="12"/>
      <c r="T795" s="12"/>
      <c r="U795" s="12"/>
      <c r="V795" s="12"/>
      <c r="W795" s="13"/>
      <c r="X795" s="14"/>
    </row>
    <row r="796" spans="1:24" ht="15" x14ac:dyDescent="0.2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7" t="s">
        <v>38</v>
      </c>
      <c r="P796" s="12"/>
      <c r="Q796" s="12"/>
      <c r="R796" s="12"/>
      <c r="S796" s="12"/>
      <c r="T796" s="12"/>
      <c r="U796" s="12"/>
      <c r="V796" s="12"/>
      <c r="W796" s="13"/>
      <c r="X796" s="14"/>
    </row>
    <row r="797" spans="1:24" ht="15" x14ac:dyDescent="0.2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19</v>
      </c>
      <c r="P797" s="12"/>
      <c r="Q797" s="12"/>
      <c r="R797" s="12"/>
      <c r="S797" s="12"/>
      <c r="T797" s="12"/>
      <c r="U797" s="12"/>
      <c r="V797" s="12"/>
      <c r="W797" s="13"/>
      <c r="X797" s="14"/>
    </row>
    <row r="798" spans="1:24" ht="15" x14ac:dyDescent="0.2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38</v>
      </c>
      <c r="P798" s="12"/>
      <c r="Q798" s="12"/>
      <c r="R798" s="12"/>
      <c r="S798" s="12"/>
      <c r="T798" s="12"/>
      <c r="U798" s="12"/>
      <c r="V798" s="12"/>
      <c r="W798" s="13"/>
      <c r="X798" s="14"/>
    </row>
    <row r="799" spans="1:24" ht="15" x14ac:dyDescent="0.2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7" t="s">
        <v>38</v>
      </c>
      <c r="P799" s="12"/>
      <c r="Q799" s="12"/>
      <c r="R799" s="12"/>
      <c r="S799" s="12"/>
      <c r="T799" s="12"/>
      <c r="U799" s="12"/>
      <c r="V799" s="12"/>
      <c r="W799" s="13"/>
      <c r="X799" s="14"/>
    </row>
    <row r="800" spans="1:24" ht="15" x14ac:dyDescent="0.2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38</v>
      </c>
      <c r="P800" s="12"/>
      <c r="Q800" s="12"/>
      <c r="R800" s="12"/>
      <c r="S800" s="12"/>
      <c r="T800" s="12"/>
      <c r="U800" s="12"/>
      <c r="V800" s="12"/>
      <c r="W800" s="13"/>
      <c r="X800" s="14"/>
    </row>
    <row r="801" spans="1:24" ht="15" x14ac:dyDescent="0.2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38</v>
      </c>
      <c r="P801" s="12"/>
      <c r="Q801" s="12"/>
      <c r="R801" s="12"/>
      <c r="S801" s="12"/>
      <c r="T801" s="12"/>
      <c r="U801" s="12"/>
      <c r="V801" s="12"/>
      <c r="W801" s="13"/>
      <c r="X801" s="14"/>
    </row>
    <row r="802" spans="1:24" ht="15" x14ac:dyDescent="0.2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38</v>
      </c>
      <c r="P802" s="12"/>
      <c r="Q802" s="12"/>
      <c r="R802" s="12"/>
      <c r="S802" s="12"/>
      <c r="T802" s="12"/>
      <c r="U802" s="12"/>
      <c r="V802" s="12"/>
      <c r="W802" s="13"/>
      <c r="X802" s="14"/>
    </row>
    <row r="803" spans="1:24" ht="15" x14ac:dyDescent="0.2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38</v>
      </c>
      <c r="P803" s="12"/>
      <c r="Q803" s="12"/>
      <c r="R803" s="12"/>
      <c r="S803" s="12"/>
      <c r="T803" s="12"/>
      <c r="U803" s="12"/>
      <c r="V803" s="12"/>
      <c r="W803" s="13"/>
      <c r="X803" s="14"/>
    </row>
    <row r="804" spans="1:24" ht="15" x14ac:dyDescent="0.2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27</v>
      </c>
      <c r="P804" s="12"/>
      <c r="Q804" s="12"/>
      <c r="R804" s="12"/>
      <c r="S804" s="12"/>
      <c r="T804" s="12"/>
      <c r="U804" s="12"/>
      <c r="V804" s="12"/>
      <c r="W804" s="13"/>
      <c r="X804" s="14"/>
    </row>
    <row r="805" spans="1:24" ht="15" x14ac:dyDescent="0.2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19</v>
      </c>
      <c r="P805" s="12"/>
      <c r="Q805" s="12"/>
      <c r="R805" s="12"/>
      <c r="S805" s="12"/>
      <c r="T805" s="12"/>
      <c r="U805" s="12"/>
      <c r="V805" s="12"/>
      <c r="W805" s="13"/>
      <c r="X805" s="14"/>
    </row>
    <row r="806" spans="1:24" ht="15" x14ac:dyDescent="0.2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19</v>
      </c>
      <c r="P806" s="12"/>
      <c r="Q806" s="12"/>
      <c r="R806" s="12"/>
      <c r="S806" s="12"/>
      <c r="T806" s="12"/>
      <c r="U806" s="12"/>
      <c r="V806" s="12"/>
      <c r="W806" s="13"/>
      <c r="X806" s="14"/>
    </row>
    <row r="807" spans="1:24" ht="15" x14ac:dyDescent="0.2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38</v>
      </c>
      <c r="P807" s="12"/>
      <c r="Q807" s="12"/>
      <c r="R807" s="12"/>
      <c r="S807" s="12"/>
      <c r="T807" s="12"/>
      <c r="U807" s="12"/>
      <c r="V807" s="12"/>
      <c r="W807" s="13"/>
      <c r="X807" s="14"/>
    </row>
    <row r="808" spans="1:24" ht="15" x14ac:dyDescent="0.2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38</v>
      </c>
      <c r="P808" s="12"/>
      <c r="Q808" s="12"/>
      <c r="R808" s="12"/>
      <c r="S808" s="12"/>
      <c r="T808" s="12"/>
      <c r="U808" s="12"/>
      <c r="V808" s="12"/>
      <c r="W808" s="13"/>
      <c r="X808" s="14"/>
    </row>
    <row r="809" spans="1:24" ht="15" x14ac:dyDescent="0.2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19</v>
      </c>
      <c r="P809" s="12"/>
      <c r="Q809" s="12"/>
      <c r="R809" s="12"/>
      <c r="S809" s="12"/>
      <c r="T809" s="12"/>
      <c r="U809" s="12"/>
      <c r="V809" s="12"/>
      <c r="W809" s="13"/>
      <c r="X809" s="14"/>
    </row>
    <row r="810" spans="1:24" ht="15" x14ac:dyDescent="0.2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19</v>
      </c>
      <c r="P810" s="12"/>
      <c r="Q810" s="12"/>
      <c r="R810" s="12"/>
      <c r="S810" s="12"/>
      <c r="T810" s="12"/>
      <c r="U810" s="12"/>
      <c r="V810" s="12"/>
      <c r="W810" s="13"/>
      <c r="X810" s="14"/>
    </row>
    <row r="811" spans="1:24" ht="15" x14ac:dyDescent="0.2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19</v>
      </c>
      <c r="P811" s="12"/>
      <c r="Q811" s="12"/>
      <c r="R811" s="12"/>
      <c r="S811" s="12"/>
      <c r="T811" s="12"/>
      <c r="U811" s="12"/>
      <c r="V811" s="12"/>
      <c r="W811" s="13"/>
      <c r="X811" s="14"/>
    </row>
    <row r="812" spans="1:24" ht="15" x14ac:dyDescent="0.2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19</v>
      </c>
      <c r="P812" s="12"/>
      <c r="Q812" s="12"/>
      <c r="R812" s="12"/>
      <c r="S812" s="12"/>
      <c r="T812" s="12"/>
      <c r="U812" s="12"/>
      <c r="V812" s="12"/>
      <c r="W812" s="13"/>
      <c r="X812" s="14"/>
    </row>
    <row r="813" spans="1:24" ht="15" x14ac:dyDescent="0.2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19</v>
      </c>
      <c r="P813" s="12"/>
      <c r="Q813" s="12"/>
      <c r="R813" s="12"/>
      <c r="S813" s="12"/>
      <c r="T813" s="12"/>
      <c r="U813" s="12"/>
      <c r="V813" s="12"/>
      <c r="W813" s="13"/>
      <c r="X813" s="14"/>
    </row>
    <row r="814" spans="1:24" ht="15" x14ac:dyDescent="0.2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38</v>
      </c>
      <c r="P814" s="12"/>
      <c r="Q814" s="12"/>
      <c r="R814" s="12"/>
      <c r="S814" s="12"/>
      <c r="T814" s="15"/>
      <c r="U814" s="15"/>
      <c r="V814" s="15"/>
      <c r="W814" s="13"/>
      <c r="X814" s="14"/>
    </row>
    <row r="815" spans="1:24" ht="15" x14ac:dyDescent="0.2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38</v>
      </c>
      <c r="P815" s="12"/>
      <c r="Q815" s="12"/>
      <c r="R815" s="12"/>
      <c r="S815" s="12"/>
      <c r="T815" s="12"/>
      <c r="U815" s="12"/>
      <c r="V815" s="12"/>
      <c r="W815" s="13"/>
      <c r="X815" s="14"/>
    </row>
    <row r="816" spans="1:24" ht="15" x14ac:dyDescent="0.2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19</v>
      </c>
      <c r="P816" s="12"/>
      <c r="Q816" s="12"/>
      <c r="R816" s="12"/>
      <c r="S816" s="12"/>
      <c r="T816" s="12"/>
      <c r="U816" s="12"/>
      <c r="V816" s="12"/>
      <c r="W816" s="13"/>
      <c r="X816" s="14"/>
    </row>
    <row r="817" spans="1:24" ht="15" x14ac:dyDescent="0.2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19</v>
      </c>
      <c r="P817" s="12"/>
      <c r="Q817" s="12"/>
      <c r="R817" s="12"/>
      <c r="S817" s="12"/>
      <c r="T817" s="12"/>
      <c r="U817" s="12"/>
      <c r="V817" s="12"/>
      <c r="W817" s="13"/>
      <c r="X817" s="14"/>
    </row>
    <row r="818" spans="1:24" ht="15" x14ac:dyDescent="0.2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38</v>
      </c>
      <c r="P818" s="12"/>
      <c r="Q818" s="12"/>
      <c r="R818" s="12"/>
      <c r="S818" s="12"/>
      <c r="T818" s="12"/>
      <c r="U818" s="12"/>
      <c r="V818" s="12"/>
      <c r="W818" s="13"/>
      <c r="X818" s="14"/>
    </row>
    <row r="819" spans="1:24" ht="15" x14ac:dyDescent="0.2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7" t="s">
        <v>372</v>
      </c>
      <c r="P819" s="12"/>
      <c r="Q819" s="12"/>
      <c r="R819" s="12"/>
      <c r="S819" s="12"/>
      <c r="T819" s="12"/>
      <c r="U819" s="12"/>
      <c r="V819" s="12"/>
      <c r="W819" s="13"/>
      <c r="X819" s="14"/>
    </row>
    <row r="820" spans="1:24" ht="15" x14ac:dyDescent="0.2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19</v>
      </c>
      <c r="P820" s="12"/>
      <c r="Q820" s="12"/>
      <c r="R820" s="12"/>
      <c r="S820" s="12"/>
      <c r="T820" s="12"/>
      <c r="U820" s="12"/>
      <c r="V820" s="12"/>
      <c r="W820" s="13"/>
      <c r="X820" s="14"/>
    </row>
    <row r="821" spans="1:24" ht="15" x14ac:dyDescent="0.2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19</v>
      </c>
      <c r="P821" s="12"/>
      <c r="Q821" s="12"/>
      <c r="R821" s="12"/>
      <c r="S821" s="12"/>
      <c r="T821" s="12"/>
      <c r="U821" s="12"/>
      <c r="V821" s="12"/>
      <c r="W821" s="13"/>
      <c r="X821" s="14"/>
    </row>
    <row r="822" spans="1:24" ht="15" x14ac:dyDescent="0.2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27</v>
      </c>
      <c r="P822" s="12"/>
      <c r="Q822" s="12"/>
      <c r="R822" s="12"/>
      <c r="S822" s="12"/>
      <c r="T822" s="12"/>
      <c r="U822" s="12"/>
      <c r="V822" s="12"/>
      <c r="W822" s="13"/>
      <c r="X822" s="14"/>
    </row>
    <row r="823" spans="1:24" ht="15" x14ac:dyDescent="0.2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38</v>
      </c>
      <c r="P823" s="12"/>
      <c r="Q823" s="12"/>
      <c r="R823" s="12"/>
      <c r="S823" s="12"/>
      <c r="T823" s="12"/>
      <c r="U823" s="12"/>
      <c r="V823" s="12"/>
      <c r="W823" s="13"/>
      <c r="X823" s="14"/>
    </row>
    <row r="824" spans="1:24" ht="15" x14ac:dyDescent="0.2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27</v>
      </c>
      <c r="P824" s="12"/>
      <c r="Q824" s="12"/>
      <c r="R824" s="12"/>
      <c r="S824" s="12"/>
      <c r="T824" s="12"/>
      <c r="U824" s="12"/>
      <c r="V824" s="12"/>
      <c r="W824" s="13"/>
      <c r="X824" s="14"/>
    </row>
    <row r="825" spans="1:24" ht="15" x14ac:dyDescent="0.2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38</v>
      </c>
      <c r="P825" s="12"/>
      <c r="Q825" s="12"/>
      <c r="R825" s="12"/>
      <c r="S825" s="12"/>
      <c r="T825" s="12"/>
      <c r="U825" s="12"/>
      <c r="V825" s="12"/>
      <c r="W825" s="13"/>
      <c r="X825" s="14"/>
    </row>
    <row r="826" spans="1:24" ht="15" x14ac:dyDescent="0.2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391</v>
      </c>
      <c r="P826" s="12"/>
      <c r="Q826" s="12"/>
      <c r="R826" s="12"/>
      <c r="S826" s="12"/>
      <c r="T826" s="12"/>
      <c r="U826" s="12"/>
      <c r="V826" s="12"/>
      <c r="W826" s="13"/>
      <c r="X826" s="14"/>
    </row>
    <row r="827" spans="1:24" ht="15" x14ac:dyDescent="0.2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19</v>
      </c>
      <c r="P827" s="12"/>
      <c r="Q827" s="12"/>
      <c r="R827" s="12"/>
      <c r="S827" s="12"/>
      <c r="T827" s="12"/>
      <c r="U827" s="12"/>
      <c r="V827" s="12"/>
      <c r="W827" s="13"/>
      <c r="X827" s="14"/>
    </row>
    <row r="828" spans="1:24" ht="15" x14ac:dyDescent="0.2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38</v>
      </c>
      <c r="P828" s="12"/>
      <c r="Q828" s="12"/>
      <c r="R828" s="12"/>
      <c r="S828" s="12"/>
      <c r="T828" s="12"/>
      <c r="U828" s="12"/>
      <c r="V828" s="12"/>
      <c r="W828" s="13"/>
      <c r="X828" s="14"/>
    </row>
    <row r="829" spans="1:24" ht="15" x14ac:dyDescent="0.2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7" t="s">
        <v>372</v>
      </c>
      <c r="P829" s="12"/>
      <c r="Q829" s="12"/>
      <c r="R829" s="12"/>
      <c r="S829" s="12"/>
      <c r="T829" s="12"/>
      <c r="U829" s="12"/>
      <c r="V829" s="12"/>
      <c r="W829" s="13"/>
      <c r="X829" s="14"/>
    </row>
    <row r="830" spans="1:24" ht="15" x14ac:dyDescent="0.2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19</v>
      </c>
      <c r="P830" s="12"/>
      <c r="Q830" s="12"/>
      <c r="R830" s="12"/>
      <c r="S830" s="12"/>
      <c r="T830" s="12"/>
      <c r="U830" s="12"/>
      <c r="V830" s="12"/>
      <c r="W830" s="13"/>
      <c r="X830" s="14"/>
    </row>
    <row r="831" spans="1:24" ht="15" x14ac:dyDescent="0.2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19</v>
      </c>
      <c r="P831" s="12"/>
      <c r="Q831" s="12"/>
      <c r="R831" s="12"/>
      <c r="S831" s="12"/>
      <c r="T831" s="12"/>
      <c r="U831" s="12"/>
      <c r="V831" s="12"/>
      <c r="W831" s="13"/>
      <c r="X831" s="14"/>
    </row>
    <row r="832" spans="1:24" ht="15" x14ac:dyDescent="0.2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7" t="s">
        <v>372</v>
      </c>
      <c r="P832" s="12"/>
      <c r="Q832" s="12"/>
      <c r="R832" s="12"/>
      <c r="S832" s="12"/>
      <c r="T832" s="12"/>
      <c r="U832" s="12"/>
      <c r="V832" s="12"/>
      <c r="W832" s="13"/>
      <c r="X832" s="14"/>
    </row>
    <row r="833" spans="1:24" ht="15" x14ac:dyDescent="0.2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7" t="s">
        <v>38</v>
      </c>
      <c r="P833" s="12"/>
      <c r="Q833" s="12"/>
      <c r="R833" s="12"/>
      <c r="S833" s="12"/>
      <c r="T833" s="12"/>
      <c r="U833" s="15"/>
      <c r="V833" s="12"/>
      <c r="W833" s="13"/>
      <c r="X833" s="14"/>
    </row>
    <row r="834" spans="1:24" ht="15" x14ac:dyDescent="0.2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38</v>
      </c>
      <c r="P834" s="12"/>
      <c r="Q834" s="12"/>
      <c r="R834" s="12"/>
      <c r="S834" s="12"/>
      <c r="T834" s="12"/>
      <c r="U834" s="12"/>
      <c r="V834" s="12"/>
      <c r="W834" s="13"/>
      <c r="X834" s="14"/>
    </row>
    <row r="835" spans="1:24" ht="15" x14ac:dyDescent="0.2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38</v>
      </c>
      <c r="P835" s="12"/>
      <c r="Q835" s="12"/>
      <c r="R835" s="12"/>
      <c r="S835" s="12"/>
      <c r="T835" s="12"/>
      <c r="U835" s="12"/>
      <c r="V835" s="12"/>
      <c r="W835" s="13"/>
      <c r="X835" s="14"/>
    </row>
    <row r="836" spans="1:24" ht="15" x14ac:dyDescent="0.2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27</v>
      </c>
      <c r="P836" s="12"/>
      <c r="Q836" s="12"/>
      <c r="R836" s="12"/>
      <c r="S836" s="12"/>
      <c r="T836" s="12"/>
      <c r="U836" s="12"/>
      <c r="V836" s="12"/>
      <c r="W836" s="13"/>
      <c r="X836" s="14"/>
    </row>
    <row r="837" spans="1:24" ht="15" x14ac:dyDescent="0.2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38</v>
      </c>
      <c r="P837" s="12"/>
      <c r="Q837" s="12"/>
      <c r="R837" s="12"/>
      <c r="S837" s="12"/>
      <c r="T837" s="12"/>
      <c r="U837" s="12"/>
      <c r="V837" s="12"/>
      <c r="W837" s="13"/>
      <c r="X837" s="14"/>
    </row>
    <row r="838" spans="1:24" ht="15" x14ac:dyDescent="0.2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19</v>
      </c>
      <c r="P838" s="12"/>
      <c r="Q838" s="12"/>
      <c r="R838" s="12"/>
      <c r="S838" s="12"/>
      <c r="T838" s="12"/>
      <c r="U838" s="12"/>
      <c r="V838" s="12"/>
      <c r="W838" s="13"/>
      <c r="X838" s="14"/>
    </row>
    <row r="839" spans="1:24" ht="15" x14ac:dyDescent="0.2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19</v>
      </c>
      <c r="P839" s="12"/>
      <c r="Q839" s="12"/>
      <c r="R839" s="12"/>
      <c r="S839" s="12"/>
      <c r="T839" s="12"/>
      <c r="U839" s="12"/>
      <c r="V839" s="12"/>
      <c r="W839" s="13"/>
      <c r="X839" s="14"/>
    </row>
    <row r="840" spans="1:24" ht="15" x14ac:dyDescent="0.2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27</v>
      </c>
      <c r="P840" s="12"/>
      <c r="Q840" s="12"/>
      <c r="R840" s="12"/>
      <c r="S840" s="12"/>
      <c r="T840" s="12"/>
      <c r="U840" s="12"/>
      <c r="V840" s="12"/>
      <c r="W840" s="13"/>
      <c r="X840" s="14"/>
    </row>
    <row r="841" spans="1:24" ht="15" x14ac:dyDescent="0.2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38</v>
      </c>
      <c r="P841" s="12"/>
      <c r="Q841" s="12"/>
      <c r="R841" s="12"/>
      <c r="S841" s="12"/>
      <c r="T841" s="12"/>
      <c r="U841" s="12"/>
      <c r="V841" s="12"/>
      <c r="W841" s="13"/>
      <c r="X841" s="14"/>
    </row>
    <row r="842" spans="1:24" ht="15" x14ac:dyDescent="0.2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27</v>
      </c>
      <c r="P842" s="12"/>
      <c r="Q842" s="12"/>
      <c r="R842" s="12"/>
      <c r="S842" s="12"/>
      <c r="T842" s="12"/>
      <c r="U842" s="12"/>
      <c r="V842" s="12"/>
      <c r="W842" s="13"/>
      <c r="X842" s="14"/>
    </row>
    <row r="843" spans="1:24" ht="15" x14ac:dyDescent="0.2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7" t="s">
        <v>38</v>
      </c>
      <c r="P843" s="12"/>
      <c r="Q843" s="12"/>
      <c r="R843" s="12"/>
      <c r="S843" s="12"/>
      <c r="T843" s="12"/>
      <c r="U843" s="12"/>
      <c r="V843" s="12"/>
      <c r="W843" s="13"/>
      <c r="X843" s="14"/>
    </row>
    <row r="844" spans="1:24" ht="15" x14ac:dyDescent="0.2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38</v>
      </c>
      <c r="P844" s="12"/>
      <c r="Q844" s="12"/>
      <c r="R844" s="12"/>
      <c r="S844" s="12"/>
      <c r="T844" s="12"/>
      <c r="U844" s="12"/>
      <c r="V844" s="12"/>
      <c r="W844" s="13"/>
      <c r="X844" s="14"/>
    </row>
    <row r="845" spans="1:24" ht="15" x14ac:dyDescent="0.2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19</v>
      </c>
      <c r="P845" s="12"/>
      <c r="Q845" s="12"/>
      <c r="R845" s="12"/>
      <c r="S845" s="12"/>
      <c r="T845" s="12"/>
      <c r="U845" s="12"/>
      <c r="V845" s="12"/>
      <c r="W845" s="13"/>
      <c r="X845" s="14"/>
    </row>
    <row r="846" spans="1:24" ht="15" x14ac:dyDescent="0.2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38</v>
      </c>
      <c r="P846" s="12"/>
      <c r="Q846" s="12"/>
      <c r="R846" s="12"/>
      <c r="S846" s="12"/>
      <c r="T846" s="12"/>
      <c r="U846" s="12"/>
      <c r="V846" s="12"/>
      <c r="W846" s="13"/>
      <c r="X846" s="14"/>
    </row>
    <row r="847" spans="1:24" ht="15" x14ac:dyDescent="0.2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19</v>
      </c>
      <c r="P847" s="12"/>
      <c r="Q847" s="12"/>
      <c r="R847" s="12"/>
      <c r="S847" s="12"/>
      <c r="T847" s="12"/>
      <c r="U847" s="12"/>
      <c r="V847" s="12"/>
      <c r="W847" s="13"/>
      <c r="X847" s="14"/>
    </row>
    <row r="848" spans="1:24" ht="15" x14ac:dyDescent="0.2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38</v>
      </c>
      <c r="P848" s="12"/>
      <c r="Q848" s="12"/>
      <c r="R848" s="12"/>
      <c r="S848" s="12"/>
      <c r="T848" s="12"/>
      <c r="U848" s="12"/>
      <c r="V848" s="12"/>
      <c r="W848" s="13"/>
      <c r="X848" s="14"/>
    </row>
    <row r="849" spans="1:24" ht="15" x14ac:dyDescent="0.2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38</v>
      </c>
      <c r="P849" s="12"/>
      <c r="Q849" s="12"/>
      <c r="R849" s="12"/>
      <c r="S849" s="12"/>
      <c r="T849" s="12"/>
      <c r="U849" s="12"/>
      <c r="V849" s="12"/>
      <c r="W849" s="13"/>
      <c r="X849" s="14"/>
    </row>
    <row r="850" spans="1:24" ht="15" x14ac:dyDescent="0.2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19</v>
      </c>
      <c r="P850" s="12"/>
      <c r="Q850" s="12"/>
      <c r="R850" s="12"/>
      <c r="S850" s="12"/>
      <c r="T850" s="12"/>
      <c r="U850" s="12"/>
      <c r="V850" s="12"/>
      <c r="W850" s="13"/>
      <c r="X850" s="14"/>
    </row>
    <row r="851" spans="1:24" ht="15" x14ac:dyDescent="0.2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38</v>
      </c>
      <c r="P851" s="12"/>
      <c r="Q851" s="12"/>
      <c r="R851" s="12"/>
      <c r="S851" s="12"/>
      <c r="T851" s="12"/>
      <c r="U851" s="12"/>
      <c r="V851" s="12"/>
      <c r="W851" s="13"/>
      <c r="X851" s="14"/>
    </row>
    <row r="852" spans="1:24" ht="15" x14ac:dyDescent="0.2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19</v>
      </c>
      <c r="P852" s="12"/>
      <c r="Q852" s="12"/>
      <c r="R852" s="12"/>
      <c r="S852" s="12"/>
      <c r="T852" s="12"/>
      <c r="U852" s="12"/>
      <c r="V852" s="12"/>
      <c r="W852" s="13"/>
      <c r="X852" s="14"/>
    </row>
    <row r="853" spans="1:24" ht="15" x14ac:dyDescent="0.2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38</v>
      </c>
      <c r="P853" s="12"/>
      <c r="Q853" s="12"/>
      <c r="R853" s="12"/>
      <c r="S853" s="12"/>
      <c r="T853" s="12"/>
      <c r="U853" s="12"/>
      <c r="V853" s="12"/>
      <c r="W853" s="13"/>
      <c r="X853" s="14"/>
    </row>
    <row r="854" spans="1:24" ht="15" x14ac:dyDescent="0.2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38</v>
      </c>
      <c r="P854" s="12"/>
      <c r="Q854" s="12"/>
      <c r="R854" s="12"/>
      <c r="S854" s="12"/>
      <c r="T854" s="12"/>
      <c r="U854" s="12"/>
      <c r="V854" s="12"/>
      <c r="W854" s="13"/>
      <c r="X854" s="14"/>
    </row>
    <row r="855" spans="1:24" ht="15" x14ac:dyDescent="0.2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19</v>
      </c>
      <c r="P855" s="12"/>
      <c r="Q855" s="12"/>
      <c r="R855" s="12"/>
      <c r="S855" s="12"/>
      <c r="T855" s="12"/>
      <c r="U855" s="12"/>
      <c r="V855" s="12"/>
      <c r="W855" s="13"/>
      <c r="X855" s="14"/>
    </row>
    <row r="856" spans="1:24" ht="15" x14ac:dyDescent="0.2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27</v>
      </c>
      <c r="P856" s="12"/>
      <c r="Q856" s="12"/>
      <c r="R856" s="12"/>
      <c r="S856" s="12"/>
      <c r="T856" s="12"/>
      <c r="U856" s="12"/>
      <c r="V856" s="12"/>
      <c r="W856" s="13"/>
      <c r="X856" s="14"/>
    </row>
    <row r="857" spans="1:24" ht="15" x14ac:dyDescent="0.2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19</v>
      </c>
      <c r="P857" s="12"/>
      <c r="Q857" s="12"/>
      <c r="R857" s="12"/>
      <c r="S857" s="12"/>
      <c r="T857" s="12"/>
      <c r="U857" s="12"/>
      <c r="V857" s="12"/>
      <c r="W857" s="13"/>
      <c r="X857" s="14"/>
    </row>
    <row r="858" spans="1:24" ht="15" x14ac:dyDescent="0.2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19</v>
      </c>
      <c r="P858" s="12"/>
      <c r="Q858" s="12"/>
      <c r="R858" s="12"/>
      <c r="S858" s="12"/>
      <c r="T858" s="12"/>
      <c r="U858" s="12"/>
      <c r="V858" s="12"/>
      <c r="W858" s="13"/>
      <c r="X858" s="14"/>
    </row>
    <row r="859" spans="1:24" ht="15" x14ac:dyDescent="0.2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27</v>
      </c>
      <c r="P859" s="12"/>
      <c r="Q859" s="12"/>
      <c r="R859" s="12"/>
      <c r="S859" s="12"/>
      <c r="T859" s="12"/>
      <c r="U859" s="12"/>
      <c r="V859" s="12"/>
      <c r="W859" s="13"/>
      <c r="X859" s="14"/>
    </row>
    <row r="860" spans="1:24" ht="15" x14ac:dyDescent="0.2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19</v>
      </c>
      <c r="P860" s="12"/>
      <c r="Q860" s="12"/>
      <c r="R860" s="12"/>
      <c r="S860" s="12"/>
      <c r="T860" s="12"/>
      <c r="U860" s="12"/>
      <c r="V860" s="12"/>
      <c r="W860" s="13"/>
      <c r="X860" s="14"/>
    </row>
    <row r="861" spans="1:24" ht="15" x14ac:dyDescent="0.2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38</v>
      </c>
      <c r="P861" s="12"/>
      <c r="Q861" s="12"/>
      <c r="R861" s="12"/>
      <c r="S861" s="12"/>
      <c r="T861" s="12"/>
      <c r="U861" s="12"/>
      <c r="V861" s="12"/>
      <c r="W861" s="13"/>
      <c r="X861" s="14"/>
    </row>
    <row r="862" spans="1:24" ht="15" x14ac:dyDescent="0.2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38</v>
      </c>
      <c r="P862" s="12"/>
      <c r="Q862" s="12"/>
      <c r="R862" s="12"/>
      <c r="S862" s="12"/>
      <c r="T862" s="12"/>
      <c r="U862" s="12"/>
      <c r="V862" s="12"/>
      <c r="W862" s="13"/>
      <c r="X862" s="14"/>
    </row>
    <row r="863" spans="1:24" ht="15" x14ac:dyDescent="0.2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38</v>
      </c>
      <c r="P863" s="12"/>
      <c r="Q863" s="12"/>
      <c r="R863" s="12"/>
      <c r="S863" s="12"/>
      <c r="T863" s="12"/>
      <c r="U863" s="12"/>
      <c r="V863" s="12"/>
      <c r="W863" s="13"/>
      <c r="X863" s="14"/>
    </row>
    <row r="864" spans="1:24" ht="15" x14ac:dyDescent="0.2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19</v>
      </c>
      <c r="P864" s="12"/>
      <c r="Q864" s="12"/>
      <c r="R864" s="12"/>
      <c r="S864" s="12"/>
      <c r="T864" s="12"/>
      <c r="U864" s="12"/>
      <c r="V864" s="12"/>
      <c r="W864" s="13"/>
      <c r="X864" s="14"/>
    </row>
    <row r="865" spans="1:24" ht="15" x14ac:dyDescent="0.2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38</v>
      </c>
      <c r="P865" s="12"/>
      <c r="Q865" s="12"/>
      <c r="R865" s="12"/>
      <c r="S865" s="12"/>
      <c r="T865" s="12"/>
      <c r="U865" s="12"/>
      <c r="V865" s="12"/>
      <c r="W865" s="13"/>
      <c r="X865" s="14"/>
    </row>
    <row r="866" spans="1:24" ht="15" x14ac:dyDescent="0.2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38</v>
      </c>
      <c r="P866" s="12"/>
      <c r="Q866" s="12"/>
      <c r="R866" s="12"/>
      <c r="S866" s="12"/>
      <c r="T866" s="12"/>
      <c r="U866" s="12"/>
      <c r="V866" s="12"/>
      <c r="W866" s="13"/>
      <c r="X866" s="14"/>
    </row>
    <row r="867" spans="1:24" ht="15" x14ac:dyDescent="0.2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19</v>
      </c>
      <c r="P867" s="12"/>
      <c r="Q867" s="12"/>
      <c r="R867" s="12"/>
      <c r="S867" s="12"/>
      <c r="T867" s="12"/>
      <c r="U867" s="12"/>
      <c r="V867" s="12"/>
      <c r="W867" s="13"/>
      <c r="X867" s="14"/>
    </row>
    <row r="868" spans="1:24" ht="15" x14ac:dyDescent="0.2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27</v>
      </c>
      <c r="P868" s="12"/>
      <c r="Q868" s="12"/>
      <c r="R868" s="12"/>
      <c r="S868" s="12"/>
      <c r="T868" s="12"/>
      <c r="U868" s="12"/>
      <c r="V868" s="12"/>
      <c r="W868" s="13"/>
      <c r="X868" s="14"/>
    </row>
    <row r="869" spans="1:24" ht="15" x14ac:dyDescent="0.2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19</v>
      </c>
      <c r="P869" s="12"/>
      <c r="Q869" s="12"/>
      <c r="R869" s="12"/>
      <c r="S869" s="12"/>
      <c r="T869" s="12"/>
      <c r="U869" s="12"/>
      <c r="V869" s="12"/>
      <c r="W869" s="13"/>
      <c r="X869" s="14"/>
    </row>
    <row r="870" spans="1:24" ht="15" x14ac:dyDescent="0.2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38</v>
      </c>
      <c r="P870" s="12"/>
      <c r="Q870" s="12"/>
      <c r="R870" s="12"/>
      <c r="S870" s="12"/>
      <c r="T870" s="12"/>
      <c r="U870" s="12"/>
      <c r="V870" s="12"/>
      <c r="W870" s="13"/>
      <c r="X870" s="14"/>
    </row>
    <row r="871" spans="1:24" ht="15" x14ac:dyDescent="0.2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27</v>
      </c>
      <c r="P871" s="12"/>
      <c r="Q871" s="12"/>
      <c r="R871" s="12"/>
      <c r="S871" s="12"/>
      <c r="T871" s="12"/>
      <c r="U871" s="12"/>
      <c r="V871" s="12"/>
      <c r="W871" s="13"/>
      <c r="X871" s="14"/>
    </row>
    <row r="872" spans="1:24" ht="15" x14ac:dyDescent="0.2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19</v>
      </c>
      <c r="P872" s="12"/>
      <c r="Q872" s="12"/>
      <c r="R872" s="12"/>
      <c r="S872" s="12"/>
      <c r="T872" s="12"/>
      <c r="U872" s="12"/>
      <c r="V872" s="12"/>
      <c r="W872" s="13"/>
      <c r="X872" s="14"/>
    </row>
    <row r="873" spans="1:24" ht="15" x14ac:dyDescent="0.2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19</v>
      </c>
      <c r="P873" s="12"/>
      <c r="Q873" s="12"/>
      <c r="R873" s="12"/>
      <c r="S873" s="12"/>
      <c r="T873" s="12"/>
      <c r="U873" s="12"/>
      <c r="V873" s="12"/>
      <c r="W873" s="13"/>
      <c r="X873" s="14"/>
    </row>
    <row r="874" spans="1:24" ht="15" x14ac:dyDescent="0.2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38</v>
      </c>
      <c r="P874" s="12"/>
      <c r="Q874" s="12"/>
      <c r="R874" s="12"/>
      <c r="S874" s="12"/>
      <c r="T874" s="12"/>
      <c r="U874" s="12"/>
      <c r="V874" s="12"/>
      <c r="W874" s="13"/>
      <c r="X874" s="14"/>
    </row>
    <row r="875" spans="1:24" ht="15" x14ac:dyDescent="0.2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19</v>
      </c>
      <c r="P875" s="12"/>
      <c r="Q875" s="12"/>
      <c r="R875" s="12"/>
      <c r="S875" s="12"/>
      <c r="T875" s="12"/>
      <c r="U875" s="12"/>
      <c r="V875" s="12"/>
      <c r="W875" s="13"/>
      <c r="X875" s="14"/>
    </row>
    <row r="876" spans="1:24" ht="15" x14ac:dyDescent="0.2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19</v>
      </c>
      <c r="P876" s="12"/>
      <c r="Q876" s="12"/>
      <c r="R876" s="12"/>
      <c r="S876" s="12"/>
      <c r="T876" s="12"/>
      <c r="U876" s="12"/>
      <c r="V876" s="12"/>
      <c r="W876" s="13"/>
      <c r="X876" s="14"/>
    </row>
    <row r="877" spans="1:24" ht="15" x14ac:dyDescent="0.2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19</v>
      </c>
      <c r="P877" s="12"/>
      <c r="Q877" s="12"/>
      <c r="R877" s="12"/>
      <c r="S877" s="12"/>
      <c r="T877" s="12"/>
      <c r="U877" s="12"/>
      <c r="V877" s="12"/>
      <c r="W877" s="13"/>
      <c r="X877" s="14"/>
    </row>
    <row r="878" spans="1:24" ht="15" x14ac:dyDescent="0.2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7" t="s">
        <v>372</v>
      </c>
      <c r="P878" s="12"/>
      <c r="Q878" s="12"/>
      <c r="R878" s="12"/>
      <c r="S878" s="12"/>
      <c r="T878" s="12"/>
      <c r="U878" s="12"/>
      <c r="V878" s="12"/>
      <c r="W878" s="13"/>
      <c r="X878" s="14"/>
    </row>
    <row r="879" spans="1:24" ht="15" x14ac:dyDescent="0.2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19</v>
      </c>
      <c r="P879" s="12"/>
      <c r="Q879" s="12"/>
      <c r="R879" s="12"/>
      <c r="S879" s="12"/>
      <c r="T879" s="12"/>
      <c r="U879" s="12"/>
      <c r="V879" s="12"/>
      <c r="W879" s="13"/>
      <c r="X879" s="14"/>
    </row>
    <row r="880" spans="1:24" ht="15" x14ac:dyDescent="0.2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19</v>
      </c>
      <c r="P880" s="12"/>
      <c r="Q880" s="12"/>
      <c r="R880" s="12"/>
      <c r="S880" s="12"/>
      <c r="T880" s="15"/>
      <c r="U880" s="15"/>
      <c r="V880" s="15"/>
      <c r="W880" s="13"/>
      <c r="X880" s="14"/>
    </row>
    <row r="881" spans="1:24" ht="15" x14ac:dyDescent="0.2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38</v>
      </c>
      <c r="P881" s="12"/>
      <c r="Q881" s="12"/>
      <c r="R881" s="12"/>
      <c r="S881" s="12"/>
      <c r="T881" s="12"/>
      <c r="U881" s="12"/>
      <c r="V881" s="12"/>
      <c r="W881" s="13"/>
      <c r="X881" s="14"/>
    </row>
    <row r="882" spans="1:24" ht="15" x14ac:dyDescent="0.2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19</v>
      </c>
      <c r="P882" s="12"/>
      <c r="Q882" s="12"/>
      <c r="R882" s="12"/>
      <c r="S882" s="12"/>
      <c r="T882" s="12"/>
      <c r="U882" s="12"/>
      <c r="V882" s="12"/>
      <c r="W882" s="13"/>
      <c r="X882" s="14"/>
    </row>
    <row r="883" spans="1:24" ht="15" x14ac:dyDescent="0.2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27</v>
      </c>
      <c r="P883" s="12"/>
      <c r="Q883" s="12"/>
      <c r="R883" s="12"/>
      <c r="S883" s="12"/>
      <c r="T883" s="12"/>
      <c r="U883" s="12"/>
      <c r="V883" s="12"/>
      <c r="W883" s="13"/>
      <c r="X883" s="14"/>
    </row>
    <row r="884" spans="1:24" ht="15" x14ac:dyDescent="0.2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19</v>
      </c>
      <c r="P884" s="12"/>
      <c r="Q884" s="12"/>
      <c r="R884" s="12"/>
      <c r="S884" s="12"/>
      <c r="T884" s="12"/>
      <c r="U884" s="12"/>
      <c r="V884" s="12"/>
      <c r="W884" s="13"/>
      <c r="X884" s="14"/>
    </row>
    <row r="885" spans="1:24" ht="15" x14ac:dyDescent="0.2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19</v>
      </c>
      <c r="P885" s="12"/>
      <c r="Q885" s="12"/>
      <c r="R885" s="12"/>
      <c r="S885" s="12"/>
      <c r="T885" s="12"/>
      <c r="U885" s="12"/>
      <c r="V885" s="12"/>
      <c r="W885" s="13"/>
      <c r="X885" s="14"/>
    </row>
    <row r="886" spans="1:24" ht="15" x14ac:dyDescent="0.2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19</v>
      </c>
      <c r="P886" s="12"/>
      <c r="Q886" s="12"/>
      <c r="R886" s="12"/>
      <c r="S886" s="12"/>
      <c r="T886" s="12"/>
      <c r="U886" s="12"/>
      <c r="V886" s="12"/>
      <c r="W886" s="13"/>
      <c r="X886" s="14"/>
    </row>
    <row r="887" spans="1:24" ht="15" x14ac:dyDescent="0.2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38</v>
      </c>
      <c r="P887" s="12"/>
      <c r="Q887" s="12"/>
      <c r="R887" s="12"/>
      <c r="S887" s="12"/>
      <c r="T887" s="12"/>
      <c r="U887" s="12"/>
      <c r="V887" s="12"/>
      <c r="W887" s="13"/>
      <c r="X887" s="14"/>
    </row>
    <row r="888" spans="1:24" ht="15" x14ac:dyDescent="0.2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19</v>
      </c>
      <c r="P888" s="12"/>
      <c r="Q888" s="12"/>
      <c r="R888" s="12"/>
      <c r="S888" s="12"/>
      <c r="T888" s="12"/>
      <c r="U888" s="12"/>
      <c r="V888" s="12"/>
      <c r="W888" s="13"/>
      <c r="X888" s="14"/>
    </row>
    <row r="889" spans="1:24" ht="15" x14ac:dyDescent="0.2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38</v>
      </c>
      <c r="P889" s="12"/>
      <c r="Q889" s="12"/>
      <c r="R889" s="12"/>
      <c r="S889" s="12"/>
      <c r="T889" s="12"/>
      <c r="U889" s="12"/>
      <c r="V889" s="12"/>
      <c r="W889" s="13"/>
      <c r="X889" s="14"/>
    </row>
    <row r="890" spans="1:24" ht="15" x14ac:dyDescent="0.2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38</v>
      </c>
      <c r="P890" s="12"/>
      <c r="Q890" s="12"/>
      <c r="R890" s="12"/>
      <c r="S890" s="12"/>
      <c r="T890" s="12"/>
      <c r="U890" s="12"/>
      <c r="V890" s="12"/>
      <c r="W890" s="13"/>
      <c r="X890" s="14"/>
    </row>
    <row r="891" spans="1:24" ht="15" x14ac:dyDescent="0.2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19</v>
      </c>
      <c r="P891" s="12"/>
      <c r="Q891" s="12"/>
      <c r="R891" s="12"/>
      <c r="S891" s="12"/>
      <c r="T891" s="12"/>
      <c r="U891" s="12"/>
      <c r="V891" s="12"/>
      <c r="W891" s="13"/>
      <c r="X891" s="14"/>
    </row>
    <row r="892" spans="1:24" ht="15" x14ac:dyDescent="0.2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27</v>
      </c>
      <c r="P892" s="12"/>
      <c r="Q892" s="12"/>
      <c r="R892" s="12"/>
      <c r="S892" s="12"/>
      <c r="T892" s="12"/>
      <c r="U892" s="12"/>
      <c r="V892" s="12"/>
      <c r="W892" s="13"/>
      <c r="X892" s="14"/>
    </row>
    <row r="893" spans="1:24" ht="15" x14ac:dyDescent="0.2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19</v>
      </c>
      <c r="P893" s="12"/>
      <c r="Q893" s="12"/>
      <c r="R893" s="12"/>
      <c r="S893" s="12"/>
      <c r="T893" s="12"/>
      <c r="U893" s="12"/>
      <c r="V893" s="12"/>
      <c r="W893" s="13"/>
      <c r="X893" s="14"/>
    </row>
    <row r="894" spans="1:24" ht="15" x14ac:dyDescent="0.2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38</v>
      </c>
      <c r="P894" s="12"/>
      <c r="Q894" s="12"/>
      <c r="R894" s="12"/>
      <c r="S894" s="12"/>
      <c r="T894" s="12"/>
      <c r="U894" s="12"/>
      <c r="V894" s="12"/>
      <c r="W894" s="13"/>
      <c r="X894" s="14"/>
    </row>
    <row r="895" spans="1:24" ht="15" x14ac:dyDescent="0.2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19</v>
      </c>
      <c r="P895" s="12"/>
      <c r="Q895" s="12"/>
      <c r="R895" s="12"/>
      <c r="S895" s="12"/>
      <c r="T895" s="12"/>
      <c r="U895" s="12"/>
      <c r="V895" s="12"/>
      <c r="W895" s="13"/>
      <c r="X895" s="14"/>
    </row>
    <row r="896" spans="1:24" ht="15" x14ac:dyDescent="0.2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19</v>
      </c>
      <c r="P896" s="12"/>
      <c r="Q896" s="12"/>
      <c r="R896" s="12"/>
      <c r="S896" s="12"/>
      <c r="T896" s="12"/>
      <c r="U896" s="12"/>
      <c r="V896" s="12"/>
      <c r="W896" s="13"/>
      <c r="X896" s="14"/>
    </row>
    <row r="897" spans="1:24" ht="15" x14ac:dyDescent="0.2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19</v>
      </c>
      <c r="P897" s="12"/>
      <c r="Q897" s="12"/>
      <c r="R897" s="12"/>
      <c r="S897" s="12"/>
      <c r="T897" s="12"/>
      <c r="U897" s="12"/>
      <c r="V897" s="12"/>
      <c r="W897" s="13"/>
      <c r="X897" s="14"/>
    </row>
    <row r="898" spans="1:24" ht="15" x14ac:dyDescent="0.2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38</v>
      </c>
      <c r="P898" s="12"/>
      <c r="Q898" s="12"/>
      <c r="R898" s="12"/>
      <c r="S898" s="12"/>
      <c r="T898" s="12"/>
      <c r="U898" s="12"/>
      <c r="V898" s="12"/>
      <c r="W898" s="13"/>
      <c r="X898" s="14"/>
    </row>
    <row r="899" spans="1:24" ht="15" x14ac:dyDescent="0.2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38</v>
      </c>
      <c r="P899" s="12"/>
      <c r="Q899" s="12"/>
      <c r="R899" s="12"/>
      <c r="S899" s="12"/>
      <c r="T899" s="12"/>
      <c r="U899" s="12"/>
      <c r="V899" s="12"/>
      <c r="W899" s="13"/>
      <c r="X899" s="14"/>
    </row>
    <row r="900" spans="1:24" ht="15" x14ac:dyDescent="0.2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38</v>
      </c>
      <c r="P900" s="12"/>
      <c r="Q900" s="12"/>
      <c r="R900" s="12"/>
      <c r="S900" s="12"/>
      <c r="T900" s="12"/>
      <c r="U900" s="12"/>
      <c r="V900" s="12"/>
      <c r="W900" s="13"/>
      <c r="X900" s="14"/>
    </row>
    <row r="901" spans="1:24" ht="15" x14ac:dyDescent="0.2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19</v>
      </c>
      <c r="P901" s="12"/>
      <c r="Q901" s="12"/>
      <c r="R901" s="12"/>
      <c r="S901" s="12"/>
      <c r="T901" s="12"/>
      <c r="U901" s="12"/>
      <c r="V901" s="12"/>
      <c r="W901" s="13"/>
      <c r="X901" s="14"/>
    </row>
    <row r="902" spans="1:24" ht="15" x14ac:dyDescent="0.2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38</v>
      </c>
      <c r="P902" s="12"/>
      <c r="Q902" s="12"/>
      <c r="R902" s="12"/>
      <c r="S902" s="12"/>
      <c r="T902" s="12"/>
      <c r="U902" s="12"/>
      <c r="V902" s="12"/>
      <c r="W902" s="13"/>
      <c r="X902" s="14"/>
    </row>
    <row r="903" spans="1:24" ht="15" x14ac:dyDescent="0.2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27</v>
      </c>
      <c r="P903" s="12"/>
      <c r="Q903" s="12"/>
      <c r="R903" s="12"/>
      <c r="S903" s="12"/>
      <c r="T903" s="12"/>
      <c r="U903" s="12"/>
      <c r="V903" s="12"/>
      <c r="W903" s="13"/>
      <c r="X903" s="14"/>
    </row>
    <row r="904" spans="1:24" ht="15" x14ac:dyDescent="0.2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38</v>
      </c>
      <c r="P904" s="12"/>
      <c r="Q904" s="12"/>
      <c r="R904" s="12"/>
      <c r="S904" s="12"/>
      <c r="T904" s="12"/>
      <c r="U904" s="12"/>
      <c r="V904" s="12"/>
      <c r="W904" s="13"/>
      <c r="X904" s="14"/>
    </row>
    <row r="905" spans="1:24" ht="15" x14ac:dyDescent="0.2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19</v>
      </c>
      <c r="P905" s="12"/>
      <c r="Q905" s="12"/>
      <c r="R905" s="12"/>
      <c r="S905" s="12"/>
      <c r="T905" s="12"/>
      <c r="U905" s="12"/>
      <c r="V905" s="12"/>
      <c r="W905" s="13"/>
      <c r="X905" s="14"/>
    </row>
    <row r="906" spans="1:24" ht="15" x14ac:dyDescent="0.2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38</v>
      </c>
      <c r="P906" s="12"/>
      <c r="Q906" s="12"/>
      <c r="R906" s="12"/>
      <c r="S906" s="12"/>
      <c r="T906" s="12"/>
      <c r="U906" s="12"/>
      <c r="V906" s="12"/>
      <c r="W906" s="13"/>
      <c r="X906" s="14"/>
    </row>
    <row r="907" spans="1:24" ht="15" x14ac:dyDescent="0.2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19</v>
      </c>
      <c r="P907" s="12"/>
      <c r="Q907" s="12"/>
      <c r="R907" s="12"/>
      <c r="S907" s="12"/>
      <c r="T907" s="12"/>
      <c r="U907" s="12"/>
      <c r="V907" s="12"/>
      <c r="W907" s="13"/>
      <c r="X907" s="14"/>
    </row>
    <row r="908" spans="1:24" ht="15" x14ac:dyDescent="0.2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19</v>
      </c>
      <c r="P908" s="12"/>
      <c r="Q908" s="12"/>
      <c r="R908" s="12"/>
      <c r="S908" s="12"/>
      <c r="T908" s="12"/>
      <c r="U908" s="12"/>
      <c r="V908" s="12"/>
      <c r="W908" s="13"/>
      <c r="X908" s="14"/>
    </row>
    <row r="909" spans="1:24" ht="15" x14ac:dyDescent="0.2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38</v>
      </c>
      <c r="P909" s="12"/>
      <c r="Q909" s="12"/>
      <c r="R909" s="12"/>
      <c r="S909" s="12"/>
      <c r="T909" s="12"/>
      <c r="U909" s="12"/>
      <c r="V909" s="12"/>
      <c r="W909" s="13"/>
      <c r="X909" s="14"/>
    </row>
    <row r="910" spans="1:24" ht="15" x14ac:dyDescent="0.2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38</v>
      </c>
      <c r="P910" s="12"/>
      <c r="Q910" s="12"/>
      <c r="R910" s="12"/>
      <c r="S910" s="12"/>
      <c r="T910" s="12"/>
      <c r="U910" s="12"/>
      <c r="V910" s="12"/>
      <c r="W910" s="13"/>
      <c r="X910" s="14"/>
    </row>
    <row r="911" spans="1:24" ht="15" x14ac:dyDescent="0.2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19</v>
      </c>
      <c r="P911" s="12"/>
      <c r="Q911" s="12"/>
      <c r="R911" s="12"/>
      <c r="S911" s="12"/>
      <c r="T911" s="12"/>
      <c r="U911" s="12"/>
      <c r="V911" s="12"/>
      <c r="W911" s="13"/>
      <c r="X911" s="14"/>
    </row>
    <row r="912" spans="1:24" ht="15" x14ac:dyDescent="0.2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38</v>
      </c>
      <c r="P912" s="12"/>
      <c r="Q912" s="12"/>
      <c r="R912" s="12"/>
      <c r="S912" s="12"/>
      <c r="T912" s="12"/>
      <c r="U912" s="12"/>
      <c r="V912" s="12"/>
      <c r="W912" s="13"/>
      <c r="X912" s="14"/>
    </row>
    <row r="913" spans="1:24" ht="15" x14ac:dyDescent="0.2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19</v>
      </c>
      <c r="P913" s="12"/>
      <c r="Q913" s="12"/>
      <c r="R913" s="12"/>
      <c r="S913" s="12"/>
      <c r="T913" s="12"/>
      <c r="U913" s="12"/>
      <c r="V913" s="12"/>
      <c r="W913" s="13"/>
      <c r="X913" s="14"/>
    </row>
    <row r="914" spans="1:24" ht="15" x14ac:dyDescent="0.2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38</v>
      </c>
      <c r="P914" s="12"/>
      <c r="Q914" s="12"/>
      <c r="R914" s="12"/>
      <c r="S914" s="12"/>
      <c r="T914" s="12"/>
      <c r="U914" s="12"/>
      <c r="V914" s="12"/>
      <c r="W914" s="13"/>
      <c r="X914" s="14"/>
    </row>
    <row r="915" spans="1:24" ht="15" x14ac:dyDescent="0.2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19</v>
      </c>
      <c r="P915" s="12"/>
      <c r="Q915" s="12"/>
      <c r="R915" s="12"/>
      <c r="S915" s="12"/>
      <c r="T915" s="12"/>
      <c r="U915" s="12"/>
      <c r="V915" s="12"/>
      <c r="W915" s="13"/>
      <c r="X915" s="14"/>
    </row>
    <row r="916" spans="1:24" ht="15" x14ac:dyDescent="0.2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19</v>
      </c>
      <c r="P916" s="12"/>
      <c r="Q916" s="12"/>
      <c r="R916" s="12"/>
      <c r="S916" s="12"/>
      <c r="T916" s="12"/>
      <c r="U916" s="12"/>
      <c r="V916" s="12"/>
      <c r="W916" s="13"/>
      <c r="X916" s="14"/>
    </row>
    <row r="917" spans="1:24" ht="15" x14ac:dyDescent="0.2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19</v>
      </c>
      <c r="P917" s="12"/>
      <c r="Q917" s="12"/>
      <c r="R917" s="12"/>
      <c r="S917" s="12"/>
      <c r="T917" s="12"/>
      <c r="U917" s="12"/>
      <c r="V917" s="12"/>
      <c r="W917" s="13"/>
      <c r="X917" s="14"/>
    </row>
    <row r="918" spans="1:24" ht="15" x14ac:dyDescent="0.2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19</v>
      </c>
      <c r="P918" s="12"/>
      <c r="Q918" s="12"/>
      <c r="R918" s="12"/>
      <c r="S918" s="12"/>
      <c r="T918" s="12"/>
      <c r="U918" s="12"/>
      <c r="V918" s="12"/>
      <c r="W918" s="13"/>
      <c r="X918" s="14"/>
    </row>
    <row r="919" spans="1:24" ht="15" x14ac:dyDescent="0.2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19</v>
      </c>
      <c r="P919" s="12"/>
      <c r="Q919" s="12"/>
      <c r="R919" s="12"/>
      <c r="S919" s="12"/>
      <c r="T919" s="12"/>
      <c r="U919" s="12"/>
      <c r="V919" s="12"/>
      <c r="W919" s="13"/>
      <c r="X919" s="14"/>
    </row>
    <row r="920" spans="1:24" ht="15" x14ac:dyDescent="0.2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38</v>
      </c>
      <c r="P920" s="12"/>
      <c r="Q920" s="12"/>
      <c r="R920" s="12"/>
      <c r="S920" s="12"/>
      <c r="T920" s="12"/>
      <c r="U920" s="12"/>
      <c r="V920" s="12"/>
      <c r="W920" s="13"/>
      <c r="X920" s="14"/>
    </row>
    <row r="921" spans="1:24" ht="15" x14ac:dyDescent="0.2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19</v>
      </c>
      <c r="P921" s="12"/>
      <c r="Q921" s="12"/>
      <c r="R921" s="12"/>
      <c r="S921" s="12"/>
      <c r="T921" s="12"/>
      <c r="U921" s="12"/>
      <c r="V921" s="12"/>
      <c r="W921" s="13"/>
      <c r="X921" s="14"/>
    </row>
    <row r="922" spans="1:24" ht="15" x14ac:dyDescent="0.2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38</v>
      </c>
      <c r="P922" s="12"/>
      <c r="Q922" s="12"/>
      <c r="R922" s="12"/>
      <c r="S922" s="12"/>
      <c r="T922" s="12"/>
      <c r="U922" s="12"/>
      <c r="V922" s="12"/>
      <c r="W922" s="13"/>
      <c r="X922" s="14"/>
    </row>
    <row r="923" spans="1:24" ht="15" x14ac:dyDescent="0.2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19</v>
      </c>
      <c r="P923" s="12"/>
      <c r="Q923" s="12"/>
      <c r="R923" s="12"/>
      <c r="S923" s="12"/>
      <c r="T923" s="12"/>
      <c r="U923" s="12"/>
      <c r="V923" s="12"/>
      <c r="W923" s="13"/>
      <c r="X923" s="14"/>
    </row>
    <row r="924" spans="1:24" ht="15" x14ac:dyDescent="0.2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38</v>
      </c>
      <c r="P924" s="12"/>
      <c r="Q924" s="12"/>
      <c r="R924" s="12"/>
      <c r="S924" s="12"/>
      <c r="T924" s="12"/>
      <c r="U924" s="12"/>
      <c r="V924" s="12"/>
      <c r="W924" s="13"/>
      <c r="X924" s="14"/>
    </row>
    <row r="925" spans="1:24" ht="15" x14ac:dyDescent="0.2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27</v>
      </c>
      <c r="P925" s="12"/>
      <c r="Q925" s="12"/>
      <c r="R925" s="12"/>
      <c r="S925" s="12"/>
      <c r="T925" s="12"/>
      <c r="U925" s="12"/>
      <c r="V925" s="12"/>
      <c r="W925" s="13"/>
      <c r="X925" s="14"/>
    </row>
    <row r="926" spans="1:24" ht="15" x14ac:dyDescent="0.2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38</v>
      </c>
      <c r="P926" s="12"/>
      <c r="Q926" s="12"/>
      <c r="R926" s="12"/>
      <c r="S926" s="12"/>
      <c r="T926" s="12"/>
      <c r="U926" s="12"/>
      <c r="V926" s="12"/>
      <c r="W926" s="13"/>
      <c r="X926" s="14"/>
    </row>
    <row r="927" spans="1:24" ht="15" x14ac:dyDescent="0.2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19</v>
      </c>
      <c r="P927" s="12"/>
      <c r="Q927" s="12"/>
      <c r="R927" s="12"/>
      <c r="S927" s="12"/>
      <c r="T927" s="12"/>
      <c r="U927" s="12"/>
      <c r="V927" s="12"/>
      <c r="W927" s="13"/>
      <c r="X927" s="14"/>
    </row>
    <row r="928" spans="1:24" ht="15" x14ac:dyDescent="0.2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19</v>
      </c>
      <c r="P928" s="12"/>
      <c r="Q928" s="12"/>
      <c r="R928" s="12"/>
      <c r="S928" s="12"/>
      <c r="T928" s="12"/>
      <c r="U928" s="12"/>
      <c r="V928" s="12"/>
      <c r="W928" s="13"/>
      <c r="X928" s="14"/>
    </row>
    <row r="929" spans="1:24" ht="15" x14ac:dyDescent="0.2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38</v>
      </c>
      <c r="P929" s="12"/>
      <c r="Q929" s="12"/>
      <c r="R929" s="12"/>
      <c r="S929" s="12"/>
      <c r="T929" s="12"/>
      <c r="U929" s="12"/>
      <c r="V929" s="12"/>
      <c r="W929" s="13"/>
      <c r="X929" s="14"/>
    </row>
    <row r="930" spans="1:24" ht="15" x14ac:dyDescent="0.2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19</v>
      </c>
      <c r="P930" s="12"/>
      <c r="Q930" s="12"/>
      <c r="R930" s="12"/>
      <c r="S930" s="12"/>
      <c r="T930" s="12"/>
      <c r="U930" s="12"/>
      <c r="V930" s="12"/>
      <c r="W930" s="13"/>
      <c r="X930" s="14"/>
    </row>
    <row r="931" spans="1:24" ht="15" x14ac:dyDescent="0.2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19</v>
      </c>
      <c r="P931" s="12"/>
      <c r="Q931" s="12"/>
      <c r="R931" s="12"/>
      <c r="S931" s="12"/>
      <c r="T931" s="12"/>
      <c r="U931" s="12"/>
      <c r="V931" s="12"/>
      <c r="W931" s="13"/>
      <c r="X931" s="14"/>
    </row>
    <row r="932" spans="1:24" ht="15" x14ac:dyDescent="0.2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19</v>
      </c>
      <c r="P932" s="12"/>
      <c r="Q932" s="12"/>
      <c r="R932" s="12"/>
      <c r="S932" s="12"/>
      <c r="T932" s="12"/>
      <c r="U932" s="12"/>
      <c r="V932" s="12"/>
      <c r="W932" s="13"/>
      <c r="X932" s="14"/>
    </row>
    <row r="933" spans="1:24" ht="15" x14ac:dyDescent="0.2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38</v>
      </c>
      <c r="P933" s="12"/>
      <c r="Q933" s="12"/>
      <c r="R933" s="12"/>
      <c r="S933" s="12"/>
      <c r="T933" s="15"/>
      <c r="U933" s="15"/>
      <c r="V933" s="15"/>
      <c r="W933" s="13"/>
      <c r="X933" s="14"/>
    </row>
    <row r="934" spans="1:24" ht="15" x14ac:dyDescent="0.2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19</v>
      </c>
      <c r="P934" s="12"/>
      <c r="Q934" s="12"/>
      <c r="R934" s="12"/>
      <c r="S934" s="12"/>
      <c r="T934" s="12"/>
      <c r="U934" s="12"/>
      <c r="V934" s="12"/>
      <c r="W934" s="13"/>
      <c r="X934" s="14"/>
    </row>
    <row r="935" spans="1:24" ht="15" x14ac:dyDescent="0.2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19</v>
      </c>
      <c r="P935" s="12"/>
      <c r="Q935" s="12"/>
      <c r="R935" s="12"/>
      <c r="S935" s="12"/>
      <c r="T935" s="12"/>
      <c r="U935" s="12"/>
      <c r="V935" s="12"/>
      <c r="W935" s="13"/>
      <c r="X935" s="14"/>
    </row>
    <row r="936" spans="1:24" ht="15" x14ac:dyDescent="0.2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19</v>
      </c>
      <c r="P936" s="12"/>
      <c r="Q936" s="12"/>
      <c r="R936" s="12"/>
      <c r="S936" s="12"/>
      <c r="T936" s="12"/>
      <c r="U936" s="12"/>
      <c r="V936" s="12"/>
      <c r="W936" s="13"/>
      <c r="X936" s="14"/>
    </row>
    <row r="937" spans="1:24" ht="15" x14ac:dyDescent="0.2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38</v>
      </c>
      <c r="P937" s="12"/>
      <c r="Q937" s="12"/>
      <c r="R937" s="12"/>
      <c r="S937" s="12"/>
      <c r="T937" s="12"/>
      <c r="U937" s="12"/>
      <c r="V937" s="12"/>
      <c r="W937" s="13"/>
      <c r="X937" s="14"/>
    </row>
    <row r="938" spans="1:24" ht="15" x14ac:dyDescent="0.2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38</v>
      </c>
      <c r="P938" s="12"/>
      <c r="Q938" s="12"/>
      <c r="R938" s="12"/>
      <c r="S938" s="12"/>
      <c r="T938" s="12"/>
      <c r="U938" s="12"/>
      <c r="V938" s="12"/>
      <c r="W938" s="13"/>
      <c r="X938" s="14"/>
    </row>
    <row r="939" spans="1:24" ht="15" x14ac:dyDescent="0.2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38</v>
      </c>
      <c r="P939" s="12"/>
      <c r="Q939" s="12"/>
      <c r="R939" s="12"/>
      <c r="S939" s="12"/>
      <c r="T939" s="12"/>
      <c r="U939" s="12"/>
      <c r="V939" s="12"/>
      <c r="W939" s="13"/>
      <c r="X939" s="14"/>
    </row>
    <row r="940" spans="1:24" ht="15" x14ac:dyDescent="0.2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27</v>
      </c>
      <c r="P940" s="12"/>
      <c r="Q940" s="12"/>
      <c r="R940" s="12"/>
      <c r="S940" s="12"/>
      <c r="T940" s="12"/>
      <c r="U940" s="12"/>
      <c r="V940" s="12"/>
      <c r="W940" s="13"/>
      <c r="X940" s="14"/>
    </row>
    <row r="941" spans="1:24" ht="15" x14ac:dyDescent="0.2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19</v>
      </c>
      <c r="P941" s="12"/>
      <c r="Q941" s="12"/>
      <c r="R941" s="12"/>
      <c r="S941" s="12"/>
      <c r="T941" s="12"/>
      <c r="U941" s="12"/>
      <c r="V941" s="12"/>
      <c r="W941" s="13"/>
      <c r="X941" s="14"/>
    </row>
    <row r="942" spans="1:24" ht="15" x14ac:dyDescent="0.2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19</v>
      </c>
      <c r="P942" s="12"/>
      <c r="Q942" s="12"/>
      <c r="R942" s="12"/>
      <c r="S942" s="12"/>
      <c r="T942" s="12"/>
      <c r="U942" s="12"/>
      <c r="V942" s="12"/>
      <c r="W942" s="13"/>
      <c r="X942" s="14"/>
    </row>
    <row r="943" spans="1:24" ht="15" x14ac:dyDescent="0.2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19</v>
      </c>
      <c r="P943" s="12"/>
      <c r="Q943" s="12"/>
      <c r="R943" s="12"/>
      <c r="S943" s="12"/>
      <c r="T943" s="12"/>
      <c r="U943" s="12"/>
      <c r="V943" s="12"/>
      <c r="W943" s="13"/>
      <c r="X943" s="14"/>
    </row>
    <row r="944" spans="1:24" ht="15" x14ac:dyDescent="0.2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38</v>
      </c>
      <c r="P944" s="12"/>
      <c r="Q944" s="12"/>
      <c r="R944" s="12"/>
      <c r="S944" s="12"/>
      <c r="T944" s="12"/>
      <c r="U944" s="12"/>
      <c r="V944" s="12"/>
      <c r="W944" s="13"/>
      <c r="X944" s="14"/>
    </row>
    <row r="945" spans="1:24" ht="15" x14ac:dyDescent="0.2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27</v>
      </c>
      <c r="P945" s="12"/>
      <c r="Q945" s="12"/>
      <c r="R945" s="12"/>
      <c r="S945" s="12"/>
      <c r="T945" s="12"/>
      <c r="U945" s="12"/>
      <c r="V945" s="12"/>
      <c r="W945" s="13"/>
      <c r="X945" s="14"/>
    </row>
    <row r="946" spans="1:24" ht="15" x14ac:dyDescent="0.2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38</v>
      </c>
      <c r="P946" s="12"/>
      <c r="Q946" s="12"/>
      <c r="R946" s="12"/>
      <c r="S946" s="12"/>
      <c r="T946" s="12"/>
      <c r="U946" s="12"/>
      <c r="V946" s="12"/>
      <c r="W946" s="13"/>
      <c r="X946" s="14"/>
    </row>
    <row r="947" spans="1:24" ht="15" x14ac:dyDescent="0.2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38</v>
      </c>
      <c r="P947" s="12"/>
      <c r="Q947" s="12"/>
      <c r="R947" s="12"/>
      <c r="S947" s="12"/>
      <c r="T947" s="12"/>
      <c r="U947" s="12"/>
      <c r="V947" s="12"/>
      <c r="W947" s="13"/>
      <c r="X947" s="14"/>
    </row>
    <row r="948" spans="1:24" ht="15" x14ac:dyDescent="0.2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38</v>
      </c>
      <c r="P948" s="12"/>
      <c r="Q948" s="12"/>
      <c r="R948" s="12"/>
      <c r="S948" s="12"/>
      <c r="T948" s="12"/>
      <c r="U948" s="12"/>
      <c r="V948" s="12"/>
      <c r="W948" s="13"/>
      <c r="X948" s="14"/>
    </row>
    <row r="949" spans="1:24" ht="15" x14ac:dyDescent="0.2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38</v>
      </c>
      <c r="P949" s="12"/>
      <c r="Q949" s="12"/>
      <c r="R949" s="12"/>
      <c r="S949" s="12"/>
      <c r="T949" s="12"/>
      <c r="U949" s="12"/>
      <c r="V949" s="12"/>
      <c r="W949" s="13"/>
      <c r="X949" s="14"/>
    </row>
    <row r="950" spans="1:24" ht="15" x14ac:dyDescent="0.2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7" t="s">
        <v>372</v>
      </c>
      <c r="P950" s="12"/>
      <c r="Q950" s="12"/>
      <c r="R950" s="12"/>
      <c r="S950" s="12"/>
      <c r="T950" s="12"/>
      <c r="U950" s="15"/>
      <c r="V950" s="12"/>
      <c r="W950" s="13"/>
      <c r="X950" s="14"/>
    </row>
    <row r="951" spans="1:24" ht="15" x14ac:dyDescent="0.2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38</v>
      </c>
      <c r="P951" s="12"/>
      <c r="Q951" s="12"/>
      <c r="R951" s="12"/>
      <c r="S951" s="12"/>
      <c r="T951" s="12"/>
      <c r="U951" s="12"/>
      <c r="V951" s="12"/>
      <c r="W951" s="13"/>
      <c r="X951" s="14"/>
    </row>
    <row r="952" spans="1:24" ht="15" x14ac:dyDescent="0.2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38</v>
      </c>
      <c r="P952" s="12"/>
      <c r="Q952" s="12"/>
      <c r="R952" s="12"/>
      <c r="S952" s="12"/>
      <c r="T952" s="12"/>
      <c r="U952" s="12"/>
      <c r="V952" s="12"/>
      <c r="W952" s="13"/>
      <c r="X952" s="14"/>
    </row>
    <row r="953" spans="1:24" ht="15" x14ac:dyDescent="0.2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38</v>
      </c>
      <c r="P953" s="12"/>
      <c r="Q953" s="12"/>
      <c r="R953" s="12"/>
      <c r="S953" s="12"/>
      <c r="T953" s="12"/>
      <c r="U953" s="12"/>
      <c r="V953" s="12"/>
      <c r="W953" s="13"/>
      <c r="X953" s="14"/>
    </row>
    <row r="954" spans="1:24" ht="15" x14ac:dyDescent="0.2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27</v>
      </c>
      <c r="P954" s="12"/>
      <c r="Q954" s="12"/>
      <c r="R954" s="12"/>
      <c r="S954" s="12"/>
      <c r="T954" s="12"/>
      <c r="U954" s="12"/>
      <c r="V954" s="12"/>
      <c r="W954" s="13"/>
      <c r="X954" s="14"/>
    </row>
    <row r="955" spans="1:24" ht="15" x14ac:dyDescent="0.2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19</v>
      </c>
      <c r="P955" s="12"/>
      <c r="Q955" s="12"/>
      <c r="R955" s="12"/>
      <c r="S955" s="12"/>
      <c r="T955" s="12"/>
      <c r="U955" s="12"/>
      <c r="V955" s="12"/>
      <c r="W955" s="13"/>
      <c r="X955" s="14"/>
    </row>
    <row r="956" spans="1:24" ht="15" x14ac:dyDescent="0.2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38</v>
      </c>
      <c r="P956" s="12"/>
      <c r="Q956" s="12"/>
      <c r="R956" s="12"/>
      <c r="S956" s="12"/>
      <c r="T956" s="12"/>
      <c r="U956" s="12"/>
      <c r="V956" s="12"/>
      <c r="W956" s="13"/>
      <c r="X956" s="14"/>
    </row>
    <row r="957" spans="1:24" ht="15" x14ac:dyDescent="0.2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19</v>
      </c>
      <c r="P957" s="12"/>
      <c r="Q957" s="12"/>
      <c r="R957" s="12"/>
      <c r="S957" s="12"/>
      <c r="T957" s="12"/>
      <c r="U957" s="12"/>
      <c r="V957" s="12"/>
      <c r="W957" s="13"/>
      <c r="X957" s="14"/>
    </row>
    <row r="958" spans="1:24" ht="15" x14ac:dyDescent="0.2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38</v>
      </c>
      <c r="P958" s="12"/>
      <c r="Q958" s="12"/>
      <c r="R958" s="12"/>
      <c r="S958" s="12"/>
      <c r="T958" s="12"/>
      <c r="U958" s="12"/>
      <c r="V958" s="12"/>
      <c r="W958" s="13"/>
      <c r="X958" s="14"/>
    </row>
    <row r="959" spans="1:24" ht="15" x14ac:dyDescent="0.2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38</v>
      </c>
      <c r="P959" s="12"/>
      <c r="Q959" s="12"/>
      <c r="R959" s="12"/>
      <c r="S959" s="12"/>
      <c r="T959" s="12"/>
      <c r="U959" s="12"/>
      <c r="V959" s="12"/>
      <c r="W959" s="13"/>
      <c r="X959" s="14"/>
    </row>
    <row r="960" spans="1:24" ht="15" x14ac:dyDescent="0.2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19</v>
      </c>
      <c r="P960" s="12"/>
      <c r="Q960" s="12"/>
      <c r="R960" s="12"/>
      <c r="S960" s="12"/>
      <c r="T960" s="12"/>
      <c r="U960" s="12"/>
      <c r="V960" s="12"/>
      <c r="W960" s="13"/>
      <c r="X960" s="14"/>
    </row>
    <row r="961" spans="1:24" ht="15" x14ac:dyDescent="0.2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19</v>
      </c>
      <c r="P961" s="12"/>
      <c r="Q961" s="12"/>
      <c r="R961" s="12"/>
      <c r="S961" s="12"/>
      <c r="T961" s="12"/>
      <c r="U961" s="12"/>
      <c r="V961" s="12"/>
      <c r="W961" s="13"/>
      <c r="X961" s="14"/>
    </row>
    <row r="962" spans="1:24" ht="15" x14ac:dyDescent="0.2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38</v>
      </c>
      <c r="P962" s="12"/>
      <c r="Q962" s="12"/>
      <c r="R962" s="12"/>
      <c r="S962" s="12"/>
      <c r="T962" s="12"/>
      <c r="U962" s="12"/>
      <c r="V962" s="12"/>
      <c r="W962" s="13"/>
      <c r="X962" s="14"/>
    </row>
    <row r="963" spans="1:24" ht="15" x14ac:dyDescent="0.2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38</v>
      </c>
      <c r="P963" s="12"/>
      <c r="Q963" s="12"/>
      <c r="R963" s="12"/>
      <c r="S963" s="12"/>
      <c r="T963" s="12"/>
      <c r="U963" s="12"/>
      <c r="V963" s="12"/>
      <c r="W963" s="13"/>
      <c r="X963" s="14"/>
    </row>
    <row r="964" spans="1:24" ht="15" x14ac:dyDescent="0.2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27</v>
      </c>
      <c r="P964" s="12"/>
      <c r="Q964" s="12"/>
      <c r="R964" s="12"/>
      <c r="S964" s="12"/>
      <c r="T964" s="12"/>
      <c r="U964" s="12"/>
      <c r="V964" s="12"/>
      <c r="W964" s="13"/>
      <c r="X964" s="14"/>
    </row>
    <row r="965" spans="1:24" ht="15" x14ac:dyDescent="0.2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27</v>
      </c>
      <c r="P965" s="12"/>
      <c r="Q965" s="12"/>
      <c r="R965" s="12"/>
      <c r="S965" s="12"/>
      <c r="T965" s="12"/>
      <c r="U965" s="12"/>
      <c r="V965" s="12"/>
      <c r="W965" s="13"/>
      <c r="X965" s="14"/>
    </row>
    <row r="966" spans="1:24" ht="15" x14ac:dyDescent="0.2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27</v>
      </c>
      <c r="P966" s="12"/>
      <c r="Q966" s="12"/>
      <c r="R966" s="12"/>
      <c r="S966" s="12"/>
      <c r="T966" s="12"/>
      <c r="U966" s="12"/>
      <c r="V966" s="12"/>
      <c r="W966" s="13"/>
      <c r="X966" s="14"/>
    </row>
    <row r="967" spans="1:24" ht="15" x14ac:dyDescent="0.2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38</v>
      </c>
      <c r="P967" s="12"/>
      <c r="Q967" s="12"/>
      <c r="R967" s="12"/>
      <c r="S967" s="12"/>
      <c r="T967" s="12"/>
      <c r="U967" s="12"/>
      <c r="V967" s="12"/>
      <c r="W967" s="13"/>
      <c r="X967" s="14"/>
    </row>
    <row r="968" spans="1:24" ht="15" x14ac:dyDescent="0.2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19</v>
      </c>
      <c r="P968" s="12"/>
      <c r="Q968" s="12"/>
      <c r="R968" s="12"/>
      <c r="S968" s="12"/>
      <c r="T968" s="12"/>
      <c r="U968" s="12"/>
      <c r="V968" s="12"/>
      <c r="W968" s="13"/>
      <c r="X968" s="14"/>
    </row>
    <row r="969" spans="1:24" ht="15" x14ac:dyDescent="0.2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19</v>
      </c>
      <c r="P969" s="12"/>
      <c r="Q969" s="12"/>
      <c r="R969" s="12"/>
      <c r="S969" s="12"/>
      <c r="T969" s="15"/>
      <c r="U969" s="15"/>
      <c r="V969" s="15"/>
      <c r="W969" s="13"/>
      <c r="X969" s="14"/>
    </row>
    <row r="970" spans="1:24" ht="15" x14ac:dyDescent="0.2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38</v>
      </c>
      <c r="P970" s="12"/>
      <c r="Q970" s="12"/>
      <c r="R970" s="12"/>
      <c r="S970" s="12"/>
      <c r="T970" s="12"/>
      <c r="U970" s="12"/>
      <c r="V970" s="12"/>
      <c r="W970" s="13"/>
      <c r="X970" s="14"/>
    </row>
    <row r="971" spans="1:24" ht="15" x14ac:dyDescent="0.2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19</v>
      </c>
      <c r="P971" s="12"/>
      <c r="Q971" s="12"/>
      <c r="R971" s="12"/>
      <c r="S971" s="12"/>
      <c r="T971" s="12"/>
      <c r="U971" s="12"/>
      <c r="V971" s="12"/>
      <c r="W971" s="13"/>
      <c r="X971" s="14"/>
    </row>
    <row r="972" spans="1:24" ht="15" x14ac:dyDescent="0.2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19</v>
      </c>
      <c r="P972" s="12"/>
      <c r="Q972" s="12"/>
      <c r="R972" s="12"/>
      <c r="S972" s="12"/>
      <c r="T972" s="12"/>
      <c r="U972" s="12"/>
      <c r="V972" s="12"/>
      <c r="W972" s="13"/>
      <c r="X972" s="14"/>
    </row>
    <row r="973" spans="1:24" ht="15" x14ac:dyDescent="0.2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27</v>
      </c>
      <c r="P973" s="12"/>
      <c r="Q973" s="12"/>
      <c r="R973" s="12"/>
      <c r="S973" s="12"/>
      <c r="T973" s="15"/>
      <c r="U973" s="15"/>
      <c r="V973" s="15"/>
      <c r="W973" s="13"/>
      <c r="X973" s="14"/>
    </row>
    <row r="974" spans="1:24" ht="15" x14ac:dyDescent="0.2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19</v>
      </c>
      <c r="P974" s="12"/>
      <c r="Q974" s="12"/>
      <c r="R974" s="12"/>
      <c r="S974" s="12"/>
      <c r="T974" s="12"/>
      <c r="U974" s="12"/>
      <c r="V974" s="12"/>
      <c r="W974" s="13"/>
      <c r="X974" s="14"/>
    </row>
    <row r="975" spans="1:24" ht="15" x14ac:dyDescent="0.2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19</v>
      </c>
      <c r="P975" s="12"/>
      <c r="Q975" s="12"/>
      <c r="R975" s="12"/>
      <c r="S975" s="12"/>
      <c r="T975" s="12"/>
      <c r="U975" s="12"/>
      <c r="V975" s="12"/>
      <c r="W975" s="13"/>
      <c r="X975" s="14"/>
    </row>
    <row r="976" spans="1:24" ht="15" x14ac:dyDescent="0.2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38</v>
      </c>
      <c r="P976" s="12"/>
      <c r="Q976" s="12"/>
      <c r="R976" s="12"/>
      <c r="S976" s="12"/>
      <c r="T976" s="12"/>
      <c r="U976" s="12"/>
      <c r="V976" s="12"/>
      <c r="W976" s="13"/>
      <c r="X976" s="14"/>
    </row>
    <row r="977" spans="1:24" ht="15" x14ac:dyDescent="0.2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7" t="s">
        <v>372</v>
      </c>
      <c r="P977" s="12"/>
      <c r="Q977" s="12"/>
      <c r="R977" s="12"/>
      <c r="S977" s="12"/>
      <c r="T977" s="12"/>
      <c r="U977" s="15"/>
      <c r="V977" s="12"/>
      <c r="W977" s="13"/>
      <c r="X977" s="14"/>
    </row>
    <row r="978" spans="1:24" ht="15" x14ac:dyDescent="0.2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38</v>
      </c>
      <c r="P978" s="12"/>
      <c r="Q978" s="12"/>
      <c r="R978" s="12"/>
      <c r="S978" s="12"/>
      <c r="T978" s="12"/>
      <c r="U978" s="12"/>
      <c r="V978" s="12"/>
      <c r="W978" s="13"/>
      <c r="X978" s="14"/>
    </row>
    <row r="979" spans="1:24" ht="15" x14ac:dyDescent="0.2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38</v>
      </c>
      <c r="P979" s="12"/>
      <c r="Q979" s="12"/>
      <c r="R979" s="12"/>
      <c r="S979" s="12"/>
      <c r="T979" s="12"/>
      <c r="U979" s="12"/>
      <c r="V979" s="12"/>
      <c r="W979" s="13"/>
      <c r="X979" s="14"/>
    </row>
    <row r="980" spans="1:24" ht="15" x14ac:dyDescent="0.2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38</v>
      </c>
      <c r="P980" s="12"/>
      <c r="Q980" s="12"/>
      <c r="R980" s="12"/>
      <c r="S980" s="12"/>
      <c r="T980" s="12"/>
      <c r="U980" s="12"/>
      <c r="V980" s="12"/>
      <c r="W980" s="13"/>
      <c r="X980" s="14"/>
    </row>
    <row r="981" spans="1:24" ht="15" x14ac:dyDescent="0.2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19</v>
      </c>
      <c r="P981" s="12"/>
      <c r="Q981" s="12"/>
      <c r="R981" s="12"/>
      <c r="S981" s="12"/>
      <c r="T981" s="12"/>
      <c r="U981" s="12"/>
      <c r="V981" s="12"/>
      <c r="W981" s="13"/>
      <c r="X981" s="14"/>
    </row>
    <row r="982" spans="1:24" ht="15" x14ac:dyDescent="0.2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38</v>
      </c>
      <c r="P982" s="12"/>
      <c r="Q982" s="12"/>
      <c r="R982" s="12"/>
      <c r="S982" s="12"/>
      <c r="T982" s="12"/>
      <c r="U982" s="12"/>
      <c r="V982" s="12"/>
      <c r="W982" s="13"/>
      <c r="X982" s="14"/>
    </row>
    <row r="983" spans="1:24" ht="15" x14ac:dyDescent="0.2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38</v>
      </c>
      <c r="P983" s="12"/>
      <c r="Q983" s="12"/>
      <c r="R983" s="12"/>
      <c r="S983" s="12"/>
      <c r="T983" s="12"/>
      <c r="U983" s="12"/>
      <c r="V983" s="12"/>
      <c r="W983" s="13"/>
      <c r="X983" s="14"/>
    </row>
    <row r="984" spans="1:24" ht="15" x14ac:dyDescent="0.2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19</v>
      </c>
      <c r="P984" s="12"/>
      <c r="Q984" s="12"/>
      <c r="R984" s="12"/>
      <c r="S984" s="12"/>
      <c r="T984" s="15"/>
      <c r="U984" s="15"/>
      <c r="V984" s="15"/>
      <c r="W984" s="13"/>
      <c r="X984" s="14"/>
    </row>
    <row r="985" spans="1:24" ht="15" x14ac:dyDescent="0.2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19</v>
      </c>
      <c r="P985" s="12"/>
      <c r="Q985" s="12"/>
      <c r="R985" s="12"/>
      <c r="S985" s="12"/>
      <c r="T985" s="12"/>
      <c r="U985" s="12"/>
      <c r="V985" s="12"/>
      <c r="W985" s="13"/>
      <c r="X985" s="14"/>
    </row>
    <row r="986" spans="1:24" ht="15" x14ac:dyDescent="0.2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19</v>
      </c>
      <c r="P986" s="12"/>
      <c r="Q986" s="12"/>
      <c r="R986" s="12"/>
      <c r="S986" s="12"/>
      <c r="T986" s="12"/>
      <c r="U986" s="12"/>
      <c r="V986" s="12"/>
      <c r="W986" s="13"/>
      <c r="X986" s="14"/>
    </row>
    <row r="987" spans="1:24" ht="15" x14ac:dyDescent="0.2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38</v>
      </c>
      <c r="P987" s="12"/>
      <c r="Q987" s="12"/>
      <c r="R987" s="12"/>
      <c r="S987" s="12"/>
      <c r="T987" s="12"/>
      <c r="U987" s="12"/>
      <c r="V987" s="12"/>
      <c r="W987" s="13"/>
      <c r="X987" s="14"/>
    </row>
    <row r="988" spans="1:24" ht="15" x14ac:dyDescent="0.2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19</v>
      </c>
      <c r="P988" s="12"/>
      <c r="Q988" s="12"/>
      <c r="R988" s="12"/>
      <c r="S988" s="12"/>
      <c r="T988" s="12"/>
      <c r="U988" s="12"/>
      <c r="V988" s="12"/>
      <c r="W988" s="13"/>
      <c r="X988" s="14"/>
    </row>
    <row r="989" spans="1:24" ht="15" x14ac:dyDescent="0.2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19</v>
      </c>
      <c r="P989" s="12"/>
      <c r="Q989" s="12"/>
      <c r="R989" s="12"/>
      <c r="S989" s="12"/>
      <c r="T989" s="12"/>
      <c r="U989" s="12"/>
      <c r="V989" s="12"/>
      <c r="W989" s="13"/>
      <c r="X989" s="14"/>
    </row>
    <row r="990" spans="1:24" ht="15" x14ac:dyDescent="0.2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19</v>
      </c>
      <c r="P990" s="12"/>
      <c r="Q990" s="12"/>
      <c r="R990" s="12"/>
      <c r="S990" s="12"/>
      <c r="T990" s="12"/>
      <c r="U990" s="12"/>
      <c r="V990" s="12"/>
      <c r="W990" s="13"/>
      <c r="X990" s="14"/>
    </row>
    <row r="991" spans="1:24" ht="15" x14ac:dyDescent="0.2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19</v>
      </c>
      <c r="P991" s="12"/>
      <c r="Q991" s="12"/>
      <c r="R991" s="12"/>
      <c r="S991" s="12"/>
      <c r="T991" s="12"/>
      <c r="U991" s="12"/>
      <c r="V991" s="12"/>
      <c r="W991" s="13"/>
      <c r="X991" s="14"/>
    </row>
    <row r="992" spans="1:24" ht="15" x14ac:dyDescent="0.2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19</v>
      </c>
      <c r="P992" s="12"/>
      <c r="Q992" s="12"/>
      <c r="R992" s="12"/>
      <c r="S992" s="12"/>
      <c r="T992" s="12"/>
      <c r="U992" s="12"/>
      <c r="V992" s="12"/>
      <c r="W992" s="13"/>
      <c r="X992" s="14"/>
    </row>
    <row r="993" spans="1:24" ht="15" x14ac:dyDescent="0.2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38</v>
      </c>
      <c r="P993" s="12"/>
      <c r="Q993" s="12"/>
      <c r="R993" s="12"/>
      <c r="S993" s="12"/>
      <c r="T993" s="12"/>
      <c r="U993" s="12"/>
      <c r="V993" s="12"/>
      <c r="W993" s="13"/>
      <c r="X993" s="14"/>
    </row>
    <row r="994" spans="1:24" ht="15" x14ac:dyDescent="0.2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38</v>
      </c>
      <c r="P994" s="12"/>
      <c r="Q994" s="12"/>
      <c r="R994" s="12"/>
      <c r="S994" s="12"/>
      <c r="T994" s="12"/>
      <c r="U994" s="12"/>
      <c r="V994" s="12"/>
      <c r="W994" s="13"/>
      <c r="X994" s="14"/>
    </row>
    <row r="995" spans="1:24" ht="15" x14ac:dyDescent="0.2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19</v>
      </c>
      <c r="P995" s="12"/>
      <c r="Q995" s="12"/>
      <c r="R995" s="12"/>
      <c r="S995" s="12"/>
      <c r="T995" s="12"/>
      <c r="U995" s="12"/>
      <c r="V995" s="12"/>
      <c r="W995" s="13"/>
      <c r="X995" s="14"/>
    </row>
    <row r="996" spans="1:24" ht="15" x14ac:dyDescent="0.2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38</v>
      </c>
      <c r="P996" s="12"/>
      <c r="Q996" s="12"/>
      <c r="R996" s="12"/>
      <c r="S996" s="12"/>
      <c r="T996" s="12"/>
      <c r="U996" s="12"/>
      <c r="V996" s="12"/>
      <c r="W996" s="13"/>
      <c r="X996" s="14"/>
    </row>
    <row r="997" spans="1:24" ht="15" x14ac:dyDescent="0.2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38</v>
      </c>
      <c r="P997" s="12"/>
      <c r="Q997" s="12"/>
      <c r="R997" s="12"/>
      <c r="S997" s="12"/>
      <c r="T997" s="12"/>
      <c r="U997" s="12"/>
      <c r="V997" s="12"/>
      <c r="W997" s="13"/>
      <c r="X997" s="14"/>
    </row>
    <row r="998" spans="1:24" ht="15" x14ac:dyDescent="0.2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38</v>
      </c>
      <c r="P998" s="12"/>
      <c r="Q998" s="12"/>
      <c r="R998" s="12"/>
      <c r="S998" s="12"/>
      <c r="T998" s="12"/>
      <c r="U998" s="12"/>
      <c r="V998" s="12"/>
      <c r="W998" s="13"/>
      <c r="X998" s="14"/>
    </row>
    <row r="999" spans="1:24" ht="15" x14ac:dyDescent="0.2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38</v>
      </c>
      <c r="P999" s="12"/>
      <c r="Q999" s="12"/>
      <c r="R999" s="12"/>
      <c r="S999" s="12"/>
      <c r="T999" s="12"/>
      <c r="U999" s="12"/>
      <c r="V999" s="12"/>
      <c r="W999" s="13"/>
      <c r="X999" s="14"/>
    </row>
    <row r="1000" spans="1:24" ht="15" x14ac:dyDescent="0.25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19</v>
      </c>
      <c r="P1000" s="12"/>
      <c r="Q1000" s="12"/>
      <c r="R1000" s="12"/>
      <c r="S1000" s="12"/>
      <c r="T1000" s="12"/>
      <c r="U1000" s="12"/>
      <c r="V1000" s="12"/>
      <c r="W1000" s="13"/>
      <c r="X1000" s="14"/>
    </row>
    <row r="1001" spans="1:24" ht="15" x14ac:dyDescent="0.2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38</v>
      </c>
      <c r="P1001" s="23"/>
      <c r="Q1001" s="23"/>
      <c r="R1001" s="23"/>
      <c r="S1001" s="23"/>
      <c r="T1001" s="23"/>
      <c r="U1001" s="23"/>
      <c r="V1001" s="23"/>
      <c r="W1001" s="24"/>
      <c r="X1001" s="25"/>
    </row>
    <row r="1002" spans="1:24" ht="15" x14ac:dyDescent="0.2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29"/>
      <c r="Q1002" s="30"/>
      <c r="R1002" s="30"/>
      <c r="S1002" s="30"/>
      <c r="T1002" s="30"/>
      <c r="U1002" s="30"/>
      <c r="V1002" s="30"/>
      <c r="W1002" s="30"/>
      <c r="X100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1" sqref="H1"/>
    </sheetView>
  </sheetViews>
  <sheetFormatPr defaultRowHeight="12.75" x14ac:dyDescent="0.2"/>
  <cols>
    <col min="1" max="1" width="13" bestFit="1" customWidth="1"/>
    <col min="2" max="2" width="15" bestFit="1" customWidth="1"/>
    <col min="3" max="3" width="9.85546875" bestFit="1" customWidth="1"/>
    <col min="4" max="4" width="7.85546875" bestFit="1" customWidth="1"/>
    <col min="5" max="5" width="11.140625" bestFit="1" customWidth="1"/>
    <col min="6" max="471" width="15.85546875" bestFit="1" customWidth="1"/>
    <col min="472" max="472" width="6.7109375" bestFit="1" customWidth="1"/>
    <col min="473" max="814" width="8.85546875" bestFit="1" customWidth="1"/>
    <col min="815" max="815" width="6.7109375" bestFit="1" customWidth="1"/>
    <col min="816" max="818" width="8.85546875" bestFit="1" customWidth="1"/>
    <col min="819" max="819" width="6.7109375" bestFit="1" customWidth="1"/>
    <col min="820" max="820" width="11.140625" bestFit="1" customWidth="1"/>
  </cols>
  <sheetData>
    <row r="1" spans="1:8" x14ac:dyDescent="0.2">
      <c r="H1" s="49" t="s">
        <v>1058</v>
      </c>
    </row>
    <row r="3" spans="1:8" x14ac:dyDescent="0.2">
      <c r="A3" s="43" t="s">
        <v>7</v>
      </c>
      <c r="B3" s="44" t="s">
        <v>1057</v>
      </c>
      <c r="F3" s="49" t="s">
        <v>1059</v>
      </c>
      <c r="H3" s="49" t="s">
        <v>1060</v>
      </c>
    </row>
    <row r="4" spans="1:8" x14ac:dyDescent="0.2">
      <c r="A4" s="45">
        <v>1</v>
      </c>
      <c r="B4" s="46">
        <v>99800.89</v>
      </c>
    </row>
    <row r="5" spans="1:8" ht="18" x14ac:dyDescent="0.2">
      <c r="A5" s="45">
        <v>2</v>
      </c>
      <c r="B5" s="46">
        <v>178177.08999999988</v>
      </c>
      <c r="H5" s="34" t="s">
        <v>1061</v>
      </c>
    </row>
    <row r="6" spans="1:8" x14ac:dyDescent="0.2">
      <c r="A6" s="45">
        <v>3</v>
      </c>
      <c r="B6" s="46">
        <v>8268.880000000001</v>
      </c>
    </row>
    <row r="7" spans="1:8" x14ac:dyDescent="0.2">
      <c r="A7" s="45" t="s">
        <v>1043</v>
      </c>
      <c r="B7" s="46">
        <v>286246.85999999987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-1</vt:lpstr>
      <vt:lpstr>Assignment-2</vt:lpstr>
      <vt:lpstr>Assignment-3</vt:lpstr>
      <vt:lpstr>Sheet1</vt:lpstr>
      <vt:lpstr>Assignment-4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</dc:creator>
  <cp:lastModifiedBy>Rk</cp:lastModifiedBy>
  <dcterms:created xsi:type="dcterms:W3CDTF">2023-12-25T08:53:38Z</dcterms:created>
  <dcterms:modified xsi:type="dcterms:W3CDTF">2023-12-25T08:58:26Z</dcterms:modified>
</cp:coreProperties>
</file>