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drawings/drawing2.xml" ContentType="application/vnd.openxmlformats-officedocument.drawing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drawings/drawing3.xml" ContentType="application/vnd.openxmlformats-officedocument.drawing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drawings/drawing4.xml" ContentType="application/vnd.openxmlformats-officedocument.drawing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ci-tkdn/public/template/"/>
    </mc:Choice>
  </mc:AlternateContent>
  <xr:revisionPtr revIDLastSave="0" documentId="13_ncr:1_{62BE615E-9BF7-C840-865E-CA483E79FF49}" xr6:coauthVersionLast="36" xr6:coauthVersionMax="36" xr10:uidLastSave="{00000000-0000-0000-0000-000000000000}"/>
  <bookViews>
    <workbookView xWindow="0" yWindow="460" windowWidth="25600" windowHeight="14520" activeTab="4" xr2:uid="{00000000-000D-0000-FFFF-FFFF00000000}"/>
  </bookViews>
  <sheets>
    <sheet name="Form 1. Kandungan Bahan Baku" sheetId="1" r:id="rId1"/>
    <sheet name="Form 2. Penelitian &amp; Pengembang" sheetId="2" r:id="rId2"/>
    <sheet name="Form 3. Produksi" sheetId="4" r:id="rId3"/>
    <sheet name="Form 4. Proses Pengemasan" sheetId="7" r:id="rId4"/>
    <sheet name="Rekapitulasi TKDN Farmasi" sheetId="6" r:id="rId5"/>
  </sheets>
  <definedNames>
    <definedName name="_xlnm.Print_Area" localSheetId="0">'Form 1. Kandungan Bahan Baku'!$A$2:$N$61</definedName>
    <definedName name="_xlnm.Print_Area" localSheetId="1">'Form 2. Penelitian &amp; Pengembang'!$A$2:$J$31</definedName>
    <definedName name="_xlnm.Print_Area" localSheetId="2">'Form 3. Produksi'!$A$2:$J$29</definedName>
    <definedName name="_xlnm.Print_Area" localSheetId="3">'Form 4. Proses Pengemasan'!$A$2:$N$53</definedName>
    <definedName name="_xlnm.Print_Area" localSheetId="4">'Rekapitulasi TKDN Farmasi'!$A$2:$G$31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Y34" i="1" s="1"/>
  <c r="L34" i="1" s="1"/>
  <c r="V34" i="1"/>
  <c r="W34" i="1"/>
  <c r="X34" i="1"/>
  <c r="T35" i="1"/>
  <c r="U35" i="1"/>
  <c r="V35" i="1"/>
  <c r="W35" i="1"/>
  <c r="X35" i="1"/>
  <c r="T36" i="1"/>
  <c r="Y36" i="1" s="1"/>
  <c r="L36" i="1" s="1"/>
  <c r="M36" i="1" s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W17" i="7"/>
  <c r="V17" i="7"/>
  <c r="U17" i="7"/>
  <c r="X17" i="7" s="1"/>
  <c r="T17" i="7"/>
  <c r="X41" i="7"/>
  <c r="W41" i="7"/>
  <c r="V41" i="7"/>
  <c r="U41" i="7"/>
  <c r="T41" i="7"/>
  <c r="X40" i="7"/>
  <c r="W40" i="7"/>
  <c r="V40" i="7"/>
  <c r="Y40" i="7" s="1"/>
  <c r="L40" i="7" s="1"/>
  <c r="M40" i="7" s="1"/>
  <c r="U40" i="7"/>
  <c r="T40" i="7"/>
  <c r="X39" i="7"/>
  <c r="W39" i="7"/>
  <c r="V39" i="7"/>
  <c r="Y39" i="7" s="1"/>
  <c r="L39" i="7" s="1"/>
  <c r="M39" i="7" s="1"/>
  <c r="U39" i="7"/>
  <c r="T39" i="7"/>
  <c r="X38" i="7"/>
  <c r="W38" i="7"/>
  <c r="V38" i="7"/>
  <c r="U38" i="7"/>
  <c r="T38" i="7"/>
  <c r="Y38" i="7"/>
  <c r="L38" i="7" s="1"/>
  <c r="M38" i="7" s="1"/>
  <c r="X37" i="7"/>
  <c r="W37" i="7"/>
  <c r="V37" i="7"/>
  <c r="U37" i="7"/>
  <c r="T37" i="7"/>
  <c r="Y37" i="7" s="1"/>
  <c r="L37" i="7" s="1"/>
  <c r="M37" i="7" s="1"/>
  <c r="X36" i="7"/>
  <c r="W36" i="7"/>
  <c r="V36" i="7"/>
  <c r="U36" i="7"/>
  <c r="T36" i="7"/>
  <c r="X35" i="7"/>
  <c r="W35" i="7"/>
  <c r="V35" i="7"/>
  <c r="U35" i="7"/>
  <c r="T35" i="7"/>
  <c r="X34" i="7"/>
  <c r="W34" i="7"/>
  <c r="V34" i="7"/>
  <c r="U34" i="7"/>
  <c r="T34" i="7"/>
  <c r="X33" i="7"/>
  <c r="W33" i="7"/>
  <c r="V33" i="7"/>
  <c r="U33" i="7"/>
  <c r="T33" i="7"/>
  <c r="X32" i="7"/>
  <c r="W32" i="7"/>
  <c r="V32" i="7"/>
  <c r="U32" i="7"/>
  <c r="T32" i="7"/>
  <c r="X28" i="7"/>
  <c r="W28" i="7"/>
  <c r="V28" i="7"/>
  <c r="U28" i="7"/>
  <c r="Y28" i="7" s="1"/>
  <c r="L28" i="7" s="1"/>
  <c r="M28" i="7" s="1"/>
  <c r="T28" i="7"/>
  <c r="X27" i="7"/>
  <c r="W27" i="7"/>
  <c r="V27" i="7"/>
  <c r="Y27" i="7" s="1"/>
  <c r="L27" i="7" s="1"/>
  <c r="M27" i="7" s="1"/>
  <c r="U27" i="7"/>
  <c r="T27" i="7"/>
  <c r="X26" i="7"/>
  <c r="W26" i="7"/>
  <c r="V26" i="7"/>
  <c r="U26" i="7"/>
  <c r="T26" i="7"/>
  <c r="X25" i="7"/>
  <c r="W25" i="7"/>
  <c r="V25" i="7"/>
  <c r="U25" i="7"/>
  <c r="T25" i="7"/>
  <c r="Y25" i="7" s="1"/>
  <c r="L25" i="7" s="1"/>
  <c r="M25" i="7" s="1"/>
  <c r="X24" i="7"/>
  <c r="W24" i="7"/>
  <c r="V24" i="7"/>
  <c r="U24" i="7"/>
  <c r="Y24" i="7" s="1"/>
  <c r="L24" i="7" s="1"/>
  <c r="M24" i="7" s="1"/>
  <c r="T24" i="7"/>
  <c r="X23" i="7"/>
  <c r="W23" i="7"/>
  <c r="V23" i="7"/>
  <c r="Y23" i="7" s="1"/>
  <c r="L23" i="7" s="1"/>
  <c r="M23" i="7" s="1"/>
  <c r="U23" i="7"/>
  <c r="T23" i="7"/>
  <c r="X22" i="7"/>
  <c r="W22" i="7"/>
  <c r="V22" i="7"/>
  <c r="U22" i="7"/>
  <c r="T22" i="7"/>
  <c r="Y22" i="7" s="1"/>
  <c r="L22" i="7" s="1"/>
  <c r="M22" i="7" s="1"/>
  <c r="X21" i="7"/>
  <c r="W21" i="7"/>
  <c r="V21" i="7"/>
  <c r="U21" i="7"/>
  <c r="T21" i="7"/>
  <c r="X20" i="7"/>
  <c r="W20" i="7"/>
  <c r="V20" i="7"/>
  <c r="U20" i="7"/>
  <c r="T20" i="7"/>
  <c r="X19" i="7"/>
  <c r="W19" i="7"/>
  <c r="V19" i="7"/>
  <c r="U19" i="7"/>
  <c r="T19" i="7"/>
  <c r="Y21" i="7"/>
  <c r="L21" i="7" s="1"/>
  <c r="M21" i="7" s="1"/>
  <c r="Y17" i="7"/>
  <c r="Y26" i="7"/>
  <c r="L26" i="7" s="1"/>
  <c r="M26" i="7" s="1"/>
  <c r="Y41" i="7"/>
  <c r="L41" i="7" s="1"/>
  <c r="M41" i="7" s="1"/>
  <c r="R18" i="4"/>
  <c r="Q18" i="4"/>
  <c r="P18" i="4"/>
  <c r="S18" i="4" s="1"/>
  <c r="O18" i="4"/>
  <c r="R17" i="4"/>
  <c r="U17" i="4" s="1"/>
  <c r="Q17" i="4"/>
  <c r="T17" i="4" s="1"/>
  <c r="P17" i="4"/>
  <c r="O17" i="4"/>
  <c r="O18" i="2"/>
  <c r="P18" i="2"/>
  <c r="S18" i="2" s="1"/>
  <c r="Q18" i="2"/>
  <c r="R18" i="2"/>
  <c r="V18" i="2"/>
  <c r="O19" i="2"/>
  <c r="P19" i="2"/>
  <c r="S19" i="2" s="1"/>
  <c r="Q19" i="2"/>
  <c r="T19" i="2" s="1"/>
  <c r="R19" i="2"/>
  <c r="O20" i="2"/>
  <c r="P20" i="2"/>
  <c r="U20" i="2" s="1"/>
  <c r="S20" i="2"/>
  <c r="W20" i="2" s="1"/>
  <c r="I20" i="2" s="1"/>
  <c r="J20" i="2" s="1"/>
  <c r="Q20" i="2"/>
  <c r="R20" i="2"/>
  <c r="Q17" i="2"/>
  <c r="P17" i="2"/>
  <c r="U17" i="2" s="1"/>
  <c r="V20" i="2"/>
  <c r="S17" i="4"/>
  <c r="T20" i="2"/>
  <c r="U18" i="2"/>
  <c r="R17" i="2"/>
  <c r="O17" i="2"/>
  <c r="X49" i="1"/>
  <c r="W49" i="1"/>
  <c r="V49" i="1"/>
  <c r="U49" i="1"/>
  <c r="T49" i="1"/>
  <c r="X48" i="1"/>
  <c r="W48" i="1"/>
  <c r="V48" i="1"/>
  <c r="U48" i="1"/>
  <c r="T48" i="1"/>
  <c r="Y48" i="1" s="1"/>
  <c r="L48" i="1" s="1"/>
  <c r="M48" i="1" s="1"/>
  <c r="X47" i="1"/>
  <c r="W47" i="1"/>
  <c r="V47" i="1"/>
  <c r="U47" i="1"/>
  <c r="Y47" i="1" s="1"/>
  <c r="L47" i="1" s="1"/>
  <c r="M47" i="1" s="1"/>
  <c r="T47" i="1"/>
  <c r="X46" i="1"/>
  <c r="W46" i="1"/>
  <c r="V46" i="1"/>
  <c r="U46" i="1"/>
  <c r="T46" i="1"/>
  <c r="X45" i="1"/>
  <c r="W45" i="1"/>
  <c r="V45" i="1"/>
  <c r="U45" i="1"/>
  <c r="T45" i="1"/>
  <c r="Y45" i="1" s="1"/>
  <c r="L45" i="1" s="1"/>
  <c r="M45" i="1" s="1"/>
  <c r="X44" i="1"/>
  <c r="W44" i="1"/>
  <c r="V44" i="1"/>
  <c r="U44" i="1"/>
  <c r="T44" i="1"/>
  <c r="X43" i="1"/>
  <c r="W43" i="1"/>
  <c r="V43" i="1"/>
  <c r="U43" i="1"/>
  <c r="Y43" i="1" s="1"/>
  <c r="L43" i="1" s="1"/>
  <c r="M43" i="1" s="1"/>
  <c r="T43" i="1"/>
  <c r="X42" i="1"/>
  <c r="W42" i="1"/>
  <c r="V42" i="1"/>
  <c r="U42" i="1"/>
  <c r="T42" i="1"/>
  <c r="X41" i="1"/>
  <c r="W41" i="1"/>
  <c r="Y41" i="1" s="1"/>
  <c r="L41" i="1" s="1"/>
  <c r="M41" i="1" s="1"/>
  <c r="V41" i="1"/>
  <c r="U41" i="1"/>
  <c r="T41" i="1"/>
  <c r="X27" i="1"/>
  <c r="W27" i="1"/>
  <c r="V27" i="1"/>
  <c r="U27" i="1"/>
  <c r="T27" i="1"/>
  <c r="Y27" i="1" s="1"/>
  <c r="L27" i="1" s="1"/>
  <c r="M27" i="1" s="1"/>
  <c r="X26" i="1"/>
  <c r="W26" i="1"/>
  <c r="V26" i="1"/>
  <c r="U26" i="1"/>
  <c r="Y26" i="1" s="1"/>
  <c r="L26" i="1" s="1"/>
  <c r="M26" i="1" s="1"/>
  <c r="T26" i="1"/>
  <c r="X25" i="1"/>
  <c r="W25" i="1"/>
  <c r="V25" i="1"/>
  <c r="Y25" i="1" s="1"/>
  <c r="L25" i="1" s="1"/>
  <c r="M25" i="1" s="1"/>
  <c r="U25" i="1"/>
  <c r="T25" i="1"/>
  <c r="X24" i="1"/>
  <c r="W24" i="1"/>
  <c r="Y24" i="1" s="1"/>
  <c r="L24" i="1" s="1"/>
  <c r="M24" i="1" s="1"/>
  <c r="V24" i="1"/>
  <c r="U24" i="1"/>
  <c r="T24" i="1"/>
  <c r="X23" i="1"/>
  <c r="W23" i="1"/>
  <c r="V23" i="1"/>
  <c r="U23" i="1"/>
  <c r="T23" i="1"/>
  <c r="X22" i="1"/>
  <c r="W22" i="1"/>
  <c r="V22" i="1"/>
  <c r="U22" i="1"/>
  <c r="Y22" i="1" s="1"/>
  <c r="L22" i="1" s="1"/>
  <c r="M22" i="1" s="1"/>
  <c r="T22" i="1"/>
  <c r="X21" i="1"/>
  <c r="W21" i="1"/>
  <c r="V21" i="1"/>
  <c r="Y21" i="1" s="1"/>
  <c r="L21" i="1" s="1"/>
  <c r="M21" i="1" s="1"/>
  <c r="U21" i="1"/>
  <c r="T21" i="1"/>
  <c r="X20" i="1"/>
  <c r="W20" i="1"/>
  <c r="V20" i="1"/>
  <c r="U20" i="1"/>
  <c r="T20" i="1"/>
  <c r="Y20" i="1" s="1"/>
  <c r="L20" i="1" s="1"/>
  <c r="M20" i="1" s="1"/>
  <c r="X19" i="1"/>
  <c r="W19" i="1"/>
  <c r="V19" i="1"/>
  <c r="U19" i="1"/>
  <c r="T19" i="1"/>
  <c r="Y19" i="1" s="1"/>
  <c r="L19" i="1" s="1"/>
  <c r="M19" i="1" s="1"/>
  <c r="X18" i="1"/>
  <c r="W18" i="1"/>
  <c r="V18" i="1"/>
  <c r="U18" i="1"/>
  <c r="T18" i="1"/>
  <c r="Y49" i="1"/>
  <c r="L49" i="1" s="1"/>
  <c r="M49" i="1" s="1"/>
  <c r="Y46" i="1"/>
  <c r="L46" i="1" s="1"/>
  <c r="M46" i="1" s="1"/>
  <c r="Y23" i="1"/>
  <c r="L23" i="1" s="1"/>
  <c r="M23" i="1" s="1"/>
  <c r="AA17" i="7" l="1"/>
  <c r="Z17" i="7"/>
  <c r="AB17" i="7" s="1"/>
  <c r="L17" i="7" s="1"/>
  <c r="N17" i="7" s="1"/>
  <c r="V17" i="4"/>
  <c r="W17" i="4" s="1"/>
  <c r="I17" i="4" s="1"/>
  <c r="J17" i="4" s="1"/>
  <c r="U19" i="2"/>
  <c r="V19" i="2"/>
  <c r="Y31" i="1"/>
  <c r="L31" i="1" s="1"/>
  <c r="Y18" i="1"/>
  <c r="L18" i="1" s="1"/>
  <c r="M18" i="1" s="1"/>
  <c r="M28" i="1" s="1"/>
  <c r="N17" i="1" s="1"/>
  <c r="W19" i="2"/>
  <c r="I19" i="2" s="1"/>
  <c r="J19" i="2" s="1"/>
  <c r="Y33" i="7"/>
  <c r="L33" i="7" s="1"/>
  <c r="M33" i="7" s="1"/>
  <c r="V17" i="2"/>
  <c r="Y42" i="1"/>
  <c r="L42" i="1" s="1"/>
  <c r="M42" i="1" s="1"/>
  <c r="S17" i="2"/>
  <c r="W17" i="2" s="1"/>
  <c r="I17" i="2" s="1"/>
  <c r="J17" i="2" s="1"/>
  <c r="T18" i="4"/>
  <c r="U18" i="4"/>
  <c r="T17" i="2"/>
  <c r="Y19" i="7"/>
  <c r="L19" i="7" s="1"/>
  <c r="M19" i="7" s="1"/>
  <c r="Y34" i="7"/>
  <c r="L34" i="7" s="1"/>
  <c r="Y40" i="1"/>
  <c r="L40" i="1" s="1"/>
  <c r="M40" i="1" s="1"/>
  <c r="Y38" i="1"/>
  <c r="L38" i="1" s="1"/>
  <c r="M38" i="1" s="1"/>
  <c r="Y32" i="7"/>
  <c r="L32" i="7" s="1"/>
  <c r="M32" i="7" s="1"/>
  <c r="Y36" i="7"/>
  <c r="L36" i="7" s="1"/>
  <c r="M36" i="7" s="1"/>
  <c r="Y33" i="1"/>
  <c r="L33" i="1" s="1"/>
  <c r="M33" i="1" s="1"/>
  <c r="Y44" i="1"/>
  <c r="L44" i="1" s="1"/>
  <c r="M44" i="1" s="1"/>
  <c r="T18" i="2"/>
  <c r="W18" i="2" s="1"/>
  <c r="I18" i="2" s="1"/>
  <c r="J18" i="2" s="1"/>
  <c r="V18" i="4"/>
  <c r="Y20" i="7"/>
  <c r="L20" i="7" s="1"/>
  <c r="M20" i="7" s="1"/>
  <c r="Y35" i="7"/>
  <c r="L35" i="7" s="1"/>
  <c r="M35" i="7" s="1"/>
  <c r="Y37" i="1"/>
  <c r="L37" i="1" s="1"/>
  <c r="M37" i="1" s="1"/>
  <c r="Y32" i="1"/>
  <c r="L32" i="1" s="1"/>
  <c r="M32" i="1" s="1"/>
  <c r="Y39" i="1"/>
  <c r="L39" i="1" s="1"/>
  <c r="M34" i="1"/>
  <c r="M39" i="1"/>
  <c r="M34" i="7"/>
  <c r="Y35" i="1"/>
  <c r="L35" i="1" s="1"/>
  <c r="M35" i="1" s="1"/>
  <c r="M31" i="1"/>
  <c r="M42" i="7" l="1"/>
  <c r="N31" i="7" s="1"/>
  <c r="M29" i="7"/>
  <c r="N18" i="7" s="1"/>
  <c r="W18" i="4"/>
  <c r="I18" i="4" s="1"/>
  <c r="J18" i="4" s="1"/>
  <c r="J19" i="4" s="1"/>
  <c r="F19" i="6" s="1"/>
  <c r="G19" i="6" s="1"/>
  <c r="J21" i="2"/>
  <c r="F18" i="6" s="1"/>
  <c r="G18" i="6" s="1"/>
  <c r="M50" i="1"/>
  <c r="N30" i="1" s="1"/>
  <c r="N51" i="1" s="1"/>
  <c r="F17" i="6" s="1"/>
  <c r="G17" i="6" s="1"/>
  <c r="N43" i="7" l="1"/>
  <c r="F20" i="6" s="1"/>
  <c r="G20" i="6" s="1"/>
  <c r="G21" i="6" s="1"/>
</calcChain>
</file>

<file path=xl/sharedStrings.xml><?xml version="1.0" encoding="utf-8"?>
<sst xmlns="http://schemas.openxmlformats.org/spreadsheetml/2006/main" count="152" uniqueCount="60">
  <si>
    <t>No.</t>
  </si>
  <si>
    <t>Kriteria Bahan Baku</t>
  </si>
  <si>
    <t>Produksi</t>
  </si>
  <si>
    <t>Material</t>
  </si>
  <si>
    <t>Presentase Bahan Baku (%)</t>
  </si>
  <si>
    <t>Luar Negeri</t>
  </si>
  <si>
    <t>Dalam Negeri</t>
  </si>
  <si>
    <t>TK</t>
  </si>
  <si>
    <t>Mesin</t>
  </si>
  <si>
    <t>Asal Barang</t>
  </si>
  <si>
    <t>Vendor/ Pemasok</t>
  </si>
  <si>
    <t>Total Nilai TKDN Bahan Baku</t>
  </si>
  <si>
    <t>Total Nilai TKDN Bahan Baku (%)</t>
  </si>
  <si>
    <t>Nilai Bobot Akhir (%)</t>
  </si>
  <si>
    <t>Nilai Kategori (%)</t>
  </si>
  <si>
    <t>Nama Perusahaan</t>
  </si>
  <si>
    <t>Alamat</t>
  </si>
  <si>
    <t>Jenis Industri</t>
  </si>
  <si>
    <t>Jenis Produk</t>
  </si>
  <si>
    <t>Tipe</t>
  </si>
  <si>
    <t>Spesifikasi</t>
  </si>
  <si>
    <t>Merek</t>
  </si>
  <si>
    <t>:</t>
  </si>
  <si>
    <t>Formulir 1 : TKDN Produk Farmasi untuk Kandungan Bahan Baku</t>
  </si>
  <si>
    <t>Total Nilai Bobot Akhir Bahan Baku Aktif</t>
  </si>
  <si>
    <t>Total Nilai Bobot Akhir Bahan Baku Tambahan</t>
  </si>
  <si>
    <t>Formulir 2 : TKDN Produk Farmasi untuk Proses Penelitian dan Pengembangan</t>
  </si>
  <si>
    <t>Pengembangan Obat Baru</t>
  </si>
  <si>
    <t>Uji Klinis</t>
  </si>
  <si>
    <t>Formulasi</t>
  </si>
  <si>
    <t>BA/BE</t>
  </si>
  <si>
    <t>Proses</t>
  </si>
  <si>
    <t>Indonesia</t>
  </si>
  <si>
    <t>Formulir 3 : TKDN Produk Farmasi untuk Proses Produksi</t>
  </si>
  <si>
    <t>Pencampuran</t>
  </si>
  <si>
    <t>Dosage Forming</t>
  </si>
  <si>
    <t>Formulir 4 : TKDN Produk Farmasi untuk Proses Pengemasan</t>
  </si>
  <si>
    <t>Total Nilai TKDN Proses Produksi</t>
  </si>
  <si>
    <t>Total Nilai TKDN Proses Penelitian dan Pengembangan</t>
  </si>
  <si>
    <t>Kandungan Bahan Baku</t>
  </si>
  <si>
    <t>Proses Produksi</t>
  </si>
  <si>
    <t>Proses Pengemasan</t>
  </si>
  <si>
    <t>Faktor Penentu Bobot Perusahaan</t>
  </si>
  <si>
    <t>Bobot Maksimum (%)</t>
  </si>
  <si>
    <t>Nilai TKDN Faktor (%)</t>
  </si>
  <si>
    <t>Total Nilai TKDN Produk Farmasi</t>
  </si>
  <si>
    <t>Rekapitulasi Nilai TKDN Produk Farmasi</t>
  </si>
  <si>
    <t>Total Nilai TKDN (%)</t>
  </si>
  <si>
    <t>Kriteria Proses Penelitian dan Pengembangan</t>
  </si>
  <si>
    <t>Total Nilai TKDN  (%)</t>
  </si>
  <si>
    <t>Kriteria Proses Produksi</t>
  </si>
  <si>
    <t>Proses Penelitian dan Pengembangan</t>
  </si>
  <si>
    <t>Jumlah Bahan Baku Aktif</t>
  </si>
  <si>
    <t>Jumlah Bahan Baku Tambahan</t>
  </si>
  <si>
    <t>Jumlah Kemasan Primer</t>
  </si>
  <si>
    <t>Jumlah Kemasan Sekunder</t>
  </si>
  <si>
    <t>Total Nilai Bobot Akhir Pengemasan Primer</t>
  </si>
  <si>
    <t>Total Nilai Bobot Akhir Pengemasan Sekunder</t>
  </si>
  <si>
    <t>Pemasok/Negara Asal Material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</si>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</sst>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32">
    <xf numFmtId="0" fontId="0" fillId="0" borderId="0" xfId="0"/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9" fontId="3" fillId="0" borderId="0" xfId="1" applyFont="1" applyAlignment="1">
      <alignment vertical="center"/>
    </xf>
    <xf numFmtId="10" fontId="3" fillId="0" borderId="0" xfId="1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vertical="center"/>
    </xf>
    <xf numFmtId="10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0" fontId="4" fillId="0" borderId="29" xfId="0" applyNumberFormat="1" applyFont="1" applyBorder="1" applyAlignment="1">
      <alignment vertical="center"/>
    </xf>
    <xf numFmtId="10" fontId="6" fillId="3" borderId="2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7" fillId="3" borderId="2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6" xfId="0" quotePrefix="1" applyFont="1" applyFill="1" applyBorder="1" applyAlignment="1">
      <alignment vertical="center"/>
    </xf>
    <xf numFmtId="9" fontId="4" fillId="0" borderId="1" xfId="0" applyNumberFormat="1" applyFont="1" applyFill="1" applyBorder="1" applyAlignment="1">
      <alignment horizontal="right" vertical="center"/>
    </xf>
    <xf numFmtId="10" fontId="4" fillId="0" borderId="25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vertical="center"/>
    </xf>
    <xf numFmtId="10" fontId="3" fillId="5" borderId="29" xfId="0" applyNumberFormat="1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10" fontId="3" fillId="0" borderId="29" xfId="0" applyNumberFormat="1" applyFont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3" fillId="5" borderId="27" xfId="0" applyFont="1" applyFill="1" applyBorder="1" applyAlignment="1">
      <alignment vertical="center"/>
    </xf>
    <xf numFmtId="0" fontId="3" fillId="5" borderId="23" xfId="0" applyFont="1" applyFill="1" applyBorder="1" applyAlignment="1">
      <alignment vertical="center"/>
    </xf>
    <xf numFmtId="10" fontId="3" fillId="0" borderId="1" xfId="1" applyNumberFormat="1" applyFont="1" applyBorder="1" applyAlignment="1">
      <alignment horizontal="center" vertical="center"/>
    </xf>
    <xf numFmtId="0" fontId="3" fillId="5" borderId="39" xfId="0" applyFont="1" applyFill="1" applyBorder="1" applyAlignment="1">
      <alignment vertical="center"/>
    </xf>
    <xf numFmtId="0" fontId="3" fillId="5" borderId="38" xfId="0" applyFont="1" applyFill="1" applyBorder="1" applyAlignment="1">
      <alignment vertical="center"/>
    </xf>
    <xf numFmtId="0" fontId="3" fillId="0" borderId="0" xfId="0" applyFont="1"/>
    <xf numFmtId="0" fontId="8" fillId="0" borderId="1" xfId="0" applyFont="1" applyBorder="1"/>
    <xf numFmtId="0" fontId="3" fillId="0" borderId="1" xfId="0" applyFont="1" applyBorder="1"/>
    <xf numFmtId="10" fontId="3" fillId="0" borderId="1" xfId="0" applyNumberFormat="1" applyFont="1" applyBorder="1" applyAlignment="1">
      <alignment horizontal="left" vertical="center"/>
    </xf>
    <xf numFmtId="10" fontId="3" fillId="0" borderId="1" xfId="1" applyNumberFormat="1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9" fillId="0" borderId="0" xfId="2" applyAlignment="1">
      <alignment vertical="center"/>
    </xf>
    <xf numFmtId="0" fontId="10" fillId="0" borderId="0" xfId="2" applyFont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0" fontId="4" fillId="0" borderId="25" xfId="1" applyNumberFormat="1" applyFont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4" fillId="0" borderId="25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2" fillId="4" borderId="0" xfId="0" applyFont="1" applyFill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26" xfId="0" quotePrefix="1" applyFont="1" applyFill="1" applyBorder="1" applyAlignment="1">
      <alignment horizontal="left" vertical="center"/>
    </xf>
    <xf numFmtId="0" fontId="5" fillId="0" borderId="27" xfId="0" quotePrefix="1" applyFont="1" applyFill="1" applyBorder="1" applyAlignment="1">
      <alignment horizontal="left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P$18" lockText="1" noThreeD="1"/>
</file>

<file path=xl/ctrlProps/ctrlProp10.xml><?xml version="1.0" encoding="utf-8"?>
<formControlPr xmlns="http://schemas.microsoft.com/office/spreadsheetml/2009/9/main" objectType="CheckBox" fmlaLink="$O$23" lockText="1" noThreeD="1"/>
</file>

<file path=xl/ctrlProps/ctrlProp100.xml><?xml version="1.0" encoding="utf-8"?>
<formControlPr xmlns="http://schemas.microsoft.com/office/spreadsheetml/2009/9/main" objectType="CheckBox" fmlaLink="$S$49" lockText="1" noThreeD="1"/>
</file>

<file path=xl/ctrlProps/ctrlProp101.xml><?xml version="1.0" encoding="utf-8"?>
<formControlPr xmlns="http://schemas.microsoft.com/office/spreadsheetml/2009/9/main" objectType="CheckBox" fmlaLink="$P$31" lockText="1" noThreeD="1"/>
</file>

<file path=xl/ctrlProps/ctrlProp102.xml><?xml version="1.0" encoding="utf-8"?>
<formControlPr xmlns="http://schemas.microsoft.com/office/spreadsheetml/2009/9/main" objectType="CheckBox" fmlaLink="$R$31" lockText="1" noThreeD="1"/>
</file>

<file path=xl/ctrlProps/ctrlProp103.xml><?xml version="1.0" encoding="utf-8"?>
<formControlPr xmlns="http://schemas.microsoft.com/office/spreadsheetml/2009/9/main" objectType="CheckBox" fmlaLink="$S$31" lockText="1" noThreeD="1"/>
</file>

<file path=xl/ctrlProps/ctrlProp104.xml><?xml version="1.0" encoding="utf-8"?>
<formControlPr xmlns="http://schemas.microsoft.com/office/spreadsheetml/2009/9/main" objectType="CheckBox" fmlaLink="$O$31" lockText="1" noThreeD="1"/>
</file>

<file path=xl/ctrlProps/ctrlProp105.xml><?xml version="1.0" encoding="utf-8"?>
<formControlPr xmlns="http://schemas.microsoft.com/office/spreadsheetml/2009/9/main" objectType="CheckBox" fmlaLink="$Q$31" lockText="1" noThreeD="1"/>
</file>

<file path=xl/ctrlProps/ctrlProp106.xml><?xml version="1.0" encoding="utf-8"?>
<formControlPr xmlns="http://schemas.microsoft.com/office/spreadsheetml/2009/9/main" objectType="CheckBox" fmlaLink="$O$32" lockText="1" noThreeD="1"/>
</file>

<file path=xl/ctrlProps/ctrlProp107.xml><?xml version="1.0" encoding="utf-8"?>
<formControlPr xmlns="http://schemas.microsoft.com/office/spreadsheetml/2009/9/main" objectType="CheckBox" fmlaLink="$O$33" lockText="1" noThreeD="1"/>
</file>

<file path=xl/ctrlProps/ctrlProp108.xml><?xml version="1.0" encoding="utf-8"?>
<formControlPr xmlns="http://schemas.microsoft.com/office/spreadsheetml/2009/9/main" objectType="CheckBox" fmlaLink="$O$34" lockText="1" noThreeD="1"/>
</file>

<file path=xl/ctrlProps/ctrlProp109.xml><?xml version="1.0" encoding="utf-8"?>
<formControlPr xmlns="http://schemas.microsoft.com/office/spreadsheetml/2009/9/main" objectType="CheckBox" fmlaLink="$O$35" lockText="1" noThreeD="1"/>
</file>

<file path=xl/ctrlProps/ctrlProp11.xml><?xml version="1.0" encoding="utf-8"?>
<formControlPr xmlns="http://schemas.microsoft.com/office/spreadsheetml/2009/9/main" objectType="CheckBox" fmlaLink="$P$20" lockText="1" noThreeD="1"/>
</file>

<file path=xl/ctrlProps/ctrlProp110.xml><?xml version="1.0" encoding="utf-8"?>
<formControlPr xmlns="http://schemas.microsoft.com/office/spreadsheetml/2009/9/main" objectType="CheckBox" fmlaLink="$O$36" lockText="1" noThreeD="1"/>
</file>

<file path=xl/ctrlProps/ctrlProp111.xml><?xml version="1.0" encoding="utf-8"?>
<formControlPr xmlns="http://schemas.microsoft.com/office/spreadsheetml/2009/9/main" objectType="CheckBox" fmlaLink="$P$33" lockText="1" noThreeD="1"/>
</file>

<file path=xl/ctrlProps/ctrlProp112.xml><?xml version="1.0" encoding="utf-8"?>
<formControlPr xmlns="http://schemas.microsoft.com/office/spreadsheetml/2009/9/main" objectType="CheckBox" fmlaLink="$P$32" lockText="1" noThreeD="1"/>
</file>

<file path=xl/ctrlProps/ctrlProp113.xml><?xml version="1.0" encoding="utf-8"?>
<formControlPr xmlns="http://schemas.microsoft.com/office/spreadsheetml/2009/9/main" objectType="CheckBox" fmlaLink="$P$34" lockText="1" noThreeD="1"/>
</file>

<file path=xl/ctrlProps/ctrlProp114.xml><?xml version="1.0" encoding="utf-8"?>
<formControlPr xmlns="http://schemas.microsoft.com/office/spreadsheetml/2009/9/main" objectType="CheckBox" fmlaLink="$P$35" lockText="1" noThreeD="1"/>
</file>

<file path=xl/ctrlProps/ctrlProp115.xml><?xml version="1.0" encoding="utf-8"?>
<formControlPr xmlns="http://schemas.microsoft.com/office/spreadsheetml/2009/9/main" objectType="CheckBox" fmlaLink="$P$36" lockText="1" noThreeD="1"/>
</file>

<file path=xl/ctrlProps/ctrlProp116.xml><?xml version="1.0" encoding="utf-8"?>
<formControlPr xmlns="http://schemas.microsoft.com/office/spreadsheetml/2009/9/main" objectType="CheckBox" fmlaLink="$Q$35" lockText="1" noThreeD="1"/>
</file>

<file path=xl/ctrlProps/ctrlProp117.xml><?xml version="1.0" encoding="utf-8"?>
<formControlPr xmlns="http://schemas.microsoft.com/office/spreadsheetml/2009/9/main" objectType="CheckBox" fmlaLink="$Q$32" lockText="1" noThreeD="1"/>
</file>

<file path=xl/ctrlProps/ctrlProp118.xml><?xml version="1.0" encoding="utf-8"?>
<formControlPr xmlns="http://schemas.microsoft.com/office/spreadsheetml/2009/9/main" objectType="CheckBox" fmlaLink="$Q$33" lockText="1" noThreeD="1"/>
</file>

<file path=xl/ctrlProps/ctrlProp119.xml><?xml version="1.0" encoding="utf-8"?>
<formControlPr xmlns="http://schemas.microsoft.com/office/spreadsheetml/2009/9/main" objectType="CheckBox" fmlaLink="$Q$34" lockText="1" noThreeD="1"/>
</file>

<file path=xl/ctrlProps/ctrlProp12.xml><?xml version="1.0" encoding="utf-8"?>
<formControlPr xmlns="http://schemas.microsoft.com/office/spreadsheetml/2009/9/main" objectType="CheckBox" fmlaLink="$P$19" lockText="1" noThreeD="1"/>
</file>

<file path=xl/ctrlProps/ctrlProp120.xml><?xml version="1.0" encoding="utf-8"?>
<formControlPr xmlns="http://schemas.microsoft.com/office/spreadsheetml/2009/9/main" objectType="CheckBox" fmlaLink="$Q$36" lockText="1" noThreeD="1"/>
</file>

<file path=xl/ctrlProps/ctrlProp121.xml><?xml version="1.0" encoding="utf-8"?>
<formControlPr xmlns="http://schemas.microsoft.com/office/spreadsheetml/2009/9/main" objectType="CheckBox" fmlaLink="$R$32" lockText="1" noThreeD="1"/>
</file>

<file path=xl/ctrlProps/ctrlProp122.xml><?xml version="1.0" encoding="utf-8"?>
<formControlPr xmlns="http://schemas.microsoft.com/office/spreadsheetml/2009/9/main" objectType="CheckBox" fmlaLink="$S$32" lockText="1" noThreeD="1"/>
</file>

<file path=xl/ctrlProps/ctrlProp123.xml><?xml version="1.0" encoding="utf-8"?>
<formControlPr xmlns="http://schemas.microsoft.com/office/spreadsheetml/2009/9/main" objectType="CheckBox" fmlaLink="$R$33" lockText="1" noThreeD="1"/>
</file>

<file path=xl/ctrlProps/ctrlProp124.xml><?xml version="1.0" encoding="utf-8"?>
<formControlPr xmlns="http://schemas.microsoft.com/office/spreadsheetml/2009/9/main" objectType="CheckBox" fmlaLink="$R$34" lockText="1" noThreeD="1"/>
</file>

<file path=xl/ctrlProps/ctrlProp125.xml><?xml version="1.0" encoding="utf-8"?>
<formControlPr xmlns="http://schemas.microsoft.com/office/spreadsheetml/2009/9/main" objectType="CheckBox" fmlaLink="$R$35" lockText="1" noThreeD="1"/>
</file>

<file path=xl/ctrlProps/ctrlProp126.xml><?xml version="1.0" encoding="utf-8"?>
<formControlPr xmlns="http://schemas.microsoft.com/office/spreadsheetml/2009/9/main" objectType="CheckBox" fmlaLink="$R$36" lockText="1" noThreeD="1"/>
</file>

<file path=xl/ctrlProps/ctrlProp127.xml><?xml version="1.0" encoding="utf-8"?>
<formControlPr xmlns="http://schemas.microsoft.com/office/spreadsheetml/2009/9/main" objectType="CheckBox" fmlaLink="$S$33" lockText="1" noThreeD="1"/>
</file>

<file path=xl/ctrlProps/ctrlProp128.xml><?xml version="1.0" encoding="utf-8"?>
<formControlPr xmlns="http://schemas.microsoft.com/office/spreadsheetml/2009/9/main" objectType="CheckBox" fmlaLink="$S$34" lockText="1" noThreeD="1"/>
</file>

<file path=xl/ctrlProps/ctrlProp129.xml><?xml version="1.0" encoding="utf-8"?>
<formControlPr xmlns="http://schemas.microsoft.com/office/spreadsheetml/2009/9/main" objectType="CheckBox" fmlaLink="$S$35" lockText="1" noThreeD="1"/>
</file>

<file path=xl/ctrlProps/ctrlProp13.xml><?xml version="1.0" encoding="utf-8"?>
<formControlPr xmlns="http://schemas.microsoft.com/office/spreadsheetml/2009/9/main" objectType="CheckBox" fmlaLink="$P$21" lockText="1" noThreeD="1"/>
</file>

<file path=xl/ctrlProps/ctrlProp130.xml><?xml version="1.0" encoding="utf-8"?>
<formControlPr xmlns="http://schemas.microsoft.com/office/spreadsheetml/2009/9/main" objectType="CheckBox" fmlaLink="$S$36" lockText="1" noThreeD="1"/>
</file>

<file path=xl/ctrlProps/ctrlProp131.xml><?xml version="1.0" encoding="utf-8"?>
<formControlPr xmlns="http://schemas.microsoft.com/office/spreadsheetml/2009/9/main" objectType="CheckBox" fmlaLink="$O$37" lockText="1" noThreeD="1"/>
</file>

<file path=xl/ctrlProps/ctrlProp132.xml><?xml version="1.0" encoding="utf-8"?>
<formControlPr xmlns="http://schemas.microsoft.com/office/spreadsheetml/2009/9/main" objectType="CheckBox" fmlaLink="$O$38" lockText="1" noThreeD="1"/>
</file>

<file path=xl/ctrlProps/ctrlProp133.xml><?xml version="1.0" encoding="utf-8"?>
<formControlPr xmlns="http://schemas.microsoft.com/office/spreadsheetml/2009/9/main" objectType="CheckBox" fmlaLink="$O$39" lockText="1" noThreeD="1"/>
</file>

<file path=xl/ctrlProps/ctrlProp134.xml><?xml version="1.0" encoding="utf-8"?>
<formControlPr xmlns="http://schemas.microsoft.com/office/spreadsheetml/2009/9/main" objectType="CheckBox" fmlaLink="$O$40" lockText="1" noThreeD="1"/>
</file>

<file path=xl/ctrlProps/ctrlProp135.xml><?xml version="1.0" encoding="utf-8"?>
<formControlPr xmlns="http://schemas.microsoft.com/office/spreadsheetml/2009/9/main" objectType="CheckBox" fmlaLink="$P$37" lockText="1" noThreeD="1"/>
</file>

<file path=xl/ctrlProps/ctrlProp136.xml><?xml version="1.0" encoding="utf-8"?>
<formControlPr xmlns="http://schemas.microsoft.com/office/spreadsheetml/2009/9/main" objectType="CheckBox" fmlaLink="$P$38" lockText="1" noThreeD="1"/>
</file>

<file path=xl/ctrlProps/ctrlProp137.xml><?xml version="1.0" encoding="utf-8"?>
<formControlPr xmlns="http://schemas.microsoft.com/office/spreadsheetml/2009/9/main" objectType="CheckBox" fmlaLink="$P$39" lockText="1" noThreeD="1"/>
</file>

<file path=xl/ctrlProps/ctrlProp138.xml><?xml version="1.0" encoding="utf-8"?>
<formControlPr xmlns="http://schemas.microsoft.com/office/spreadsheetml/2009/9/main" objectType="CheckBox" fmlaLink="$P$40" lockText="1" noThreeD="1"/>
</file>

<file path=xl/ctrlProps/ctrlProp139.xml><?xml version="1.0" encoding="utf-8"?>
<formControlPr xmlns="http://schemas.microsoft.com/office/spreadsheetml/2009/9/main" objectType="CheckBox" fmlaLink="$Q$37" lockText="1" noThreeD="1"/>
</file>

<file path=xl/ctrlProps/ctrlProp14.xml><?xml version="1.0" encoding="utf-8"?>
<formControlPr xmlns="http://schemas.microsoft.com/office/spreadsheetml/2009/9/main" objectType="CheckBox" fmlaLink="$P$22" lockText="1" noThreeD="1"/>
</file>

<file path=xl/ctrlProps/ctrlProp140.xml><?xml version="1.0" encoding="utf-8"?>
<formControlPr xmlns="http://schemas.microsoft.com/office/spreadsheetml/2009/9/main" objectType="CheckBox" fmlaLink="$Q$38" lockText="1" noThreeD="1"/>
</file>

<file path=xl/ctrlProps/ctrlProp141.xml><?xml version="1.0" encoding="utf-8"?>
<formControlPr xmlns="http://schemas.microsoft.com/office/spreadsheetml/2009/9/main" objectType="CheckBox" fmlaLink="$Q$39" lockText="1" noThreeD="1"/>
</file>

<file path=xl/ctrlProps/ctrlProp142.xml><?xml version="1.0" encoding="utf-8"?>
<formControlPr xmlns="http://schemas.microsoft.com/office/spreadsheetml/2009/9/main" objectType="CheckBox" fmlaLink="$Q$40" lockText="1" noThreeD="1"/>
</file>

<file path=xl/ctrlProps/ctrlProp143.xml><?xml version="1.0" encoding="utf-8"?>
<formControlPr xmlns="http://schemas.microsoft.com/office/spreadsheetml/2009/9/main" objectType="CheckBox" fmlaLink="$R$37" lockText="1" noThreeD="1"/>
</file>

<file path=xl/ctrlProps/ctrlProp144.xml><?xml version="1.0" encoding="utf-8"?>
<formControlPr xmlns="http://schemas.microsoft.com/office/spreadsheetml/2009/9/main" objectType="CheckBox" fmlaLink="$R$38" lockText="1" noThreeD="1"/>
</file>

<file path=xl/ctrlProps/ctrlProp145.xml><?xml version="1.0" encoding="utf-8"?>
<formControlPr xmlns="http://schemas.microsoft.com/office/spreadsheetml/2009/9/main" objectType="CheckBox" fmlaLink="$R$39" lockText="1" noThreeD="1"/>
</file>

<file path=xl/ctrlProps/ctrlProp146.xml><?xml version="1.0" encoding="utf-8"?>
<formControlPr xmlns="http://schemas.microsoft.com/office/spreadsheetml/2009/9/main" objectType="CheckBox" fmlaLink="$R$40" lockText="1" noThreeD="1"/>
</file>

<file path=xl/ctrlProps/ctrlProp147.xml><?xml version="1.0" encoding="utf-8"?>
<formControlPr xmlns="http://schemas.microsoft.com/office/spreadsheetml/2009/9/main" objectType="CheckBox" fmlaLink="$S$37" lockText="1" noThreeD="1"/>
</file>

<file path=xl/ctrlProps/ctrlProp148.xml><?xml version="1.0" encoding="utf-8"?>
<formControlPr xmlns="http://schemas.microsoft.com/office/spreadsheetml/2009/9/main" objectType="CheckBox" fmlaLink="$S$38" lockText="1" noThreeD="1"/>
</file>

<file path=xl/ctrlProps/ctrlProp149.xml><?xml version="1.0" encoding="utf-8"?>
<formControlPr xmlns="http://schemas.microsoft.com/office/spreadsheetml/2009/9/main" objectType="CheckBox" fmlaLink="$S$39" lockText="1" noThreeD="1"/>
</file>

<file path=xl/ctrlProps/ctrlProp15.xml><?xml version="1.0" encoding="utf-8"?>
<formControlPr xmlns="http://schemas.microsoft.com/office/spreadsheetml/2009/9/main" objectType="CheckBox" fmlaLink="$P$23" lockText="1" noThreeD="1"/>
</file>

<file path=xl/ctrlProps/ctrlProp150.xml><?xml version="1.0" encoding="utf-8"?>
<formControlPr xmlns="http://schemas.microsoft.com/office/spreadsheetml/2009/9/main" objectType="CheckBox" fmlaLink="$S$40" lockText="1" noThreeD="1"/>
</file>

<file path=xl/ctrlProps/ctrlProp151.xml><?xml version="1.0" encoding="utf-8"?>
<formControlPr xmlns="http://schemas.microsoft.com/office/spreadsheetml/2009/9/main" objectType="CheckBox" fmlaLink="$L$17" lockText="1" noThreeD="1"/>
</file>

<file path=xl/ctrlProps/ctrlProp152.xml><?xml version="1.0" encoding="utf-8"?>
<formControlPr xmlns="http://schemas.microsoft.com/office/spreadsheetml/2009/9/main" objectType="CheckBox" fmlaLink="$N$17" lockText="1" noThreeD="1"/>
</file>

<file path=xl/ctrlProps/ctrlProp153.xml><?xml version="1.0" encoding="utf-8"?>
<formControlPr xmlns="http://schemas.microsoft.com/office/spreadsheetml/2009/9/main" objectType="CheckBox" fmlaLink="$K$17" lockText="1" noThreeD="1"/>
</file>

<file path=xl/ctrlProps/ctrlProp154.xml><?xml version="1.0" encoding="utf-8"?>
<formControlPr xmlns="http://schemas.microsoft.com/office/spreadsheetml/2009/9/main" objectType="CheckBox" fmlaLink="$M$17" lockText="1" noThreeD="1"/>
</file>

<file path=xl/ctrlProps/ctrlProp155.xml><?xml version="1.0" encoding="utf-8"?>
<formControlPr xmlns="http://schemas.microsoft.com/office/spreadsheetml/2009/9/main" objectType="CheckBox" fmlaLink="$K$18" lockText="1" noThreeD="1"/>
</file>

<file path=xl/ctrlProps/ctrlProp156.xml><?xml version="1.0" encoding="utf-8"?>
<formControlPr xmlns="http://schemas.microsoft.com/office/spreadsheetml/2009/9/main" objectType="CheckBox" fmlaLink="$K$19" lockText="1" noThreeD="1"/>
</file>

<file path=xl/ctrlProps/ctrlProp157.xml><?xml version="1.0" encoding="utf-8"?>
<formControlPr xmlns="http://schemas.microsoft.com/office/spreadsheetml/2009/9/main" objectType="CheckBox" fmlaLink="$K$20" lockText="1" noThreeD="1"/>
</file>

<file path=xl/ctrlProps/ctrlProp158.xml><?xml version="1.0" encoding="utf-8"?>
<formControlPr xmlns="http://schemas.microsoft.com/office/spreadsheetml/2009/9/main" objectType="CheckBox" fmlaLink="$L$19" lockText="1" noThreeD="1"/>
</file>

<file path=xl/ctrlProps/ctrlProp159.xml><?xml version="1.0" encoding="utf-8"?>
<formControlPr xmlns="http://schemas.microsoft.com/office/spreadsheetml/2009/9/main" objectType="CheckBox" fmlaLink="$L$18" lockText="1" noThreeD="1"/>
</file>

<file path=xl/ctrlProps/ctrlProp16.xml><?xml version="1.0" encoding="utf-8"?>
<formControlPr xmlns="http://schemas.microsoft.com/office/spreadsheetml/2009/9/main" objectType="CheckBox" fmlaLink="$Q$22" lockText="1" noThreeD="1"/>
</file>

<file path=xl/ctrlProps/ctrlProp160.xml><?xml version="1.0" encoding="utf-8"?>
<formControlPr xmlns="http://schemas.microsoft.com/office/spreadsheetml/2009/9/main" objectType="CheckBox" fmlaLink="$L$20" lockText="1" noThreeD="1"/>
</file>

<file path=xl/ctrlProps/ctrlProp161.xml><?xml version="1.0" encoding="utf-8"?>
<formControlPr xmlns="http://schemas.microsoft.com/office/spreadsheetml/2009/9/main" objectType="CheckBox" fmlaLink="$M$18" lockText="1" noThreeD="1"/>
</file>

<file path=xl/ctrlProps/ctrlProp162.xml><?xml version="1.0" encoding="utf-8"?>
<formControlPr xmlns="http://schemas.microsoft.com/office/spreadsheetml/2009/9/main" objectType="CheckBox" fmlaLink="$M$19" lockText="1" noThreeD="1"/>
</file>

<file path=xl/ctrlProps/ctrlProp163.xml><?xml version="1.0" encoding="utf-8"?>
<formControlPr xmlns="http://schemas.microsoft.com/office/spreadsheetml/2009/9/main" objectType="CheckBox" fmlaLink="$M$20" lockText="1" noThreeD="1"/>
</file>

<file path=xl/ctrlProps/ctrlProp164.xml><?xml version="1.0" encoding="utf-8"?>
<formControlPr xmlns="http://schemas.microsoft.com/office/spreadsheetml/2009/9/main" objectType="CheckBox" fmlaLink="$N$18" lockText="1" noThreeD="1"/>
</file>

<file path=xl/ctrlProps/ctrlProp165.xml><?xml version="1.0" encoding="utf-8"?>
<formControlPr xmlns="http://schemas.microsoft.com/office/spreadsheetml/2009/9/main" objectType="CheckBox" fmlaLink="$N$19" lockText="1" noThreeD="1"/>
</file>

<file path=xl/ctrlProps/ctrlProp166.xml><?xml version="1.0" encoding="utf-8"?>
<formControlPr xmlns="http://schemas.microsoft.com/office/spreadsheetml/2009/9/main" objectType="CheckBox" fmlaLink="$N$20" lockText="1" noThreeD="1"/>
</file>

<file path=xl/ctrlProps/ctrlProp167.xml><?xml version="1.0" encoding="utf-8"?>
<formControlPr xmlns="http://schemas.microsoft.com/office/spreadsheetml/2009/9/main" objectType="CheckBox" fmlaLink="$L$17" lockText="1" noThreeD="1"/>
</file>

<file path=xl/ctrlProps/ctrlProp168.xml><?xml version="1.0" encoding="utf-8"?>
<formControlPr xmlns="http://schemas.microsoft.com/office/spreadsheetml/2009/9/main" objectType="CheckBox" fmlaLink="$N$17" lockText="1" noThreeD="1"/>
</file>

<file path=xl/ctrlProps/ctrlProp169.xml><?xml version="1.0" encoding="utf-8"?>
<formControlPr xmlns="http://schemas.microsoft.com/office/spreadsheetml/2009/9/main" objectType="CheckBox" fmlaLink="$K$17" lockText="1" noThreeD="1"/>
</file>

<file path=xl/ctrlProps/ctrlProp17.xml><?xml version="1.0" encoding="utf-8"?>
<formControlPr xmlns="http://schemas.microsoft.com/office/spreadsheetml/2009/9/main" objectType="CheckBox" fmlaLink="$Q$19" lockText="1" noThreeD="1"/>
</file>

<file path=xl/ctrlProps/ctrlProp170.xml><?xml version="1.0" encoding="utf-8"?>
<formControlPr xmlns="http://schemas.microsoft.com/office/spreadsheetml/2009/9/main" objectType="CheckBox" fmlaLink="$M$17" lockText="1" noThreeD="1"/>
</file>

<file path=xl/ctrlProps/ctrlProp171.xml><?xml version="1.0" encoding="utf-8"?>
<formControlPr xmlns="http://schemas.microsoft.com/office/spreadsheetml/2009/9/main" objectType="CheckBox" fmlaLink="$K$18" lockText="1" noThreeD="1"/>
</file>

<file path=xl/ctrlProps/ctrlProp172.xml><?xml version="1.0" encoding="utf-8"?>
<formControlPr xmlns="http://schemas.microsoft.com/office/spreadsheetml/2009/9/main" objectType="CheckBox" fmlaLink="$L$18" lockText="1" noThreeD="1"/>
</file>

<file path=xl/ctrlProps/ctrlProp173.xml><?xml version="1.0" encoding="utf-8"?>
<formControlPr xmlns="http://schemas.microsoft.com/office/spreadsheetml/2009/9/main" objectType="CheckBox" fmlaLink="$M$18" lockText="1" noThreeD="1"/>
</file>

<file path=xl/ctrlProps/ctrlProp174.xml><?xml version="1.0" encoding="utf-8"?>
<formControlPr xmlns="http://schemas.microsoft.com/office/spreadsheetml/2009/9/main" objectType="CheckBox" fmlaLink="$N$18" lockText="1" noThreeD="1"/>
</file>

<file path=xl/ctrlProps/ctrlProp175.xml><?xml version="1.0" encoding="utf-8"?>
<formControlPr xmlns="http://schemas.microsoft.com/office/spreadsheetml/2009/9/main" objectType="CheckBox" fmlaLink="$P$19" lockText="1" noThreeD="1"/>
</file>

<file path=xl/ctrlProps/ctrlProp176.xml><?xml version="1.0" encoding="utf-8"?>
<formControlPr xmlns="http://schemas.microsoft.com/office/spreadsheetml/2009/9/main" objectType="CheckBox" fmlaLink="$R$19" lockText="1" noThreeD="1"/>
</file>

<file path=xl/ctrlProps/ctrlProp177.xml><?xml version="1.0" encoding="utf-8"?>
<formControlPr xmlns="http://schemas.microsoft.com/office/spreadsheetml/2009/9/main" objectType="CheckBox" fmlaLink="$S$19" lockText="1" noThreeD="1"/>
</file>

<file path=xl/ctrlProps/ctrlProp178.xml><?xml version="1.0" encoding="utf-8"?>
<formControlPr xmlns="http://schemas.microsoft.com/office/spreadsheetml/2009/9/main" objectType="CheckBox" fmlaLink="$O$19" lockText="1" noThreeD="1"/>
</file>

<file path=xl/ctrlProps/ctrlProp179.xml><?xml version="1.0" encoding="utf-8"?>
<formControlPr xmlns="http://schemas.microsoft.com/office/spreadsheetml/2009/9/main" objectType="CheckBox" fmlaLink="$Q$19" lockText="1" noThreeD="1"/>
</file>

<file path=xl/ctrlProps/ctrlProp18.xml><?xml version="1.0" encoding="utf-8"?>
<formControlPr xmlns="http://schemas.microsoft.com/office/spreadsheetml/2009/9/main" objectType="CheckBox" fmlaLink="$Q$20" lockText="1" noThreeD="1"/>
</file>

<file path=xl/ctrlProps/ctrlProp180.xml><?xml version="1.0" encoding="utf-8"?>
<formControlPr xmlns="http://schemas.microsoft.com/office/spreadsheetml/2009/9/main" objectType="CheckBox" fmlaLink="$O$20" lockText="1" noThreeD="1"/>
</file>

<file path=xl/ctrlProps/ctrlProp181.xml><?xml version="1.0" encoding="utf-8"?>
<formControlPr xmlns="http://schemas.microsoft.com/office/spreadsheetml/2009/9/main" objectType="CheckBox" fmlaLink="$O$21" lockText="1" noThreeD="1"/>
</file>

<file path=xl/ctrlProps/ctrlProp182.xml><?xml version="1.0" encoding="utf-8"?>
<formControlPr xmlns="http://schemas.microsoft.com/office/spreadsheetml/2009/9/main" objectType="CheckBox" fmlaLink="$O$22" lockText="1" noThreeD="1"/>
</file>

<file path=xl/ctrlProps/ctrlProp183.xml><?xml version="1.0" encoding="utf-8"?>
<formControlPr xmlns="http://schemas.microsoft.com/office/spreadsheetml/2009/9/main" objectType="CheckBox" fmlaLink="$O$23" lockText="1" noThreeD="1"/>
</file>

<file path=xl/ctrlProps/ctrlProp184.xml><?xml version="1.0" encoding="utf-8"?>
<formControlPr xmlns="http://schemas.microsoft.com/office/spreadsheetml/2009/9/main" objectType="CheckBox" fmlaLink="$O$24" lockText="1" noThreeD="1"/>
</file>

<file path=xl/ctrlProps/ctrlProp185.xml><?xml version="1.0" encoding="utf-8"?>
<formControlPr xmlns="http://schemas.microsoft.com/office/spreadsheetml/2009/9/main" objectType="CheckBox" fmlaLink="$P$21" lockText="1" noThreeD="1"/>
</file>

<file path=xl/ctrlProps/ctrlProp186.xml><?xml version="1.0" encoding="utf-8"?>
<formControlPr xmlns="http://schemas.microsoft.com/office/spreadsheetml/2009/9/main" objectType="CheckBox" fmlaLink="$P$20" lockText="1" noThreeD="1"/>
</file>

<file path=xl/ctrlProps/ctrlProp187.xml><?xml version="1.0" encoding="utf-8"?>
<formControlPr xmlns="http://schemas.microsoft.com/office/spreadsheetml/2009/9/main" objectType="CheckBox" fmlaLink="$P$22" lockText="1" noThreeD="1"/>
</file>

<file path=xl/ctrlProps/ctrlProp188.xml><?xml version="1.0" encoding="utf-8"?>
<formControlPr xmlns="http://schemas.microsoft.com/office/spreadsheetml/2009/9/main" objectType="CheckBox" fmlaLink="$P$23" lockText="1" noThreeD="1"/>
</file>

<file path=xl/ctrlProps/ctrlProp189.xml><?xml version="1.0" encoding="utf-8"?>
<formControlPr xmlns="http://schemas.microsoft.com/office/spreadsheetml/2009/9/main" objectType="CheckBox" fmlaLink="$P$24" lockText="1" noThreeD="1"/>
</file>

<file path=xl/ctrlProps/ctrlProp19.xml><?xml version="1.0" encoding="utf-8"?>
<formControlPr xmlns="http://schemas.microsoft.com/office/spreadsheetml/2009/9/main" objectType="CheckBox" fmlaLink="$Q$21" lockText="1" noThreeD="1"/>
</file>

<file path=xl/ctrlProps/ctrlProp190.xml><?xml version="1.0" encoding="utf-8"?>
<formControlPr xmlns="http://schemas.microsoft.com/office/spreadsheetml/2009/9/main" objectType="CheckBox" fmlaLink="$Q$23" lockText="1" noThreeD="1"/>
</file>

<file path=xl/ctrlProps/ctrlProp191.xml><?xml version="1.0" encoding="utf-8"?>
<formControlPr xmlns="http://schemas.microsoft.com/office/spreadsheetml/2009/9/main" objectType="CheckBox" fmlaLink="$Q$20" lockText="1" noThreeD="1"/>
</file>

<file path=xl/ctrlProps/ctrlProp192.xml><?xml version="1.0" encoding="utf-8"?>
<formControlPr xmlns="http://schemas.microsoft.com/office/spreadsheetml/2009/9/main" objectType="CheckBox" fmlaLink="$Q$21" lockText="1" noThreeD="1"/>
</file>

<file path=xl/ctrlProps/ctrlProp193.xml><?xml version="1.0" encoding="utf-8"?>
<formControlPr xmlns="http://schemas.microsoft.com/office/spreadsheetml/2009/9/main" objectType="CheckBox" fmlaLink="$Q$22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0" lockText="1" noThreeD="1"/>
</file>

<file path=xl/ctrlProps/ctrlProp196.xml><?xml version="1.0" encoding="utf-8"?>
<formControlPr xmlns="http://schemas.microsoft.com/office/spreadsheetml/2009/9/main" objectType="CheckBox" fmlaLink="$S$20" lockText="1" noThreeD="1"/>
</file>

<file path=xl/ctrlProps/ctrlProp197.xml><?xml version="1.0" encoding="utf-8"?>
<formControlPr xmlns="http://schemas.microsoft.com/office/spreadsheetml/2009/9/main" objectType="CheckBox" fmlaLink="$R$21" lockText="1" noThreeD="1"/>
</file>

<file path=xl/ctrlProps/ctrlProp198.xml><?xml version="1.0" encoding="utf-8"?>
<formControlPr xmlns="http://schemas.microsoft.com/office/spreadsheetml/2009/9/main" objectType="CheckBox" fmlaLink="$R$22" lockText="1" noThreeD="1"/>
</file>

<file path=xl/ctrlProps/ctrlProp199.xml><?xml version="1.0" encoding="utf-8"?>
<formControlPr xmlns="http://schemas.microsoft.com/office/spreadsheetml/2009/9/main" objectType="CheckBox" fmlaLink="$R$23" lockText="1" noThreeD="1"/>
</file>

<file path=xl/ctrlProps/ctrlProp2.xml><?xml version="1.0" encoding="utf-8"?>
<formControlPr xmlns="http://schemas.microsoft.com/office/spreadsheetml/2009/9/main" objectType="CheckBox" fmlaLink="$R$18" lockText="1" noThreeD="1"/>
</file>

<file path=xl/ctrlProps/ctrlProp20.xml><?xml version="1.0" encoding="utf-8"?>
<formControlPr xmlns="http://schemas.microsoft.com/office/spreadsheetml/2009/9/main" objectType="CheckBox" fmlaLink="$Q$23" lockText="1" noThreeD="1"/>
</file>

<file path=xl/ctrlProps/ctrlProp200.xml><?xml version="1.0" encoding="utf-8"?>
<formControlPr xmlns="http://schemas.microsoft.com/office/spreadsheetml/2009/9/main" objectType="CheckBox" fmlaLink="$R$24" lockText="1" noThreeD="1"/>
</file>

<file path=xl/ctrlProps/ctrlProp201.xml><?xml version="1.0" encoding="utf-8"?>
<formControlPr xmlns="http://schemas.microsoft.com/office/spreadsheetml/2009/9/main" objectType="CheckBox" fmlaLink="$S$21" lockText="1" noThreeD="1"/>
</file>

<file path=xl/ctrlProps/ctrlProp202.xml><?xml version="1.0" encoding="utf-8"?>
<formControlPr xmlns="http://schemas.microsoft.com/office/spreadsheetml/2009/9/main" objectType="CheckBox" fmlaLink="$S$22" lockText="1" noThreeD="1"/>
</file>

<file path=xl/ctrlProps/ctrlProp203.xml><?xml version="1.0" encoding="utf-8"?>
<formControlPr xmlns="http://schemas.microsoft.com/office/spreadsheetml/2009/9/main" objectType="CheckBox" fmlaLink="$S$23" lockText="1" noThreeD="1"/>
</file>

<file path=xl/ctrlProps/ctrlProp204.xml><?xml version="1.0" encoding="utf-8"?>
<formControlPr xmlns="http://schemas.microsoft.com/office/spreadsheetml/2009/9/main" objectType="CheckBox" fmlaLink="$S$24" lockText="1" noThreeD="1"/>
</file>

<file path=xl/ctrlProps/ctrlProp205.xml><?xml version="1.0" encoding="utf-8"?>
<formControlPr xmlns="http://schemas.microsoft.com/office/spreadsheetml/2009/9/main" objectType="CheckBox" fmlaLink="$O$25" lockText="1" noThreeD="1"/>
</file>

<file path=xl/ctrlProps/ctrlProp206.xml><?xml version="1.0" encoding="utf-8"?>
<formControlPr xmlns="http://schemas.microsoft.com/office/spreadsheetml/2009/9/main" objectType="CheckBox" fmlaLink="$O$26" lockText="1" noThreeD="1"/>
</file>

<file path=xl/ctrlProps/ctrlProp207.xml><?xml version="1.0" encoding="utf-8"?>
<formControlPr xmlns="http://schemas.microsoft.com/office/spreadsheetml/2009/9/main" objectType="CheckBox" fmlaLink="$O$27" lockText="1" noThreeD="1"/>
</file>

<file path=xl/ctrlProps/ctrlProp208.xml><?xml version="1.0" encoding="utf-8"?>
<formControlPr xmlns="http://schemas.microsoft.com/office/spreadsheetml/2009/9/main" objectType="CheckBox" fmlaLink="$O$28" lockText="1" noThreeD="1"/>
</file>

<file path=xl/ctrlProps/ctrlProp209.xml><?xml version="1.0" encoding="utf-8"?>
<formControlPr xmlns="http://schemas.microsoft.com/office/spreadsheetml/2009/9/main" objectType="CheckBox" fmlaLink="$P$25" lockText="1" noThreeD="1"/>
</file>

<file path=xl/ctrlProps/ctrlProp21.xml><?xml version="1.0" encoding="utf-8"?>
<formControlPr xmlns="http://schemas.microsoft.com/office/spreadsheetml/2009/9/main" objectType="CheckBox" fmlaLink="$R$19" lockText="1" noThreeD="1"/>
</file>

<file path=xl/ctrlProps/ctrlProp210.xml><?xml version="1.0" encoding="utf-8"?>
<formControlPr xmlns="http://schemas.microsoft.com/office/spreadsheetml/2009/9/main" objectType="CheckBox" fmlaLink="$P$26" lockText="1" noThreeD="1"/>
</file>

<file path=xl/ctrlProps/ctrlProp211.xml><?xml version="1.0" encoding="utf-8"?>
<formControlPr xmlns="http://schemas.microsoft.com/office/spreadsheetml/2009/9/main" objectType="CheckBox" fmlaLink="$P$27" lockText="1" noThreeD="1"/>
</file>

<file path=xl/ctrlProps/ctrlProp212.xml><?xml version="1.0" encoding="utf-8"?>
<formControlPr xmlns="http://schemas.microsoft.com/office/spreadsheetml/2009/9/main" objectType="CheckBox" fmlaLink="$P$28" lockText="1" noThreeD="1"/>
</file>

<file path=xl/ctrlProps/ctrlProp213.xml><?xml version="1.0" encoding="utf-8"?>
<formControlPr xmlns="http://schemas.microsoft.com/office/spreadsheetml/2009/9/main" objectType="CheckBox" fmlaLink="$Q$25" lockText="1" noThreeD="1"/>
</file>

<file path=xl/ctrlProps/ctrlProp214.xml><?xml version="1.0" encoding="utf-8"?>
<formControlPr xmlns="http://schemas.microsoft.com/office/spreadsheetml/2009/9/main" objectType="CheckBox" fmlaLink="$Q$26" lockText="1" noThreeD="1"/>
</file>

<file path=xl/ctrlProps/ctrlProp215.xml><?xml version="1.0" encoding="utf-8"?>
<formControlPr xmlns="http://schemas.microsoft.com/office/spreadsheetml/2009/9/main" objectType="CheckBox" fmlaLink="$Q$27" lockText="1" noThreeD="1"/>
</file>

<file path=xl/ctrlProps/ctrlProp216.xml><?xml version="1.0" encoding="utf-8"?>
<formControlPr xmlns="http://schemas.microsoft.com/office/spreadsheetml/2009/9/main" objectType="CheckBox" fmlaLink="$Q$28" lockText="1" noThreeD="1"/>
</file>

<file path=xl/ctrlProps/ctrlProp217.xml><?xml version="1.0" encoding="utf-8"?>
<formControlPr xmlns="http://schemas.microsoft.com/office/spreadsheetml/2009/9/main" objectType="CheckBox" fmlaLink="$R$25" lockText="1" noThreeD="1"/>
</file>

<file path=xl/ctrlProps/ctrlProp218.xml><?xml version="1.0" encoding="utf-8"?>
<formControlPr xmlns="http://schemas.microsoft.com/office/spreadsheetml/2009/9/main" objectType="CheckBox" fmlaLink="$R$26" lockText="1" noThreeD="1"/>
</file>

<file path=xl/ctrlProps/ctrlProp219.xml><?xml version="1.0" encoding="utf-8"?>
<formControlPr xmlns="http://schemas.microsoft.com/office/spreadsheetml/2009/9/main" objectType="CheckBox" fmlaLink="$R$27" lockText="1" noThreeD="1"/>
</file>

<file path=xl/ctrlProps/ctrlProp22.xml><?xml version="1.0" encoding="utf-8"?>
<formControlPr xmlns="http://schemas.microsoft.com/office/spreadsheetml/2009/9/main" objectType="CheckBox" fmlaLink="$S$19" lockText="1" noThreeD="1"/>
</file>

<file path=xl/ctrlProps/ctrlProp220.xml><?xml version="1.0" encoding="utf-8"?>
<formControlPr xmlns="http://schemas.microsoft.com/office/spreadsheetml/2009/9/main" objectType="CheckBox" fmlaLink="$R$28" lockText="1" noThreeD="1"/>
</file>

<file path=xl/ctrlProps/ctrlProp221.xml><?xml version="1.0" encoding="utf-8"?>
<formControlPr xmlns="http://schemas.microsoft.com/office/spreadsheetml/2009/9/main" objectType="CheckBox" fmlaLink="$S$25" lockText="1" noThreeD="1"/>
</file>

<file path=xl/ctrlProps/ctrlProp222.xml><?xml version="1.0" encoding="utf-8"?>
<formControlPr xmlns="http://schemas.microsoft.com/office/spreadsheetml/2009/9/main" objectType="CheckBox" fmlaLink="$S$26" lockText="1" noThreeD="1"/>
</file>

<file path=xl/ctrlProps/ctrlProp223.xml><?xml version="1.0" encoding="utf-8"?>
<formControlPr xmlns="http://schemas.microsoft.com/office/spreadsheetml/2009/9/main" objectType="CheckBox" fmlaLink="$S$27" lockText="1" noThreeD="1"/>
</file>

<file path=xl/ctrlProps/ctrlProp224.xml><?xml version="1.0" encoding="utf-8"?>
<formControlPr xmlns="http://schemas.microsoft.com/office/spreadsheetml/2009/9/main" objectType="CheckBox" fmlaLink="$S$28" lockText="1" noThreeD="1"/>
</file>

<file path=xl/ctrlProps/ctrlProp225.xml><?xml version="1.0" encoding="utf-8"?>
<formControlPr xmlns="http://schemas.microsoft.com/office/spreadsheetml/2009/9/main" objectType="CheckBox" fmlaLink="$P$32" lockText="1" noThreeD="1"/>
</file>

<file path=xl/ctrlProps/ctrlProp226.xml><?xml version="1.0" encoding="utf-8"?>
<formControlPr xmlns="http://schemas.microsoft.com/office/spreadsheetml/2009/9/main" objectType="CheckBox" fmlaLink="$R$32" lockText="1" noThreeD="1"/>
</file>

<file path=xl/ctrlProps/ctrlProp227.xml><?xml version="1.0" encoding="utf-8"?>
<formControlPr xmlns="http://schemas.microsoft.com/office/spreadsheetml/2009/9/main" objectType="CheckBox" fmlaLink="$S$32" lockText="1" noThreeD="1"/>
</file>

<file path=xl/ctrlProps/ctrlProp228.xml><?xml version="1.0" encoding="utf-8"?>
<formControlPr xmlns="http://schemas.microsoft.com/office/spreadsheetml/2009/9/main" objectType="CheckBox" fmlaLink="$O$32" lockText="1" noThreeD="1"/>
</file>

<file path=xl/ctrlProps/ctrlProp229.xml><?xml version="1.0" encoding="utf-8"?>
<formControlPr xmlns="http://schemas.microsoft.com/office/spreadsheetml/2009/9/main" objectType="CheckBox" fmlaLink="$Q$32" lockText="1" noThreeD="1"/>
</file>

<file path=xl/ctrlProps/ctrlProp23.xml><?xml version="1.0" encoding="utf-8"?>
<formControlPr xmlns="http://schemas.microsoft.com/office/spreadsheetml/2009/9/main" objectType="CheckBox" fmlaLink="$R$20" lockText="1" noThreeD="1"/>
</file>

<file path=xl/ctrlProps/ctrlProp230.xml><?xml version="1.0" encoding="utf-8"?>
<formControlPr xmlns="http://schemas.microsoft.com/office/spreadsheetml/2009/9/main" objectType="CheckBox" fmlaLink="$O$33" lockText="1" noThreeD="1"/>
</file>

<file path=xl/ctrlProps/ctrlProp231.xml><?xml version="1.0" encoding="utf-8"?>
<formControlPr xmlns="http://schemas.microsoft.com/office/spreadsheetml/2009/9/main" objectType="CheckBox" fmlaLink="$O$34" lockText="1" noThreeD="1"/>
</file>

<file path=xl/ctrlProps/ctrlProp232.xml><?xml version="1.0" encoding="utf-8"?>
<formControlPr xmlns="http://schemas.microsoft.com/office/spreadsheetml/2009/9/main" objectType="CheckBox" fmlaLink="$O$35" lockText="1" noThreeD="1"/>
</file>

<file path=xl/ctrlProps/ctrlProp233.xml><?xml version="1.0" encoding="utf-8"?>
<formControlPr xmlns="http://schemas.microsoft.com/office/spreadsheetml/2009/9/main" objectType="CheckBox" fmlaLink="$O$36" lockText="1" noThreeD="1"/>
</file>

<file path=xl/ctrlProps/ctrlProp234.xml><?xml version="1.0" encoding="utf-8"?>
<formControlPr xmlns="http://schemas.microsoft.com/office/spreadsheetml/2009/9/main" objectType="CheckBox" fmlaLink="$O$37" lockText="1" noThreeD="1"/>
</file>

<file path=xl/ctrlProps/ctrlProp235.xml><?xml version="1.0" encoding="utf-8"?>
<formControlPr xmlns="http://schemas.microsoft.com/office/spreadsheetml/2009/9/main" objectType="CheckBox" fmlaLink="$P$34" lockText="1" noThreeD="1"/>
</file>

<file path=xl/ctrlProps/ctrlProp236.xml><?xml version="1.0" encoding="utf-8"?>
<formControlPr xmlns="http://schemas.microsoft.com/office/spreadsheetml/2009/9/main" objectType="CheckBox" fmlaLink="$P$33" lockText="1" noThreeD="1"/>
</file>

<file path=xl/ctrlProps/ctrlProp237.xml><?xml version="1.0" encoding="utf-8"?>
<formControlPr xmlns="http://schemas.microsoft.com/office/spreadsheetml/2009/9/main" objectType="CheckBox" fmlaLink="$P$35" lockText="1" noThreeD="1"/>
</file>

<file path=xl/ctrlProps/ctrlProp238.xml><?xml version="1.0" encoding="utf-8"?>
<formControlPr xmlns="http://schemas.microsoft.com/office/spreadsheetml/2009/9/main" objectType="CheckBox" fmlaLink="$P$36" lockText="1" noThreeD="1"/>
</file>

<file path=xl/ctrlProps/ctrlProp239.xml><?xml version="1.0" encoding="utf-8"?>
<formControlPr xmlns="http://schemas.microsoft.com/office/spreadsheetml/2009/9/main" objectType="CheckBox" fmlaLink="$P$37" lockText="1" noThreeD="1"/>
</file>

<file path=xl/ctrlProps/ctrlProp24.xml><?xml version="1.0" encoding="utf-8"?>
<formControlPr xmlns="http://schemas.microsoft.com/office/spreadsheetml/2009/9/main" objectType="CheckBox" fmlaLink="$R$21" lockText="1" noThreeD="1"/>
</file>

<file path=xl/ctrlProps/ctrlProp240.xml><?xml version="1.0" encoding="utf-8"?>
<formControlPr xmlns="http://schemas.microsoft.com/office/spreadsheetml/2009/9/main" objectType="CheckBox" fmlaLink="$Q$36" lockText="1" noThreeD="1"/>
</file>

<file path=xl/ctrlProps/ctrlProp241.xml><?xml version="1.0" encoding="utf-8"?>
<formControlPr xmlns="http://schemas.microsoft.com/office/spreadsheetml/2009/9/main" objectType="CheckBox" fmlaLink="$Q$33" lockText="1" noThreeD="1"/>
</file>

<file path=xl/ctrlProps/ctrlProp242.xml><?xml version="1.0" encoding="utf-8"?>
<formControlPr xmlns="http://schemas.microsoft.com/office/spreadsheetml/2009/9/main" objectType="CheckBox" fmlaLink="$Q$34" lockText="1" noThreeD="1"/>
</file>

<file path=xl/ctrlProps/ctrlProp243.xml><?xml version="1.0" encoding="utf-8"?>
<formControlPr xmlns="http://schemas.microsoft.com/office/spreadsheetml/2009/9/main" objectType="CheckBox" fmlaLink="$Q$35" lockText="1" noThreeD="1"/>
</file>

<file path=xl/ctrlProps/ctrlProp244.xml><?xml version="1.0" encoding="utf-8"?>
<formControlPr xmlns="http://schemas.microsoft.com/office/spreadsheetml/2009/9/main" objectType="CheckBox" fmlaLink="$Q$37" lockText="1" noThreeD="1"/>
</file>

<file path=xl/ctrlProps/ctrlProp245.xml><?xml version="1.0" encoding="utf-8"?>
<formControlPr xmlns="http://schemas.microsoft.com/office/spreadsheetml/2009/9/main" objectType="CheckBox" fmlaLink="$R$33" lockText="1" noThreeD="1"/>
</file>

<file path=xl/ctrlProps/ctrlProp246.xml><?xml version="1.0" encoding="utf-8"?>
<formControlPr xmlns="http://schemas.microsoft.com/office/spreadsheetml/2009/9/main" objectType="CheckBox" fmlaLink="$S$33" lockText="1" noThreeD="1"/>
</file>

<file path=xl/ctrlProps/ctrlProp247.xml><?xml version="1.0" encoding="utf-8"?>
<formControlPr xmlns="http://schemas.microsoft.com/office/spreadsheetml/2009/9/main" objectType="CheckBox" fmlaLink="$R$34" lockText="1" noThreeD="1"/>
</file>

<file path=xl/ctrlProps/ctrlProp248.xml><?xml version="1.0" encoding="utf-8"?>
<formControlPr xmlns="http://schemas.microsoft.com/office/spreadsheetml/2009/9/main" objectType="CheckBox" fmlaLink="$R$35" lockText="1" noThreeD="1"/>
</file>

<file path=xl/ctrlProps/ctrlProp249.xml><?xml version="1.0" encoding="utf-8"?>
<formControlPr xmlns="http://schemas.microsoft.com/office/spreadsheetml/2009/9/main" objectType="CheckBox" fmlaLink="$R$36" lockText="1" noThreeD="1"/>
</file>

<file path=xl/ctrlProps/ctrlProp25.xml><?xml version="1.0" encoding="utf-8"?>
<formControlPr xmlns="http://schemas.microsoft.com/office/spreadsheetml/2009/9/main" objectType="CheckBox" fmlaLink="$R$22" lockText="1" noThreeD="1"/>
</file>

<file path=xl/ctrlProps/ctrlProp250.xml><?xml version="1.0" encoding="utf-8"?>
<formControlPr xmlns="http://schemas.microsoft.com/office/spreadsheetml/2009/9/main" objectType="CheckBox" fmlaLink="$R$37" lockText="1" noThreeD="1"/>
</file>

<file path=xl/ctrlProps/ctrlProp251.xml><?xml version="1.0" encoding="utf-8"?>
<formControlPr xmlns="http://schemas.microsoft.com/office/spreadsheetml/2009/9/main" objectType="CheckBox" fmlaLink="$S$34" lockText="1" noThreeD="1"/>
</file>

<file path=xl/ctrlProps/ctrlProp252.xml><?xml version="1.0" encoding="utf-8"?>
<formControlPr xmlns="http://schemas.microsoft.com/office/spreadsheetml/2009/9/main" objectType="CheckBox" fmlaLink="$S$35" lockText="1" noThreeD="1"/>
</file>

<file path=xl/ctrlProps/ctrlProp253.xml><?xml version="1.0" encoding="utf-8"?>
<formControlPr xmlns="http://schemas.microsoft.com/office/spreadsheetml/2009/9/main" objectType="CheckBox" fmlaLink="$S$36" lockText="1" noThreeD="1"/>
</file>

<file path=xl/ctrlProps/ctrlProp254.xml><?xml version="1.0" encoding="utf-8"?>
<formControlPr xmlns="http://schemas.microsoft.com/office/spreadsheetml/2009/9/main" objectType="CheckBox" fmlaLink="$S$37" lockText="1" noThreeD="1"/>
</file>

<file path=xl/ctrlProps/ctrlProp255.xml><?xml version="1.0" encoding="utf-8"?>
<formControlPr xmlns="http://schemas.microsoft.com/office/spreadsheetml/2009/9/main" objectType="CheckBox" fmlaLink="$O$38" lockText="1" noThreeD="1"/>
</file>

<file path=xl/ctrlProps/ctrlProp256.xml><?xml version="1.0" encoding="utf-8"?>
<formControlPr xmlns="http://schemas.microsoft.com/office/spreadsheetml/2009/9/main" objectType="CheckBox" fmlaLink="$O$39" lockText="1" noThreeD="1"/>
</file>

<file path=xl/ctrlProps/ctrlProp257.xml><?xml version="1.0" encoding="utf-8"?>
<formControlPr xmlns="http://schemas.microsoft.com/office/spreadsheetml/2009/9/main" objectType="CheckBox" fmlaLink="$O$40" lockText="1" noThreeD="1"/>
</file>

<file path=xl/ctrlProps/ctrlProp258.xml><?xml version="1.0" encoding="utf-8"?>
<formControlPr xmlns="http://schemas.microsoft.com/office/spreadsheetml/2009/9/main" objectType="CheckBox" fmlaLink="$O$41" lockText="1" noThreeD="1"/>
</file>

<file path=xl/ctrlProps/ctrlProp259.xml><?xml version="1.0" encoding="utf-8"?>
<formControlPr xmlns="http://schemas.microsoft.com/office/spreadsheetml/2009/9/main" objectType="CheckBox" fmlaLink="$P$38" lockText="1" noThreeD="1"/>
</file>

<file path=xl/ctrlProps/ctrlProp26.xml><?xml version="1.0" encoding="utf-8"?>
<formControlPr xmlns="http://schemas.microsoft.com/office/spreadsheetml/2009/9/main" objectType="CheckBox" fmlaLink="$R$23" lockText="1" noThreeD="1"/>
</file>

<file path=xl/ctrlProps/ctrlProp260.xml><?xml version="1.0" encoding="utf-8"?>
<formControlPr xmlns="http://schemas.microsoft.com/office/spreadsheetml/2009/9/main" objectType="CheckBox" fmlaLink="$P$39" lockText="1" noThreeD="1"/>
</file>

<file path=xl/ctrlProps/ctrlProp261.xml><?xml version="1.0" encoding="utf-8"?>
<formControlPr xmlns="http://schemas.microsoft.com/office/spreadsheetml/2009/9/main" objectType="CheckBox" fmlaLink="$P$40" lockText="1" noThreeD="1"/>
</file>

<file path=xl/ctrlProps/ctrlProp262.xml><?xml version="1.0" encoding="utf-8"?>
<formControlPr xmlns="http://schemas.microsoft.com/office/spreadsheetml/2009/9/main" objectType="CheckBox" fmlaLink="$P$41" lockText="1" noThreeD="1"/>
</file>

<file path=xl/ctrlProps/ctrlProp263.xml><?xml version="1.0" encoding="utf-8"?>
<formControlPr xmlns="http://schemas.microsoft.com/office/spreadsheetml/2009/9/main" objectType="CheckBox" fmlaLink="$Q$38" lockText="1" noThreeD="1"/>
</file>

<file path=xl/ctrlProps/ctrlProp264.xml><?xml version="1.0" encoding="utf-8"?>
<formControlPr xmlns="http://schemas.microsoft.com/office/spreadsheetml/2009/9/main" objectType="CheckBox" fmlaLink="$Q$39" lockText="1" noThreeD="1"/>
</file>

<file path=xl/ctrlProps/ctrlProp265.xml><?xml version="1.0" encoding="utf-8"?>
<formControlPr xmlns="http://schemas.microsoft.com/office/spreadsheetml/2009/9/main" objectType="CheckBox" fmlaLink="$Q$40" lockText="1" noThreeD="1"/>
</file>

<file path=xl/ctrlProps/ctrlProp266.xml><?xml version="1.0" encoding="utf-8"?>
<formControlPr xmlns="http://schemas.microsoft.com/office/spreadsheetml/2009/9/main" objectType="CheckBox" fmlaLink="$Q$41" lockText="1" noThreeD="1"/>
</file>

<file path=xl/ctrlProps/ctrlProp267.xml><?xml version="1.0" encoding="utf-8"?>
<formControlPr xmlns="http://schemas.microsoft.com/office/spreadsheetml/2009/9/main" objectType="CheckBox" fmlaLink="$R$38" lockText="1" noThreeD="1"/>
</file>

<file path=xl/ctrlProps/ctrlProp268.xml><?xml version="1.0" encoding="utf-8"?>
<formControlPr xmlns="http://schemas.microsoft.com/office/spreadsheetml/2009/9/main" objectType="CheckBox" fmlaLink="$R$39" lockText="1" noThreeD="1"/>
</file>

<file path=xl/ctrlProps/ctrlProp269.xml><?xml version="1.0" encoding="utf-8"?>
<formControlPr xmlns="http://schemas.microsoft.com/office/spreadsheetml/2009/9/main" objectType="CheckBox" fmlaLink="$R$40" lockText="1" noThreeD="1"/>
</file>

<file path=xl/ctrlProps/ctrlProp27.xml><?xml version="1.0" encoding="utf-8"?>
<formControlPr xmlns="http://schemas.microsoft.com/office/spreadsheetml/2009/9/main" objectType="CheckBox" fmlaLink="$S$20" lockText="1" noThreeD="1"/>
</file>

<file path=xl/ctrlProps/ctrlProp270.xml><?xml version="1.0" encoding="utf-8"?>
<formControlPr xmlns="http://schemas.microsoft.com/office/spreadsheetml/2009/9/main" objectType="CheckBox" fmlaLink="$R$41" lockText="1" noThreeD="1"/>
</file>

<file path=xl/ctrlProps/ctrlProp271.xml><?xml version="1.0" encoding="utf-8"?>
<formControlPr xmlns="http://schemas.microsoft.com/office/spreadsheetml/2009/9/main" objectType="CheckBox" fmlaLink="$S$38" lockText="1" noThreeD="1"/>
</file>

<file path=xl/ctrlProps/ctrlProp272.xml><?xml version="1.0" encoding="utf-8"?>
<formControlPr xmlns="http://schemas.microsoft.com/office/spreadsheetml/2009/9/main" objectType="CheckBox" fmlaLink="$S$39" lockText="1" noThreeD="1"/>
</file>

<file path=xl/ctrlProps/ctrlProp273.xml><?xml version="1.0" encoding="utf-8"?>
<formControlPr xmlns="http://schemas.microsoft.com/office/spreadsheetml/2009/9/main" objectType="CheckBox" fmlaLink="$S$40" lockText="1" noThreeD="1"/>
</file>

<file path=xl/ctrlProps/ctrlProp274.xml><?xml version="1.0" encoding="utf-8"?>
<formControlPr xmlns="http://schemas.microsoft.com/office/spreadsheetml/2009/9/main" objectType="CheckBox" fmlaLink="$S$41" lockText="1" noThreeD="1"/>
</file>

<file path=xl/ctrlProps/ctrlProp275.xml><?xml version="1.0" encoding="utf-8"?>
<formControlPr xmlns="http://schemas.microsoft.com/office/spreadsheetml/2009/9/main" objectType="CheckBox" fmlaLink="$P$17" lockText="1" noThreeD="1"/>
</file>

<file path=xl/ctrlProps/ctrlProp276.xml><?xml version="1.0" encoding="utf-8"?>
<formControlPr xmlns="http://schemas.microsoft.com/office/spreadsheetml/2009/9/main" objectType="CheckBox" fmlaLink="$R$17" lockText="1" noThreeD="1"/>
</file>

<file path=xl/ctrlProps/ctrlProp277.xml><?xml version="1.0" encoding="utf-8"?>
<formControlPr xmlns="http://schemas.microsoft.com/office/spreadsheetml/2009/9/main" objectType="CheckBox" fmlaLink="$O$17" lockText="1" noThreeD="1"/>
</file>

<file path=xl/ctrlProps/ctrlProp278.xml><?xml version="1.0" encoding="utf-8"?>
<formControlPr xmlns="http://schemas.microsoft.com/office/spreadsheetml/2009/9/main" objectType="CheckBox" fmlaLink="$Q$17" lockText="1" noThreeD="1"/>
</file>

<file path=xl/ctrlProps/ctrlProp28.xml><?xml version="1.0" encoding="utf-8"?>
<formControlPr xmlns="http://schemas.microsoft.com/office/spreadsheetml/2009/9/main" objectType="CheckBox" fmlaLink="$S$21" lockText="1" noThreeD="1"/>
</file>

<file path=xl/ctrlProps/ctrlProp29.xml><?xml version="1.0" encoding="utf-8"?>
<formControlPr xmlns="http://schemas.microsoft.com/office/spreadsheetml/2009/9/main" objectType="CheckBox" fmlaLink="$S$22" lockText="1" noThreeD="1"/>
</file>

<file path=xl/ctrlProps/ctrlProp3.xml><?xml version="1.0" encoding="utf-8"?>
<formControlPr xmlns="http://schemas.microsoft.com/office/spreadsheetml/2009/9/main" objectType="CheckBox" fmlaLink="$S$18" lockText="1" noThreeD="1"/>
</file>

<file path=xl/ctrlProps/ctrlProp30.xml><?xml version="1.0" encoding="utf-8"?>
<formControlPr xmlns="http://schemas.microsoft.com/office/spreadsheetml/2009/9/main" objectType="CheckBox" fmlaLink="$S$23" lockText="1" noThreeD="1"/>
</file>

<file path=xl/ctrlProps/ctrlProp31.xml><?xml version="1.0" encoding="utf-8"?>
<formControlPr xmlns="http://schemas.microsoft.com/office/spreadsheetml/2009/9/main" objectType="CheckBox" fmlaLink="$O$24" lockText="1" noThreeD="1"/>
</file>

<file path=xl/ctrlProps/ctrlProp32.xml><?xml version="1.0" encoding="utf-8"?>
<formControlPr xmlns="http://schemas.microsoft.com/office/spreadsheetml/2009/9/main" objectType="CheckBox" fmlaLink="$O$25" lockText="1" noThreeD="1"/>
</file>

<file path=xl/ctrlProps/ctrlProp33.xml><?xml version="1.0" encoding="utf-8"?>
<formControlPr xmlns="http://schemas.microsoft.com/office/spreadsheetml/2009/9/main" objectType="CheckBox" fmlaLink="$O$26" lockText="1" noThreeD="1"/>
</file>

<file path=xl/ctrlProps/ctrlProp34.xml><?xml version="1.0" encoding="utf-8"?>
<formControlPr xmlns="http://schemas.microsoft.com/office/spreadsheetml/2009/9/main" objectType="CheckBox" fmlaLink="$O$27" lockText="1" noThreeD="1"/>
</file>

<file path=xl/ctrlProps/ctrlProp35.xml><?xml version="1.0" encoding="utf-8"?>
<formControlPr xmlns="http://schemas.microsoft.com/office/spreadsheetml/2009/9/main" objectType="CheckBox" fmlaLink="$P$24" lockText="1" noThreeD="1"/>
</file>

<file path=xl/ctrlProps/ctrlProp36.xml><?xml version="1.0" encoding="utf-8"?>
<formControlPr xmlns="http://schemas.microsoft.com/office/spreadsheetml/2009/9/main" objectType="CheckBox" fmlaLink="$P$25" lockText="1" noThreeD="1"/>
</file>

<file path=xl/ctrlProps/ctrlProp37.xml><?xml version="1.0" encoding="utf-8"?>
<formControlPr xmlns="http://schemas.microsoft.com/office/spreadsheetml/2009/9/main" objectType="CheckBox" fmlaLink="$P$26" lockText="1" noThreeD="1"/>
</file>

<file path=xl/ctrlProps/ctrlProp38.xml><?xml version="1.0" encoding="utf-8"?>
<formControlPr xmlns="http://schemas.microsoft.com/office/spreadsheetml/2009/9/main" objectType="CheckBox" fmlaLink="$P$27" lockText="1" noThreeD="1"/>
</file>

<file path=xl/ctrlProps/ctrlProp39.xml><?xml version="1.0" encoding="utf-8"?>
<formControlPr xmlns="http://schemas.microsoft.com/office/spreadsheetml/2009/9/main" objectType="CheckBox" fmlaLink="$Q$24" lockText="1" noThreeD="1"/>
</file>

<file path=xl/ctrlProps/ctrlProp4.xml><?xml version="1.0" encoding="utf-8"?>
<formControlPr xmlns="http://schemas.microsoft.com/office/spreadsheetml/2009/9/main" objectType="CheckBox" fmlaLink="$O$18" lockText="1" noThreeD="1"/>
</file>

<file path=xl/ctrlProps/ctrlProp40.xml><?xml version="1.0" encoding="utf-8"?>
<formControlPr xmlns="http://schemas.microsoft.com/office/spreadsheetml/2009/9/main" objectType="CheckBox" fmlaLink="$Q$25" lockText="1" noThreeD="1"/>
</file>

<file path=xl/ctrlProps/ctrlProp41.xml><?xml version="1.0" encoding="utf-8"?>
<formControlPr xmlns="http://schemas.microsoft.com/office/spreadsheetml/2009/9/main" objectType="CheckBox" fmlaLink="$Q$26" lockText="1" noThreeD="1"/>
</file>

<file path=xl/ctrlProps/ctrlProp42.xml><?xml version="1.0" encoding="utf-8"?>
<formControlPr xmlns="http://schemas.microsoft.com/office/spreadsheetml/2009/9/main" objectType="CheckBox" fmlaLink="$Q$27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6" lockText="1" noThreeD="1"/>
</file>

<file path=xl/ctrlProps/ctrlProp46.xml><?xml version="1.0" encoding="utf-8"?>
<formControlPr xmlns="http://schemas.microsoft.com/office/spreadsheetml/2009/9/main" objectType="CheckBox" fmlaLink="$R$27" lockText="1" noThreeD="1"/>
</file>

<file path=xl/ctrlProps/ctrlProp47.xml><?xml version="1.0" encoding="utf-8"?>
<formControlPr xmlns="http://schemas.microsoft.com/office/spreadsheetml/2009/9/main" objectType="CheckBox" fmlaLink="$S$24" lockText="1" noThreeD="1"/>
</file>

<file path=xl/ctrlProps/ctrlProp48.xml><?xml version="1.0" encoding="utf-8"?>
<formControlPr xmlns="http://schemas.microsoft.com/office/spreadsheetml/2009/9/main" objectType="CheckBox" fmlaLink="$S$25" lockText="1" noThreeD="1"/>
</file>

<file path=xl/ctrlProps/ctrlProp49.xml><?xml version="1.0" encoding="utf-8"?>
<formControlPr xmlns="http://schemas.microsoft.com/office/spreadsheetml/2009/9/main" objectType="CheckBox" fmlaLink="$S$26" lockText="1" noThreeD="1"/>
</file>

<file path=xl/ctrlProps/ctrlProp5.xml><?xml version="1.0" encoding="utf-8"?>
<formControlPr xmlns="http://schemas.microsoft.com/office/spreadsheetml/2009/9/main" objectType="CheckBox" fmlaLink="$Q$18" lockText="1" noThreeD="1"/>
</file>

<file path=xl/ctrlProps/ctrlProp50.xml><?xml version="1.0" encoding="utf-8"?>
<formControlPr xmlns="http://schemas.microsoft.com/office/spreadsheetml/2009/9/main" objectType="CheckBox" fmlaLink="$S$27" lockText="1" noThreeD="1"/>
</file>

<file path=xl/ctrlProps/ctrlProp51.xml><?xml version="1.0" encoding="utf-8"?>
<formControlPr xmlns="http://schemas.microsoft.com/office/spreadsheetml/2009/9/main" objectType="CheckBox" fmlaLink="$P$41" lockText="1" noThreeD="1"/>
</file>

<file path=xl/ctrlProps/ctrlProp52.xml><?xml version="1.0" encoding="utf-8"?>
<formControlPr xmlns="http://schemas.microsoft.com/office/spreadsheetml/2009/9/main" objectType="CheckBox" fmlaLink="$R$41" lockText="1" noThreeD="1"/>
</file>

<file path=xl/ctrlProps/ctrlProp53.xml><?xml version="1.0" encoding="utf-8"?>
<formControlPr xmlns="http://schemas.microsoft.com/office/spreadsheetml/2009/9/main" objectType="CheckBox" fmlaLink="$S$41" lockText="1" noThreeD="1"/>
</file>

<file path=xl/ctrlProps/ctrlProp54.xml><?xml version="1.0" encoding="utf-8"?>
<formControlPr xmlns="http://schemas.microsoft.com/office/spreadsheetml/2009/9/main" objectType="CheckBox" fmlaLink="$O$41" lockText="1" noThreeD="1"/>
</file>

<file path=xl/ctrlProps/ctrlProp55.xml><?xml version="1.0" encoding="utf-8"?>
<formControlPr xmlns="http://schemas.microsoft.com/office/spreadsheetml/2009/9/main" objectType="CheckBox" fmlaLink="$Q$41" lockText="1" noThreeD="1"/>
</file>

<file path=xl/ctrlProps/ctrlProp56.xml><?xml version="1.0" encoding="utf-8"?>
<formControlPr xmlns="http://schemas.microsoft.com/office/spreadsheetml/2009/9/main" objectType="CheckBox" fmlaLink="$O$42" lockText="1" noThreeD="1"/>
</file>

<file path=xl/ctrlProps/ctrlProp57.xml><?xml version="1.0" encoding="utf-8"?>
<formControlPr xmlns="http://schemas.microsoft.com/office/spreadsheetml/2009/9/main" objectType="CheckBox" checked="Checked" fmlaLink="#REF!" lockText="1" noThreeD="1"/>
</file>

<file path=xl/ctrlProps/ctrlProp58.xml><?xml version="1.0" encoding="utf-8"?>
<formControlPr xmlns="http://schemas.microsoft.com/office/spreadsheetml/2009/9/main" objectType="CheckBox" fmlaLink="$O$43" lockText="1" noThreeD="1"/>
</file>

<file path=xl/ctrlProps/ctrlProp59.xml><?xml version="1.0" encoding="utf-8"?>
<formControlPr xmlns="http://schemas.microsoft.com/office/spreadsheetml/2009/9/main" objectType="CheckBox" fmlaLink="$O$44" lockText="1" noThreeD="1"/>
</file>

<file path=xl/ctrlProps/ctrlProp6.xml><?xml version="1.0" encoding="utf-8"?>
<formControlPr xmlns="http://schemas.microsoft.com/office/spreadsheetml/2009/9/main" objectType="CheckBox" fmlaLink="$O$19" lockText="1" noThreeD="1"/>
</file>

<file path=xl/ctrlProps/ctrlProp60.xml><?xml version="1.0" encoding="utf-8"?>
<formControlPr xmlns="http://schemas.microsoft.com/office/spreadsheetml/2009/9/main" objectType="CheckBox" fmlaLink="$O$45" lockText="1" noThreeD="1"/>
</file>

<file path=xl/ctrlProps/ctrlProp61.xml><?xml version="1.0" encoding="utf-8"?>
<formControlPr xmlns="http://schemas.microsoft.com/office/spreadsheetml/2009/9/main" objectType="CheckBox" fmlaLink="#REF!" lockText="1" noThreeD="1"/>
</file>

<file path=xl/ctrlProps/ctrlProp62.xml><?xml version="1.0" encoding="utf-8"?>
<formControlPr xmlns="http://schemas.microsoft.com/office/spreadsheetml/2009/9/main" objectType="CheckBox" fmlaLink="$P$42" lockText="1" noThreeD="1"/>
</file>

<file path=xl/ctrlProps/ctrlProp63.xml><?xml version="1.0" encoding="utf-8"?>
<formControlPr xmlns="http://schemas.microsoft.com/office/spreadsheetml/2009/9/main" objectType="CheckBox" fmlaLink="$P$43" lockText="1" noThreeD="1"/>
</file>

<file path=xl/ctrlProps/ctrlProp64.xml><?xml version="1.0" encoding="utf-8"?>
<formControlPr xmlns="http://schemas.microsoft.com/office/spreadsheetml/2009/9/main" objectType="CheckBox" fmlaLink="$P$44" lockText="1" noThreeD="1"/>
</file>

<file path=xl/ctrlProps/ctrlProp65.xml><?xml version="1.0" encoding="utf-8"?>
<formControlPr xmlns="http://schemas.microsoft.com/office/spreadsheetml/2009/9/main" objectType="CheckBox" fmlaLink="$P$45" lockText="1" noThreeD="1"/>
</file>

<file path=xl/ctrlProps/ctrlProp66.xml><?xml version="1.0" encoding="utf-8"?>
<formControlPr xmlns="http://schemas.microsoft.com/office/spreadsheetml/2009/9/main" objectType="CheckBox" fmlaLink="$Q$44" lockText="1" noThreeD="1"/>
</file>

<file path=xl/ctrlProps/ctrlProp67.xml><?xml version="1.0" encoding="utf-8"?>
<formControlPr xmlns="http://schemas.microsoft.com/office/spreadsheetml/2009/9/main" objectType="CheckBox" fmlaLink="$Q$42" lockText="1" noThreeD="1"/>
</file>

<file path=xl/ctrlProps/ctrlProp68.xml><?xml version="1.0" encoding="utf-8"?>
<formControlPr xmlns="http://schemas.microsoft.com/office/spreadsheetml/2009/9/main" objectType="CheckBox" fmlaLink="#REF!" lockText="1" noThreeD="1"/>
</file>

<file path=xl/ctrlProps/ctrlProp69.xml><?xml version="1.0" encoding="utf-8"?>
<formControlPr xmlns="http://schemas.microsoft.com/office/spreadsheetml/2009/9/main" objectType="CheckBox" fmlaLink="$Q$43" lockText="1" noThreeD="1"/>
</file>

<file path=xl/ctrlProps/ctrlProp7.xml><?xml version="1.0" encoding="utf-8"?>
<formControlPr xmlns="http://schemas.microsoft.com/office/spreadsheetml/2009/9/main" objectType="CheckBox" fmlaLink="$O$20" lockText="1" noThreeD="1"/>
</file>

<file path=xl/ctrlProps/ctrlProp70.xml><?xml version="1.0" encoding="utf-8"?>
<formControlPr xmlns="http://schemas.microsoft.com/office/spreadsheetml/2009/9/main" objectType="CheckBox" fmlaLink="$Q$45" lockText="1" noThreeD="1"/>
</file>

<file path=xl/ctrlProps/ctrlProp71.xml><?xml version="1.0" encoding="utf-8"?>
<formControlPr xmlns="http://schemas.microsoft.com/office/spreadsheetml/2009/9/main" objectType="CheckBox" fmlaLink="$R$42" lockText="1" noThreeD="1"/>
</file>

<file path=xl/ctrlProps/ctrlProp72.xml><?xml version="1.0" encoding="utf-8"?>
<formControlPr xmlns="http://schemas.microsoft.com/office/spreadsheetml/2009/9/main" objectType="CheckBox" fmlaLink="$S$42" lockText="1" noThreeD="1"/>
</file>

<file path=xl/ctrlProps/ctrlProp73.xml><?xml version="1.0" encoding="utf-8"?>
<formControlPr xmlns="http://schemas.microsoft.com/office/spreadsheetml/2009/9/main" objectType="CheckBox" fmlaLink="#REF!" lockText="1" noThreeD="1"/>
</file>

<file path=xl/ctrlProps/ctrlProp74.xml><?xml version="1.0" encoding="utf-8"?>
<formControlPr xmlns="http://schemas.microsoft.com/office/spreadsheetml/2009/9/main" objectType="CheckBox" fmlaLink="$R$43" lockText="1" noThreeD="1"/>
</file>

<file path=xl/ctrlProps/ctrlProp75.xml><?xml version="1.0" encoding="utf-8"?>
<formControlPr xmlns="http://schemas.microsoft.com/office/spreadsheetml/2009/9/main" objectType="CheckBox" fmlaLink="$R$44" lockText="1" noThreeD="1"/>
</file>

<file path=xl/ctrlProps/ctrlProp76.xml><?xml version="1.0" encoding="utf-8"?>
<formControlPr xmlns="http://schemas.microsoft.com/office/spreadsheetml/2009/9/main" objectType="CheckBox" fmlaLink="$R$45" lockText="1" noThreeD="1"/>
</file>

<file path=xl/ctrlProps/ctrlProp77.xml><?xml version="1.0" encoding="utf-8"?>
<formControlPr xmlns="http://schemas.microsoft.com/office/spreadsheetml/2009/9/main" objectType="CheckBox" fmlaLink="#REF!" lockText="1" noThreeD="1"/>
</file>

<file path=xl/ctrlProps/ctrlProp78.xml><?xml version="1.0" encoding="utf-8"?>
<formControlPr xmlns="http://schemas.microsoft.com/office/spreadsheetml/2009/9/main" objectType="CheckBox" fmlaLink="$S$43" lockText="1" noThreeD="1"/>
</file>

<file path=xl/ctrlProps/ctrlProp79.xml><?xml version="1.0" encoding="utf-8"?>
<formControlPr xmlns="http://schemas.microsoft.com/office/spreadsheetml/2009/9/main" objectType="CheckBox" fmlaLink="$S$44" lockText="1" noThreeD="1"/>
</file>

<file path=xl/ctrlProps/ctrlProp8.xml><?xml version="1.0" encoding="utf-8"?>
<formControlPr xmlns="http://schemas.microsoft.com/office/spreadsheetml/2009/9/main" objectType="CheckBox" fmlaLink="$O$21" lockText="1" noThreeD="1"/>
</file>

<file path=xl/ctrlProps/ctrlProp80.xml><?xml version="1.0" encoding="utf-8"?>
<formControlPr xmlns="http://schemas.microsoft.com/office/spreadsheetml/2009/9/main" objectType="CheckBox" fmlaLink="$S$45" lockText="1" noThreeD="1"/>
</file>

<file path=xl/ctrlProps/ctrlProp81.xml><?xml version="1.0" encoding="utf-8"?>
<formControlPr xmlns="http://schemas.microsoft.com/office/spreadsheetml/2009/9/main" objectType="CheckBox" fmlaLink="$O$46" lockText="1" noThreeD="1"/>
</file>

<file path=xl/ctrlProps/ctrlProp82.xml><?xml version="1.0" encoding="utf-8"?>
<formControlPr xmlns="http://schemas.microsoft.com/office/spreadsheetml/2009/9/main" objectType="CheckBox" fmlaLink="$O$47" lockText="1" noThreeD="1"/>
</file>

<file path=xl/ctrlProps/ctrlProp83.xml><?xml version="1.0" encoding="utf-8"?>
<formControlPr xmlns="http://schemas.microsoft.com/office/spreadsheetml/2009/9/main" objectType="CheckBox" fmlaLink="$O$48" lockText="1" noThreeD="1"/>
</file>

<file path=xl/ctrlProps/ctrlProp84.xml><?xml version="1.0" encoding="utf-8"?>
<formControlPr xmlns="http://schemas.microsoft.com/office/spreadsheetml/2009/9/main" objectType="CheckBox" fmlaLink="$O$49" lockText="1" noThreeD="1"/>
</file>

<file path=xl/ctrlProps/ctrlProp85.xml><?xml version="1.0" encoding="utf-8"?>
<formControlPr xmlns="http://schemas.microsoft.com/office/spreadsheetml/2009/9/main" objectType="CheckBox" fmlaLink="$P$46" lockText="1" noThreeD="1"/>
</file>

<file path=xl/ctrlProps/ctrlProp86.xml><?xml version="1.0" encoding="utf-8"?>
<formControlPr xmlns="http://schemas.microsoft.com/office/spreadsheetml/2009/9/main" objectType="CheckBox" fmlaLink="$P$47" lockText="1" noThreeD="1"/>
</file>

<file path=xl/ctrlProps/ctrlProp87.xml><?xml version="1.0" encoding="utf-8"?>
<formControlPr xmlns="http://schemas.microsoft.com/office/spreadsheetml/2009/9/main" objectType="CheckBox" fmlaLink="$P$48" lockText="1" noThreeD="1"/>
</file>

<file path=xl/ctrlProps/ctrlProp88.xml><?xml version="1.0" encoding="utf-8"?>
<formControlPr xmlns="http://schemas.microsoft.com/office/spreadsheetml/2009/9/main" objectType="CheckBox" fmlaLink="$P$49" lockText="1" noThreeD="1"/>
</file>

<file path=xl/ctrlProps/ctrlProp89.xml><?xml version="1.0" encoding="utf-8"?>
<formControlPr xmlns="http://schemas.microsoft.com/office/spreadsheetml/2009/9/main" objectType="CheckBox" fmlaLink="$Q$46" lockText="1" noThreeD="1"/>
</file>

<file path=xl/ctrlProps/ctrlProp9.xml><?xml version="1.0" encoding="utf-8"?>
<formControlPr xmlns="http://schemas.microsoft.com/office/spreadsheetml/2009/9/main" objectType="CheckBox" fmlaLink="$O$22" lockText="1" noThreeD="1"/>
</file>

<file path=xl/ctrlProps/ctrlProp90.xml><?xml version="1.0" encoding="utf-8"?>
<formControlPr xmlns="http://schemas.microsoft.com/office/spreadsheetml/2009/9/main" objectType="CheckBox" fmlaLink="$Q$47" lockText="1" noThreeD="1"/>
</file>

<file path=xl/ctrlProps/ctrlProp91.xml><?xml version="1.0" encoding="utf-8"?>
<formControlPr xmlns="http://schemas.microsoft.com/office/spreadsheetml/2009/9/main" objectType="CheckBox" fmlaLink="$Q$48" lockText="1" noThreeD="1"/>
</file>

<file path=xl/ctrlProps/ctrlProp92.xml><?xml version="1.0" encoding="utf-8"?>
<formControlPr xmlns="http://schemas.microsoft.com/office/spreadsheetml/2009/9/main" objectType="CheckBox" fmlaLink="$Q$49" lockText="1" noThreeD="1"/>
</file>

<file path=xl/ctrlProps/ctrlProp93.xml><?xml version="1.0" encoding="utf-8"?>
<formControlPr xmlns="http://schemas.microsoft.com/office/spreadsheetml/2009/9/main" objectType="CheckBox" fmlaLink="$R$46" lockText="1" noThreeD="1"/>
</file>

<file path=xl/ctrlProps/ctrlProp94.xml><?xml version="1.0" encoding="utf-8"?>
<formControlPr xmlns="http://schemas.microsoft.com/office/spreadsheetml/2009/9/main" objectType="CheckBox" fmlaLink="$R$47" lockText="1" noThreeD="1"/>
</file>

<file path=xl/ctrlProps/ctrlProp95.xml><?xml version="1.0" encoding="utf-8"?>
<formControlPr xmlns="http://schemas.microsoft.com/office/spreadsheetml/2009/9/main" objectType="CheckBox" fmlaLink="$R$48" lockText="1" noThreeD="1"/>
</file>

<file path=xl/ctrlProps/ctrlProp96.xml><?xml version="1.0" encoding="utf-8"?>
<formControlPr xmlns="http://schemas.microsoft.com/office/spreadsheetml/2009/9/main" objectType="CheckBox" fmlaLink="$R$49" lockText="1" noThreeD="1"/>
</file>

<file path=xl/ctrlProps/ctrlProp97.xml><?xml version="1.0" encoding="utf-8"?>
<formControlPr xmlns="http://schemas.microsoft.com/office/spreadsheetml/2009/9/main" objectType="CheckBox" fmlaLink="$S$46" lockText="1" noThreeD="1"/>
</file>

<file path=xl/ctrlProps/ctrlProp98.xml><?xml version="1.0" encoding="utf-8"?>
<formControlPr xmlns="http://schemas.microsoft.com/office/spreadsheetml/2009/9/main" objectType="CheckBox" fmlaLink="$S$47" lockText="1" noThreeD="1"/>
</file>

<file path=xl/ctrlProps/ctrlProp99.xml><?xml version="1.0" encoding="utf-8"?>
<formControlPr xmlns="http://schemas.microsoft.com/office/spreadsheetml/2009/9/main" objectType="CheckBox" fmlaLink="$S$48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16</xdr:row>
          <xdr:rowOff>127000</xdr:rowOff>
        </xdr:from>
        <xdr:to>
          <xdr:col>7</xdr:col>
          <xdr:colOff>330200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16</xdr:row>
          <xdr:rowOff>114300</xdr:rowOff>
        </xdr:from>
        <xdr:to>
          <xdr:col>9</xdr:col>
          <xdr:colOff>330200</xdr:colOff>
          <xdr:row>18</xdr:row>
          <xdr:rowOff>25400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165100</xdr:colOff>
          <xdr:row>16</xdr:row>
          <xdr:rowOff>114300</xdr:rowOff>
        </xdr:from>
        <xdr:to>
          <xdr:col>10</xdr:col>
          <xdr:colOff>368300</xdr:colOff>
          <xdr:row>18</xdr:row>
          <xdr:rowOff>25400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16</xdr:row>
          <xdr:rowOff>114300</xdr:rowOff>
        </xdr:from>
        <xdr:to>
          <xdr:col>6</xdr:col>
          <xdr:colOff>355600</xdr:colOff>
          <xdr:row>18</xdr:row>
          <xdr:rowOff>25400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16</xdr:row>
          <xdr:rowOff>114300</xdr:rowOff>
        </xdr:from>
        <xdr:to>
          <xdr:col>8</xdr:col>
          <xdr:colOff>355600</xdr:colOff>
          <xdr:row>18</xdr:row>
          <xdr:rowOff>25400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17</xdr:row>
          <xdr:rowOff>114300</xdr:rowOff>
        </xdr:from>
        <xdr:to>
          <xdr:col>6</xdr:col>
          <xdr:colOff>368300</xdr:colOff>
          <xdr:row>19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18</xdr:row>
          <xdr:rowOff>114300</xdr:rowOff>
        </xdr:from>
        <xdr:to>
          <xdr:col>6</xdr:col>
          <xdr:colOff>368300</xdr:colOff>
          <xdr:row>20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19</xdr:row>
          <xdr:rowOff>114300</xdr:rowOff>
        </xdr:from>
        <xdr:to>
          <xdr:col>6</xdr:col>
          <xdr:colOff>368300</xdr:colOff>
          <xdr:row>21</xdr:row>
          <xdr:rowOff>25400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20</xdr:row>
          <xdr:rowOff>114300</xdr:rowOff>
        </xdr:from>
        <xdr:to>
          <xdr:col>6</xdr:col>
          <xdr:colOff>368300</xdr:colOff>
          <xdr:row>22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21</xdr:row>
          <xdr:rowOff>114300</xdr:rowOff>
        </xdr:from>
        <xdr:to>
          <xdr:col>6</xdr:col>
          <xdr:colOff>368300</xdr:colOff>
          <xdr:row>23</xdr:row>
          <xdr:rowOff>25400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18</xdr:row>
          <xdr:rowOff>114300</xdr:rowOff>
        </xdr:from>
        <xdr:to>
          <xdr:col>7</xdr:col>
          <xdr:colOff>330200</xdr:colOff>
          <xdr:row>20</xdr:row>
          <xdr:rowOff>25400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17</xdr:row>
          <xdr:rowOff>114300</xdr:rowOff>
        </xdr:from>
        <xdr:to>
          <xdr:col>7</xdr:col>
          <xdr:colOff>330200</xdr:colOff>
          <xdr:row>19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19</xdr:row>
          <xdr:rowOff>114300</xdr:rowOff>
        </xdr:from>
        <xdr:to>
          <xdr:col>7</xdr:col>
          <xdr:colOff>330200</xdr:colOff>
          <xdr:row>21</xdr:row>
          <xdr:rowOff>25400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20</xdr:row>
          <xdr:rowOff>114300</xdr:rowOff>
        </xdr:from>
        <xdr:to>
          <xdr:col>7</xdr:col>
          <xdr:colOff>330200</xdr:colOff>
          <xdr:row>22</xdr:row>
          <xdr:rowOff>25400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21</xdr:row>
          <xdr:rowOff>114300</xdr:rowOff>
        </xdr:from>
        <xdr:to>
          <xdr:col>7</xdr:col>
          <xdr:colOff>330200</xdr:colOff>
          <xdr:row>23</xdr:row>
          <xdr:rowOff>25400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20</xdr:row>
          <xdr:rowOff>114300</xdr:rowOff>
        </xdr:from>
        <xdr:to>
          <xdr:col>8</xdr:col>
          <xdr:colOff>355600</xdr:colOff>
          <xdr:row>22</xdr:row>
          <xdr:rowOff>25400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17</xdr:row>
          <xdr:rowOff>114300</xdr:rowOff>
        </xdr:from>
        <xdr:to>
          <xdr:col>8</xdr:col>
          <xdr:colOff>355600</xdr:colOff>
          <xdr:row>19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18</xdr:row>
          <xdr:rowOff>114300</xdr:rowOff>
        </xdr:from>
        <xdr:to>
          <xdr:col>8</xdr:col>
          <xdr:colOff>368300</xdr:colOff>
          <xdr:row>20</xdr:row>
          <xdr:rowOff>25400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19</xdr:row>
          <xdr:rowOff>114300</xdr:rowOff>
        </xdr:from>
        <xdr:to>
          <xdr:col>8</xdr:col>
          <xdr:colOff>355600</xdr:colOff>
          <xdr:row>21</xdr:row>
          <xdr:rowOff>25400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21</xdr:row>
          <xdr:rowOff>114300</xdr:rowOff>
        </xdr:from>
        <xdr:to>
          <xdr:col>8</xdr:col>
          <xdr:colOff>355600</xdr:colOff>
          <xdr:row>23</xdr:row>
          <xdr:rowOff>25400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17</xdr:row>
          <xdr:rowOff>114300</xdr:rowOff>
        </xdr:from>
        <xdr:to>
          <xdr:col>9</xdr:col>
          <xdr:colOff>330200</xdr:colOff>
          <xdr:row>19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17</xdr:row>
          <xdr:rowOff>114300</xdr:rowOff>
        </xdr:from>
        <xdr:to>
          <xdr:col>10</xdr:col>
          <xdr:colOff>368300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18</xdr:row>
          <xdr:rowOff>114300</xdr:rowOff>
        </xdr:from>
        <xdr:to>
          <xdr:col>9</xdr:col>
          <xdr:colOff>330200</xdr:colOff>
          <xdr:row>20</xdr:row>
          <xdr:rowOff>25400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19</xdr:row>
          <xdr:rowOff>114300</xdr:rowOff>
        </xdr:from>
        <xdr:to>
          <xdr:col>9</xdr:col>
          <xdr:colOff>330200</xdr:colOff>
          <xdr:row>21</xdr:row>
          <xdr:rowOff>25400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20</xdr:row>
          <xdr:rowOff>114300</xdr:rowOff>
        </xdr:from>
        <xdr:to>
          <xdr:col>9</xdr:col>
          <xdr:colOff>330200</xdr:colOff>
          <xdr:row>22</xdr:row>
          <xdr:rowOff>25400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21</xdr:row>
          <xdr:rowOff>114300</xdr:rowOff>
        </xdr:from>
        <xdr:to>
          <xdr:col>9</xdr:col>
          <xdr:colOff>330200</xdr:colOff>
          <xdr:row>23</xdr:row>
          <xdr:rowOff>25400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18</xdr:row>
          <xdr:rowOff>114300</xdr:rowOff>
        </xdr:from>
        <xdr:to>
          <xdr:col>10</xdr:col>
          <xdr:colOff>368300</xdr:colOff>
          <xdr:row>20</xdr:row>
          <xdr:rowOff>25400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19</xdr:row>
          <xdr:rowOff>114300</xdr:rowOff>
        </xdr:from>
        <xdr:to>
          <xdr:col>10</xdr:col>
          <xdr:colOff>381000</xdr:colOff>
          <xdr:row>21</xdr:row>
          <xdr:rowOff>25400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20</xdr:row>
          <xdr:rowOff>114300</xdr:rowOff>
        </xdr:from>
        <xdr:to>
          <xdr:col>10</xdr:col>
          <xdr:colOff>381000</xdr:colOff>
          <xdr:row>22</xdr:row>
          <xdr:rowOff>25400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21</xdr:row>
          <xdr:rowOff>114300</xdr:rowOff>
        </xdr:from>
        <xdr:to>
          <xdr:col>10</xdr:col>
          <xdr:colOff>368300</xdr:colOff>
          <xdr:row>23</xdr:row>
          <xdr:rowOff>25400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22</xdr:row>
          <xdr:rowOff>114300</xdr:rowOff>
        </xdr:from>
        <xdr:to>
          <xdr:col>6</xdr:col>
          <xdr:colOff>368300</xdr:colOff>
          <xdr:row>24</xdr:row>
          <xdr:rowOff>25400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23</xdr:row>
          <xdr:rowOff>114300</xdr:rowOff>
        </xdr:from>
        <xdr:to>
          <xdr:col>6</xdr:col>
          <xdr:colOff>368300</xdr:colOff>
          <xdr:row>25</xdr:row>
          <xdr:rowOff>25400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24</xdr:row>
          <xdr:rowOff>114300</xdr:rowOff>
        </xdr:from>
        <xdr:to>
          <xdr:col>6</xdr:col>
          <xdr:colOff>368300</xdr:colOff>
          <xdr:row>26</xdr:row>
          <xdr:rowOff>25400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25</xdr:row>
          <xdr:rowOff>114300</xdr:rowOff>
        </xdr:from>
        <xdr:to>
          <xdr:col>6</xdr:col>
          <xdr:colOff>368300</xdr:colOff>
          <xdr:row>27</xdr:row>
          <xdr:rowOff>25400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22</xdr:row>
          <xdr:rowOff>114300</xdr:rowOff>
        </xdr:from>
        <xdr:to>
          <xdr:col>7</xdr:col>
          <xdr:colOff>330200</xdr:colOff>
          <xdr:row>24</xdr:row>
          <xdr:rowOff>25400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23</xdr:row>
          <xdr:rowOff>114300</xdr:rowOff>
        </xdr:from>
        <xdr:to>
          <xdr:col>7</xdr:col>
          <xdr:colOff>330200</xdr:colOff>
          <xdr:row>25</xdr:row>
          <xdr:rowOff>25400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24</xdr:row>
          <xdr:rowOff>114300</xdr:rowOff>
        </xdr:from>
        <xdr:to>
          <xdr:col>7</xdr:col>
          <xdr:colOff>330200</xdr:colOff>
          <xdr:row>26</xdr:row>
          <xdr:rowOff>25400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25</xdr:row>
          <xdr:rowOff>114300</xdr:rowOff>
        </xdr:from>
        <xdr:to>
          <xdr:col>7</xdr:col>
          <xdr:colOff>330200</xdr:colOff>
          <xdr:row>27</xdr:row>
          <xdr:rowOff>25400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22</xdr:row>
          <xdr:rowOff>114300</xdr:rowOff>
        </xdr:from>
        <xdr:to>
          <xdr:col>8</xdr:col>
          <xdr:colOff>368300</xdr:colOff>
          <xdr:row>24</xdr:row>
          <xdr:rowOff>25400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23</xdr:row>
          <xdr:rowOff>114300</xdr:rowOff>
        </xdr:from>
        <xdr:to>
          <xdr:col>8</xdr:col>
          <xdr:colOff>368300</xdr:colOff>
          <xdr:row>25</xdr:row>
          <xdr:rowOff>25400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24</xdr:row>
          <xdr:rowOff>114300</xdr:rowOff>
        </xdr:from>
        <xdr:to>
          <xdr:col>8</xdr:col>
          <xdr:colOff>368300</xdr:colOff>
          <xdr:row>26</xdr:row>
          <xdr:rowOff>25400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25</xdr:row>
          <xdr:rowOff>114300</xdr:rowOff>
        </xdr:from>
        <xdr:to>
          <xdr:col>8</xdr:col>
          <xdr:colOff>368300</xdr:colOff>
          <xdr:row>27</xdr:row>
          <xdr:rowOff>25400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22</xdr:row>
          <xdr:rowOff>114300</xdr:rowOff>
        </xdr:from>
        <xdr:to>
          <xdr:col>9</xdr:col>
          <xdr:colOff>330200</xdr:colOff>
          <xdr:row>24</xdr:row>
          <xdr:rowOff>25400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23</xdr:row>
          <xdr:rowOff>114300</xdr:rowOff>
        </xdr:from>
        <xdr:to>
          <xdr:col>9</xdr:col>
          <xdr:colOff>330200</xdr:colOff>
          <xdr:row>25</xdr:row>
          <xdr:rowOff>25400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24</xdr:row>
          <xdr:rowOff>114300</xdr:rowOff>
        </xdr:from>
        <xdr:to>
          <xdr:col>9</xdr:col>
          <xdr:colOff>330200</xdr:colOff>
          <xdr:row>26</xdr:row>
          <xdr:rowOff>25400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25</xdr:row>
          <xdr:rowOff>114300</xdr:rowOff>
        </xdr:from>
        <xdr:to>
          <xdr:col>9</xdr:col>
          <xdr:colOff>330200</xdr:colOff>
          <xdr:row>27</xdr:row>
          <xdr:rowOff>25400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22</xdr:row>
          <xdr:rowOff>114300</xdr:rowOff>
        </xdr:from>
        <xdr:to>
          <xdr:col>10</xdr:col>
          <xdr:colOff>368300</xdr:colOff>
          <xdr:row>24</xdr:row>
          <xdr:rowOff>25400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23</xdr:row>
          <xdr:rowOff>114300</xdr:rowOff>
        </xdr:from>
        <xdr:to>
          <xdr:col>10</xdr:col>
          <xdr:colOff>355600</xdr:colOff>
          <xdr:row>25</xdr:row>
          <xdr:rowOff>25400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24</xdr:row>
          <xdr:rowOff>114300</xdr:rowOff>
        </xdr:from>
        <xdr:to>
          <xdr:col>10</xdr:col>
          <xdr:colOff>355600</xdr:colOff>
          <xdr:row>26</xdr:row>
          <xdr:rowOff>25400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25</xdr:row>
          <xdr:rowOff>114300</xdr:rowOff>
        </xdr:from>
        <xdr:to>
          <xdr:col>10</xdr:col>
          <xdr:colOff>355600</xdr:colOff>
          <xdr:row>27</xdr:row>
          <xdr:rowOff>25400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39</xdr:row>
          <xdr:rowOff>101600</xdr:rowOff>
        </xdr:from>
        <xdr:to>
          <xdr:col>7</xdr:col>
          <xdr:colOff>330200</xdr:colOff>
          <xdr:row>41</xdr:row>
          <xdr:rowOff>12700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39</xdr:row>
          <xdr:rowOff>114300</xdr:rowOff>
        </xdr:from>
        <xdr:to>
          <xdr:col>9</xdr:col>
          <xdr:colOff>330200</xdr:colOff>
          <xdr:row>41</xdr:row>
          <xdr:rowOff>25400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39</xdr:row>
          <xdr:rowOff>114300</xdr:rowOff>
        </xdr:from>
        <xdr:to>
          <xdr:col>10</xdr:col>
          <xdr:colOff>355600</xdr:colOff>
          <xdr:row>41</xdr:row>
          <xdr:rowOff>25400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39</xdr:row>
          <xdr:rowOff>114300</xdr:rowOff>
        </xdr:from>
        <xdr:to>
          <xdr:col>6</xdr:col>
          <xdr:colOff>368300</xdr:colOff>
          <xdr:row>41</xdr:row>
          <xdr:rowOff>25400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39</xdr:row>
          <xdr:rowOff>114300</xdr:rowOff>
        </xdr:from>
        <xdr:to>
          <xdr:col>8</xdr:col>
          <xdr:colOff>342900</xdr:colOff>
          <xdr:row>41</xdr:row>
          <xdr:rowOff>25400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40</xdr:row>
          <xdr:rowOff>114300</xdr:rowOff>
        </xdr:from>
        <xdr:to>
          <xdr:col>6</xdr:col>
          <xdr:colOff>355600</xdr:colOff>
          <xdr:row>42</xdr:row>
          <xdr:rowOff>25400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41</xdr:row>
          <xdr:rowOff>114300</xdr:rowOff>
        </xdr:from>
        <xdr:to>
          <xdr:col>6</xdr:col>
          <xdr:colOff>355600</xdr:colOff>
          <xdr:row>43</xdr:row>
          <xdr:rowOff>25400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42</xdr:row>
          <xdr:rowOff>0</xdr:rowOff>
        </xdr:from>
        <xdr:to>
          <xdr:col>6</xdr:col>
          <xdr:colOff>355600</xdr:colOff>
          <xdr:row>43</xdr:row>
          <xdr:rowOff>50800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42</xdr:row>
          <xdr:rowOff>114300</xdr:rowOff>
        </xdr:from>
        <xdr:to>
          <xdr:col>6</xdr:col>
          <xdr:colOff>355600</xdr:colOff>
          <xdr:row>44</xdr:row>
          <xdr:rowOff>25400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43</xdr:row>
          <xdr:rowOff>114300</xdr:rowOff>
        </xdr:from>
        <xdr:to>
          <xdr:col>6</xdr:col>
          <xdr:colOff>355600</xdr:colOff>
          <xdr:row>45</xdr:row>
          <xdr:rowOff>25400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41</xdr:row>
          <xdr:rowOff>114300</xdr:rowOff>
        </xdr:from>
        <xdr:to>
          <xdr:col>7</xdr:col>
          <xdr:colOff>317500</xdr:colOff>
          <xdr:row>43</xdr:row>
          <xdr:rowOff>25400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40</xdr:row>
          <xdr:rowOff>114300</xdr:rowOff>
        </xdr:from>
        <xdr:to>
          <xdr:col>7</xdr:col>
          <xdr:colOff>330200</xdr:colOff>
          <xdr:row>42</xdr:row>
          <xdr:rowOff>25400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42</xdr:row>
          <xdr:rowOff>0</xdr:rowOff>
        </xdr:from>
        <xdr:to>
          <xdr:col>7</xdr:col>
          <xdr:colOff>330200</xdr:colOff>
          <xdr:row>43</xdr:row>
          <xdr:rowOff>50800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42</xdr:row>
          <xdr:rowOff>114300</xdr:rowOff>
        </xdr:from>
        <xdr:to>
          <xdr:col>7</xdr:col>
          <xdr:colOff>330200</xdr:colOff>
          <xdr:row>44</xdr:row>
          <xdr:rowOff>25400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43</xdr:row>
          <xdr:rowOff>114300</xdr:rowOff>
        </xdr:from>
        <xdr:to>
          <xdr:col>7</xdr:col>
          <xdr:colOff>330200</xdr:colOff>
          <xdr:row>45</xdr:row>
          <xdr:rowOff>25400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42</xdr:row>
          <xdr:rowOff>114300</xdr:rowOff>
        </xdr:from>
        <xdr:to>
          <xdr:col>8</xdr:col>
          <xdr:colOff>342900</xdr:colOff>
          <xdr:row>44</xdr:row>
          <xdr:rowOff>25400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40</xdr:row>
          <xdr:rowOff>114300</xdr:rowOff>
        </xdr:from>
        <xdr:to>
          <xdr:col>8</xdr:col>
          <xdr:colOff>342900</xdr:colOff>
          <xdr:row>42</xdr:row>
          <xdr:rowOff>25400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41</xdr:row>
          <xdr:rowOff>114300</xdr:rowOff>
        </xdr:from>
        <xdr:to>
          <xdr:col>8</xdr:col>
          <xdr:colOff>355600</xdr:colOff>
          <xdr:row>43</xdr:row>
          <xdr:rowOff>25400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42</xdr:row>
          <xdr:rowOff>0</xdr:rowOff>
        </xdr:from>
        <xdr:to>
          <xdr:col>8</xdr:col>
          <xdr:colOff>342900</xdr:colOff>
          <xdr:row>43</xdr:row>
          <xdr:rowOff>50800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43</xdr:row>
          <xdr:rowOff>114300</xdr:rowOff>
        </xdr:from>
        <xdr:to>
          <xdr:col>8</xdr:col>
          <xdr:colOff>342900</xdr:colOff>
          <xdr:row>45</xdr:row>
          <xdr:rowOff>25400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40</xdr:row>
          <xdr:rowOff>114300</xdr:rowOff>
        </xdr:from>
        <xdr:to>
          <xdr:col>9</xdr:col>
          <xdr:colOff>330200</xdr:colOff>
          <xdr:row>42</xdr:row>
          <xdr:rowOff>25400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40</xdr:row>
          <xdr:rowOff>114300</xdr:rowOff>
        </xdr:from>
        <xdr:to>
          <xdr:col>10</xdr:col>
          <xdr:colOff>368300</xdr:colOff>
          <xdr:row>42</xdr:row>
          <xdr:rowOff>25400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41</xdr:row>
          <xdr:rowOff>114300</xdr:rowOff>
        </xdr:from>
        <xdr:to>
          <xdr:col>9</xdr:col>
          <xdr:colOff>330200</xdr:colOff>
          <xdr:row>43</xdr:row>
          <xdr:rowOff>25400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42</xdr:row>
          <xdr:rowOff>0</xdr:rowOff>
        </xdr:from>
        <xdr:to>
          <xdr:col>9</xdr:col>
          <xdr:colOff>330200</xdr:colOff>
          <xdr:row>43</xdr:row>
          <xdr:rowOff>50800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42</xdr:row>
          <xdr:rowOff>114300</xdr:rowOff>
        </xdr:from>
        <xdr:to>
          <xdr:col>9</xdr:col>
          <xdr:colOff>330200</xdr:colOff>
          <xdr:row>44</xdr:row>
          <xdr:rowOff>25400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43</xdr:row>
          <xdr:rowOff>114300</xdr:rowOff>
        </xdr:from>
        <xdr:to>
          <xdr:col>9</xdr:col>
          <xdr:colOff>330200</xdr:colOff>
          <xdr:row>45</xdr:row>
          <xdr:rowOff>25400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41</xdr:row>
          <xdr:rowOff>114300</xdr:rowOff>
        </xdr:from>
        <xdr:to>
          <xdr:col>10</xdr:col>
          <xdr:colOff>368300</xdr:colOff>
          <xdr:row>43</xdr:row>
          <xdr:rowOff>25400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42</xdr:row>
          <xdr:rowOff>0</xdr:rowOff>
        </xdr:from>
        <xdr:to>
          <xdr:col>10</xdr:col>
          <xdr:colOff>368300</xdr:colOff>
          <xdr:row>43</xdr:row>
          <xdr:rowOff>50800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42</xdr:row>
          <xdr:rowOff>114300</xdr:rowOff>
        </xdr:from>
        <xdr:to>
          <xdr:col>10</xdr:col>
          <xdr:colOff>368300</xdr:colOff>
          <xdr:row>44</xdr:row>
          <xdr:rowOff>25400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43</xdr:row>
          <xdr:rowOff>114300</xdr:rowOff>
        </xdr:from>
        <xdr:to>
          <xdr:col>10</xdr:col>
          <xdr:colOff>355600</xdr:colOff>
          <xdr:row>45</xdr:row>
          <xdr:rowOff>25400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44</xdr:row>
          <xdr:rowOff>114300</xdr:rowOff>
        </xdr:from>
        <xdr:to>
          <xdr:col>6</xdr:col>
          <xdr:colOff>355600</xdr:colOff>
          <xdr:row>46</xdr:row>
          <xdr:rowOff>25400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45</xdr:row>
          <xdr:rowOff>114300</xdr:rowOff>
        </xdr:from>
        <xdr:to>
          <xdr:col>6</xdr:col>
          <xdr:colOff>355600</xdr:colOff>
          <xdr:row>47</xdr:row>
          <xdr:rowOff>25400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46</xdr:row>
          <xdr:rowOff>114300</xdr:rowOff>
        </xdr:from>
        <xdr:to>
          <xdr:col>6</xdr:col>
          <xdr:colOff>355600</xdr:colOff>
          <xdr:row>48</xdr:row>
          <xdr:rowOff>25400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47</xdr:row>
          <xdr:rowOff>114300</xdr:rowOff>
        </xdr:from>
        <xdr:to>
          <xdr:col>6</xdr:col>
          <xdr:colOff>355600</xdr:colOff>
          <xdr:row>49</xdr:row>
          <xdr:rowOff>25400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44</xdr:row>
          <xdr:rowOff>114300</xdr:rowOff>
        </xdr:from>
        <xdr:to>
          <xdr:col>7</xdr:col>
          <xdr:colOff>330200</xdr:colOff>
          <xdr:row>46</xdr:row>
          <xdr:rowOff>25400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45</xdr:row>
          <xdr:rowOff>114300</xdr:rowOff>
        </xdr:from>
        <xdr:to>
          <xdr:col>7</xdr:col>
          <xdr:colOff>330200</xdr:colOff>
          <xdr:row>47</xdr:row>
          <xdr:rowOff>25400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46</xdr:row>
          <xdr:rowOff>114300</xdr:rowOff>
        </xdr:from>
        <xdr:to>
          <xdr:col>7</xdr:col>
          <xdr:colOff>330200</xdr:colOff>
          <xdr:row>48</xdr:row>
          <xdr:rowOff>25400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47</xdr:row>
          <xdr:rowOff>114300</xdr:rowOff>
        </xdr:from>
        <xdr:to>
          <xdr:col>7</xdr:col>
          <xdr:colOff>330200</xdr:colOff>
          <xdr:row>49</xdr:row>
          <xdr:rowOff>25400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44</xdr:row>
          <xdr:rowOff>114300</xdr:rowOff>
        </xdr:from>
        <xdr:to>
          <xdr:col>8</xdr:col>
          <xdr:colOff>355600</xdr:colOff>
          <xdr:row>46</xdr:row>
          <xdr:rowOff>25400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45</xdr:row>
          <xdr:rowOff>114300</xdr:rowOff>
        </xdr:from>
        <xdr:to>
          <xdr:col>8</xdr:col>
          <xdr:colOff>355600</xdr:colOff>
          <xdr:row>47</xdr:row>
          <xdr:rowOff>25400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46</xdr:row>
          <xdr:rowOff>114300</xdr:rowOff>
        </xdr:from>
        <xdr:to>
          <xdr:col>8</xdr:col>
          <xdr:colOff>355600</xdr:colOff>
          <xdr:row>48</xdr:row>
          <xdr:rowOff>25400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47</xdr:row>
          <xdr:rowOff>114300</xdr:rowOff>
        </xdr:from>
        <xdr:to>
          <xdr:col>8</xdr:col>
          <xdr:colOff>355600</xdr:colOff>
          <xdr:row>49</xdr:row>
          <xdr:rowOff>25400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44</xdr:row>
          <xdr:rowOff>114300</xdr:rowOff>
        </xdr:from>
        <xdr:to>
          <xdr:col>9</xdr:col>
          <xdr:colOff>330200</xdr:colOff>
          <xdr:row>46</xdr:row>
          <xdr:rowOff>25400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45</xdr:row>
          <xdr:rowOff>114300</xdr:rowOff>
        </xdr:from>
        <xdr:to>
          <xdr:col>9</xdr:col>
          <xdr:colOff>330200</xdr:colOff>
          <xdr:row>47</xdr:row>
          <xdr:rowOff>25400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46</xdr:row>
          <xdr:rowOff>114300</xdr:rowOff>
        </xdr:from>
        <xdr:to>
          <xdr:col>9</xdr:col>
          <xdr:colOff>330200</xdr:colOff>
          <xdr:row>48</xdr:row>
          <xdr:rowOff>25400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47</xdr:row>
          <xdr:rowOff>114300</xdr:rowOff>
        </xdr:from>
        <xdr:to>
          <xdr:col>9</xdr:col>
          <xdr:colOff>330200</xdr:colOff>
          <xdr:row>49</xdr:row>
          <xdr:rowOff>25400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44</xdr:row>
          <xdr:rowOff>114300</xdr:rowOff>
        </xdr:from>
        <xdr:to>
          <xdr:col>10</xdr:col>
          <xdr:colOff>355600</xdr:colOff>
          <xdr:row>46</xdr:row>
          <xdr:rowOff>25400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45</xdr:row>
          <xdr:rowOff>114300</xdr:rowOff>
        </xdr:from>
        <xdr:to>
          <xdr:col>10</xdr:col>
          <xdr:colOff>342900</xdr:colOff>
          <xdr:row>47</xdr:row>
          <xdr:rowOff>25400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46</xdr:row>
          <xdr:rowOff>114300</xdr:rowOff>
        </xdr:from>
        <xdr:to>
          <xdr:col>10</xdr:col>
          <xdr:colOff>342900</xdr:colOff>
          <xdr:row>48</xdr:row>
          <xdr:rowOff>25400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47</xdr:row>
          <xdr:rowOff>114300</xdr:rowOff>
        </xdr:from>
        <xdr:to>
          <xdr:col>10</xdr:col>
          <xdr:colOff>342900</xdr:colOff>
          <xdr:row>49</xdr:row>
          <xdr:rowOff>25400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722322</xdr:colOff>
      <xdr:row>0</xdr:row>
      <xdr:rowOff>0</xdr:rowOff>
    </xdr:from>
    <xdr:to>
      <xdr:col>13</xdr:col>
      <xdr:colOff>873136</xdr:colOff>
      <xdr:row>4</xdr:row>
      <xdr:rowOff>79382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10" y="0"/>
          <a:ext cx="1063625" cy="8016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29</xdr:row>
          <xdr:rowOff>114300</xdr:rowOff>
        </xdr:from>
        <xdr:to>
          <xdr:col>7</xdr:col>
          <xdr:colOff>317500</xdr:colOff>
          <xdr:row>31</xdr:row>
          <xdr:rowOff>25400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29</xdr:row>
          <xdr:rowOff>101600</xdr:rowOff>
        </xdr:from>
        <xdr:to>
          <xdr:col>9</xdr:col>
          <xdr:colOff>317500</xdr:colOff>
          <xdr:row>31</xdr:row>
          <xdr:rowOff>12700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29</xdr:row>
          <xdr:rowOff>101600</xdr:rowOff>
        </xdr:from>
        <xdr:to>
          <xdr:col>10</xdr:col>
          <xdr:colOff>355600</xdr:colOff>
          <xdr:row>31</xdr:row>
          <xdr:rowOff>12700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29</xdr:row>
          <xdr:rowOff>101600</xdr:rowOff>
        </xdr:from>
        <xdr:to>
          <xdr:col>6</xdr:col>
          <xdr:colOff>368300</xdr:colOff>
          <xdr:row>31</xdr:row>
          <xdr:rowOff>12700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29</xdr:row>
          <xdr:rowOff>101600</xdr:rowOff>
        </xdr:from>
        <xdr:to>
          <xdr:col>8</xdr:col>
          <xdr:colOff>330200</xdr:colOff>
          <xdr:row>31</xdr:row>
          <xdr:rowOff>12700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30</xdr:row>
          <xdr:rowOff>101600</xdr:rowOff>
        </xdr:from>
        <xdr:to>
          <xdr:col>6</xdr:col>
          <xdr:colOff>355600</xdr:colOff>
          <xdr:row>32</xdr:row>
          <xdr:rowOff>12700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31</xdr:row>
          <xdr:rowOff>101600</xdr:rowOff>
        </xdr:from>
        <xdr:to>
          <xdr:col>6</xdr:col>
          <xdr:colOff>355600</xdr:colOff>
          <xdr:row>33</xdr:row>
          <xdr:rowOff>12700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32</xdr:row>
          <xdr:rowOff>101600</xdr:rowOff>
        </xdr:from>
        <xdr:to>
          <xdr:col>6</xdr:col>
          <xdr:colOff>355600</xdr:colOff>
          <xdr:row>34</xdr:row>
          <xdr:rowOff>12700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33</xdr:row>
          <xdr:rowOff>101600</xdr:rowOff>
        </xdr:from>
        <xdr:to>
          <xdr:col>6</xdr:col>
          <xdr:colOff>355600</xdr:colOff>
          <xdr:row>35</xdr:row>
          <xdr:rowOff>12700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34</xdr:row>
          <xdr:rowOff>101600</xdr:rowOff>
        </xdr:from>
        <xdr:to>
          <xdr:col>6</xdr:col>
          <xdr:colOff>355600</xdr:colOff>
          <xdr:row>36</xdr:row>
          <xdr:rowOff>12700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31</xdr:row>
          <xdr:rowOff>101600</xdr:rowOff>
        </xdr:from>
        <xdr:to>
          <xdr:col>7</xdr:col>
          <xdr:colOff>304800</xdr:colOff>
          <xdr:row>33</xdr:row>
          <xdr:rowOff>12700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30</xdr:row>
          <xdr:rowOff>101600</xdr:rowOff>
        </xdr:from>
        <xdr:to>
          <xdr:col>7</xdr:col>
          <xdr:colOff>317500</xdr:colOff>
          <xdr:row>32</xdr:row>
          <xdr:rowOff>12700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32</xdr:row>
          <xdr:rowOff>101600</xdr:rowOff>
        </xdr:from>
        <xdr:to>
          <xdr:col>7</xdr:col>
          <xdr:colOff>317500</xdr:colOff>
          <xdr:row>34</xdr:row>
          <xdr:rowOff>12700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33</xdr:row>
          <xdr:rowOff>101600</xdr:rowOff>
        </xdr:from>
        <xdr:to>
          <xdr:col>7</xdr:col>
          <xdr:colOff>317500</xdr:colOff>
          <xdr:row>35</xdr:row>
          <xdr:rowOff>12700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34</xdr:row>
          <xdr:rowOff>101600</xdr:rowOff>
        </xdr:from>
        <xdr:to>
          <xdr:col>7</xdr:col>
          <xdr:colOff>317500</xdr:colOff>
          <xdr:row>36</xdr:row>
          <xdr:rowOff>12700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33</xdr:row>
          <xdr:rowOff>101600</xdr:rowOff>
        </xdr:from>
        <xdr:to>
          <xdr:col>8</xdr:col>
          <xdr:colOff>330200</xdr:colOff>
          <xdr:row>35</xdr:row>
          <xdr:rowOff>12700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30</xdr:row>
          <xdr:rowOff>101600</xdr:rowOff>
        </xdr:from>
        <xdr:to>
          <xdr:col>8</xdr:col>
          <xdr:colOff>330200</xdr:colOff>
          <xdr:row>32</xdr:row>
          <xdr:rowOff>12700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31</xdr:row>
          <xdr:rowOff>101600</xdr:rowOff>
        </xdr:from>
        <xdr:to>
          <xdr:col>8</xdr:col>
          <xdr:colOff>355600</xdr:colOff>
          <xdr:row>33</xdr:row>
          <xdr:rowOff>12700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32</xdr:row>
          <xdr:rowOff>101600</xdr:rowOff>
        </xdr:from>
        <xdr:to>
          <xdr:col>8</xdr:col>
          <xdr:colOff>330200</xdr:colOff>
          <xdr:row>34</xdr:row>
          <xdr:rowOff>12700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34</xdr:row>
          <xdr:rowOff>101600</xdr:rowOff>
        </xdr:from>
        <xdr:to>
          <xdr:col>8</xdr:col>
          <xdr:colOff>330200</xdr:colOff>
          <xdr:row>36</xdr:row>
          <xdr:rowOff>12700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30</xdr:row>
          <xdr:rowOff>101600</xdr:rowOff>
        </xdr:from>
        <xdr:to>
          <xdr:col>9</xdr:col>
          <xdr:colOff>317500</xdr:colOff>
          <xdr:row>32</xdr:row>
          <xdr:rowOff>12700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30</xdr:row>
          <xdr:rowOff>101600</xdr:rowOff>
        </xdr:from>
        <xdr:to>
          <xdr:col>10</xdr:col>
          <xdr:colOff>368300</xdr:colOff>
          <xdr:row>32</xdr:row>
          <xdr:rowOff>12700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31</xdr:row>
          <xdr:rowOff>101600</xdr:rowOff>
        </xdr:from>
        <xdr:to>
          <xdr:col>9</xdr:col>
          <xdr:colOff>317500</xdr:colOff>
          <xdr:row>33</xdr:row>
          <xdr:rowOff>12700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32</xdr:row>
          <xdr:rowOff>101600</xdr:rowOff>
        </xdr:from>
        <xdr:to>
          <xdr:col>9</xdr:col>
          <xdr:colOff>317500</xdr:colOff>
          <xdr:row>34</xdr:row>
          <xdr:rowOff>12700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33</xdr:row>
          <xdr:rowOff>101600</xdr:rowOff>
        </xdr:from>
        <xdr:to>
          <xdr:col>9</xdr:col>
          <xdr:colOff>317500</xdr:colOff>
          <xdr:row>35</xdr:row>
          <xdr:rowOff>12700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34</xdr:row>
          <xdr:rowOff>101600</xdr:rowOff>
        </xdr:from>
        <xdr:to>
          <xdr:col>9</xdr:col>
          <xdr:colOff>317500</xdr:colOff>
          <xdr:row>36</xdr:row>
          <xdr:rowOff>12700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31</xdr:row>
          <xdr:rowOff>101600</xdr:rowOff>
        </xdr:from>
        <xdr:to>
          <xdr:col>10</xdr:col>
          <xdr:colOff>368300</xdr:colOff>
          <xdr:row>33</xdr:row>
          <xdr:rowOff>12700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32</xdr:row>
          <xdr:rowOff>101600</xdr:rowOff>
        </xdr:from>
        <xdr:to>
          <xdr:col>10</xdr:col>
          <xdr:colOff>368300</xdr:colOff>
          <xdr:row>34</xdr:row>
          <xdr:rowOff>12700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33</xdr:row>
          <xdr:rowOff>101600</xdr:rowOff>
        </xdr:from>
        <xdr:to>
          <xdr:col>10</xdr:col>
          <xdr:colOff>368300</xdr:colOff>
          <xdr:row>35</xdr:row>
          <xdr:rowOff>12700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34</xdr:row>
          <xdr:rowOff>101600</xdr:rowOff>
        </xdr:from>
        <xdr:to>
          <xdr:col>10</xdr:col>
          <xdr:colOff>355600</xdr:colOff>
          <xdr:row>36</xdr:row>
          <xdr:rowOff>12700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35</xdr:row>
          <xdr:rowOff>101600</xdr:rowOff>
        </xdr:from>
        <xdr:to>
          <xdr:col>6</xdr:col>
          <xdr:colOff>355600</xdr:colOff>
          <xdr:row>37</xdr:row>
          <xdr:rowOff>12700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36</xdr:row>
          <xdr:rowOff>101600</xdr:rowOff>
        </xdr:from>
        <xdr:to>
          <xdr:col>6</xdr:col>
          <xdr:colOff>355600</xdr:colOff>
          <xdr:row>38</xdr:row>
          <xdr:rowOff>12700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37</xdr:row>
          <xdr:rowOff>101600</xdr:rowOff>
        </xdr:from>
        <xdr:to>
          <xdr:col>6</xdr:col>
          <xdr:colOff>355600</xdr:colOff>
          <xdr:row>39</xdr:row>
          <xdr:rowOff>12700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38</xdr:row>
          <xdr:rowOff>101600</xdr:rowOff>
        </xdr:from>
        <xdr:to>
          <xdr:col>6</xdr:col>
          <xdr:colOff>355600</xdr:colOff>
          <xdr:row>40</xdr:row>
          <xdr:rowOff>12700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35</xdr:row>
          <xdr:rowOff>101600</xdr:rowOff>
        </xdr:from>
        <xdr:to>
          <xdr:col>7</xdr:col>
          <xdr:colOff>317500</xdr:colOff>
          <xdr:row>37</xdr:row>
          <xdr:rowOff>12700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36</xdr:row>
          <xdr:rowOff>101600</xdr:rowOff>
        </xdr:from>
        <xdr:to>
          <xdr:col>7</xdr:col>
          <xdr:colOff>317500</xdr:colOff>
          <xdr:row>38</xdr:row>
          <xdr:rowOff>12700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37</xdr:row>
          <xdr:rowOff>101600</xdr:rowOff>
        </xdr:from>
        <xdr:to>
          <xdr:col>7</xdr:col>
          <xdr:colOff>317500</xdr:colOff>
          <xdr:row>39</xdr:row>
          <xdr:rowOff>12700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38</xdr:row>
          <xdr:rowOff>101600</xdr:rowOff>
        </xdr:from>
        <xdr:to>
          <xdr:col>7</xdr:col>
          <xdr:colOff>317500</xdr:colOff>
          <xdr:row>40</xdr:row>
          <xdr:rowOff>12700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35</xdr:row>
          <xdr:rowOff>101600</xdr:rowOff>
        </xdr:from>
        <xdr:to>
          <xdr:col>8</xdr:col>
          <xdr:colOff>355600</xdr:colOff>
          <xdr:row>37</xdr:row>
          <xdr:rowOff>12700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36</xdr:row>
          <xdr:rowOff>101600</xdr:rowOff>
        </xdr:from>
        <xdr:to>
          <xdr:col>8</xdr:col>
          <xdr:colOff>355600</xdr:colOff>
          <xdr:row>38</xdr:row>
          <xdr:rowOff>12700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37</xdr:row>
          <xdr:rowOff>101600</xdr:rowOff>
        </xdr:from>
        <xdr:to>
          <xdr:col>8</xdr:col>
          <xdr:colOff>355600</xdr:colOff>
          <xdr:row>39</xdr:row>
          <xdr:rowOff>12700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127000</xdr:colOff>
          <xdr:row>38</xdr:row>
          <xdr:rowOff>101600</xdr:rowOff>
        </xdr:from>
        <xdr:to>
          <xdr:col>8</xdr:col>
          <xdr:colOff>355600</xdr:colOff>
          <xdr:row>40</xdr:row>
          <xdr:rowOff>12700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35</xdr:row>
          <xdr:rowOff>101600</xdr:rowOff>
        </xdr:from>
        <xdr:to>
          <xdr:col>9</xdr:col>
          <xdr:colOff>317500</xdr:colOff>
          <xdr:row>37</xdr:row>
          <xdr:rowOff>12700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36</xdr:row>
          <xdr:rowOff>101600</xdr:rowOff>
        </xdr:from>
        <xdr:to>
          <xdr:col>9</xdr:col>
          <xdr:colOff>317500</xdr:colOff>
          <xdr:row>38</xdr:row>
          <xdr:rowOff>12700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37</xdr:row>
          <xdr:rowOff>101600</xdr:rowOff>
        </xdr:from>
        <xdr:to>
          <xdr:col>9</xdr:col>
          <xdr:colOff>317500</xdr:colOff>
          <xdr:row>39</xdr:row>
          <xdr:rowOff>12700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38</xdr:row>
          <xdr:rowOff>101600</xdr:rowOff>
        </xdr:from>
        <xdr:to>
          <xdr:col>9</xdr:col>
          <xdr:colOff>317500</xdr:colOff>
          <xdr:row>40</xdr:row>
          <xdr:rowOff>12700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127000</xdr:colOff>
          <xdr:row>35</xdr:row>
          <xdr:rowOff>101600</xdr:rowOff>
        </xdr:from>
        <xdr:to>
          <xdr:col>10</xdr:col>
          <xdr:colOff>355600</xdr:colOff>
          <xdr:row>37</xdr:row>
          <xdr:rowOff>12700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127000</xdr:colOff>
          <xdr:row>36</xdr:row>
          <xdr:rowOff>101600</xdr:rowOff>
        </xdr:from>
        <xdr:to>
          <xdr:col>10</xdr:col>
          <xdr:colOff>330200</xdr:colOff>
          <xdr:row>38</xdr:row>
          <xdr:rowOff>12700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127000</xdr:colOff>
          <xdr:row>37</xdr:row>
          <xdr:rowOff>101600</xdr:rowOff>
        </xdr:from>
        <xdr:to>
          <xdr:col>10</xdr:col>
          <xdr:colOff>330200</xdr:colOff>
          <xdr:row>39</xdr:row>
          <xdr:rowOff>12700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38</xdr:row>
          <xdr:rowOff>101600</xdr:rowOff>
        </xdr:from>
        <xdr:to>
          <xdr:col>10</xdr:col>
          <xdr:colOff>342900</xdr:colOff>
          <xdr:row>40</xdr:row>
          <xdr:rowOff>12700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15</xdr:row>
          <xdr:rowOff>63500</xdr:rowOff>
        </xdr:from>
        <xdr:to>
          <xdr:col>5</xdr:col>
          <xdr:colOff>330200</xdr:colOff>
          <xdr:row>17</xdr:row>
          <xdr:rowOff>25400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15</xdr:row>
          <xdr:rowOff>63500</xdr:rowOff>
        </xdr:from>
        <xdr:to>
          <xdr:col>7</xdr:col>
          <xdr:colOff>330200</xdr:colOff>
          <xdr:row>17</xdr:row>
          <xdr:rowOff>25400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63500</xdr:rowOff>
        </xdr:from>
        <xdr:to>
          <xdr:col>4</xdr:col>
          <xdr:colOff>355600</xdr:colOff>
          <xdr:row>17</xdr:row>
          <xdr:rowOff>25400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15</xdr:row>
          <xdr:rowOff>63500</xdr:rowOff>
        </xdr:from>
        <xdr:to>
          <xdr:col>6</xdr:col>
          <xdr:colOff>355600</xdr:colOff>
          <xdr:row>17</xdr:row>
          <xdr:rowOff>25400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16</xdr:row>
          <xdr:rowOff>114300</xdr:rowOff>
        </xdr:from>
        <xdr:to>
          <xdr:col>4</xdr:col>
          <xdr:colOff>368300</xdr:colOff>
          <xdr:row>18</xdr:row>
          <xdr:rowOff>25400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17</xdr:row>
          <xdr:rowOff>114300</xdr:rowOff>
        </xdr:from>
        <xdr:to>
          <xdr:col>4</xdr:col>
          <xdr:colOff>368300</xdr:colOff>
          <xdr:row>19</xdr:row>
          <xdr:rowOff>25400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18</xdr:row>
          <xdr:rowOff>114300</xdr:rowOff>
        </xdr:from>
        <xdr:to>
          <xdr:col>4</xdr:col>
          <xdr:colOff>368300</xdr:colOff>
          <xdr:row>20</xdr:row>
          <xdr:rowOff>12700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17</xdr:row>
          <xdr:rowOff>114300</xdr:rowOff>
        </xdr:from>
        <xdr:to>
          <xdr:col>5</xdr:col>
          <xdr:colOff>330200</xdr:colOff>
          <xdr:row>19</xdr:row>
          <xdr:rowOff>25400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16</xdr:row>
          <xdr:rowOff>114300</xdr:rowOff>
        </xdr:from>
        <xdr:to>
          <xdr:col>5</xdr:col>
          <xdr:colOff>330200</xdr:colOff>
          <xdr:row>18</xdr:row>
          <xdr:rowOff>25400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18</xdr:row>
          <xdr:rowOff>114300</xdr:rowOff>
        </xdr:from>
        <xdr:to>
          <xdr:col>5</xdr:col>
          <xdr:colOff>330200</xdr:colOff>
          <xdr:row>20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16</xdr:row>
          <xdr:rowOff>114300</xdr:rowOff>
        </xdr:from>
        <xdr:to>
          <xdr:col>6</xdr:col>
          <xdr:colOff>355600</xdr:colOff>
          <xdr:row>18</xdr:row>
          <xdr:rowOff>25400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17</xdr:row>
          <xdr:rowOff>114300</xdr:rowOff>
        </xdr:from>
        <xdr:to>
          <xdr:col>6</xdr:col>
          <xdr:colOff>368300</xdr:colOff>
          <xdr:row>19</xdr:row>
          <xdr:rowOff>25400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18</xdr:row>
          <xdr:rowOff>114300</xdr:rowOff>
        </xdr:from>
        <xdr:to>
          <xdr:col>6</xdr:col>
          <xdr:colOff>355600</xdr:colOff>
          <xdr:row>20</xdr:row>
          <xdr:rowOff>12700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16</xdr:row>
          <xdr:rowOff>114300</xdr:rowOff>
        </xdr:from>
        <xdr:to>
          <xdr:col>7</xdr:col>
          <xdr:colOff>330200</xdr:colOff>
          <xdr:row>18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17</xdr:row>
          <xdr:rowOff>114300</xdr:rowOff>
        </xdr:from>
        <xdr:to>
          <xdr:col>7</xdr:col>
          <xdr:colOff>330200</xdr:colOff>
          <xdr:row>19</xdr:row>
          <xdr:rowOff>25400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18</xdr:row>
          <xdr:rowOff>114300</xdr:rowOff>
        </xdr:from>
        <xdr:to>
          <xdr:col>7</xdr:col>
          <xdr:colOff>330200</xdr:colOff>
          <xdr:row>20</xdr:row>
          <xdr:rowOff>12700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15885</xdr:colOff>
      <xdr:row>0</xdr:row>
      <xdr:rowOff>71438</xdr:rowOff>
    </xdr:from>
    <xdr:to>
      <xdr:col>9</xdr:col>
      <xdr:colOff>857250</xdr:colOff>
      <xdr:row>3</xdr:row>
      <xdr:rowOff>181732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48" y="71438"/>
          <a:ext cx="841365" cy="6341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15</xdr:row>
          <xdr:rowOff>63500</xdr:rowOff>
        </xdr:from>
        <xdr:to>
          <xdr:col>5</xdr:col>
          <xdr:colOff>330200</xdr:colOff>
          <xdr:row>17</xdr:row>
          <xdr:rowOff>25400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15</xdr:row>
          <xdr:rowOff>63500</xdr:rowOff>
        </xdr:from>
        <xdr:to>
          <xdr:col>7</xdr:col>
          <xdr:colOff>330200</xdr:colOff>
          <xdr:row>17</xdr:row>
          <xdr:rowOff>25400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63500</xdr:rowOff>
        </xdr:from>
        <xdr:to>
          <xdr:col>4</xdr:col>
          <xdr:colOff>355600</xdr:colOff>
          <xdr:row>17</xdr:row>
          <xdr:rowOff>25400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15</xdr:row>
          <xdr:rowOff>63500</xdr:rowOff>
        </xdr:from>
        <xdr:to>
          <xdr:col>6</xdr:col>
          <xdr:colOff>355600</xdr:colOff>
          <xdr:row>17</xdr:row>
          <xdr:rowOff>25400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16</xdr:row>
          <xdr:rowOff>114300</xdr:rowOff>
        </xdr:from>
        <xdr:to>
          <xdr:col>4</xdr:col>
          <xdr:colOff>368300</xdr:colOff>
          <xdr:row>18</xdr:row>
          <xdr:rowOff>12700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16</xdr:row>
          <xdr:rowOff>114300</xdr:rowOff>
        </xdr:from>
        <xdr:to>
          <xdr:col>5</xdr:col>
          <xdr:colOff>330200</xdr:colOff>
          <xdr:row>18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16</xdr:row>
          <xdr:rowOff>114300</xdr:rowOff>
        </xdr:from>
        <xdr:to>
          <xdr:col>6</xdr:col>
          <xdr:colOff>355600</xdr:colOff>
          <xdr:row>18</xdr:row>
          <xdr:rowOff>12700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16</xdr:row>
          <xdr:rowOff>114300</xdr:rowOff>
        </xdr:from>
        <xdr:to>
          <xdr:col>7</xdr:col>
          <xdr:colOff>330200</xdr:colOff>
          <xdr:row>18</xdr:row>
          <xdr:rowOff>12700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15885</xdr:colOff>
      <xdr:row>0</xdr:row>
      <xdr:rowOff>71438</xdr:rowOff>
    </xdr:from>
    <xdr:to>
      <xdr:col>9</xdr:col>
      <xdr:colOff>857250</xdr:colOff>
      <xdr:row>3</xdr:row>
      <xdr:rowOff>181732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2660" y="71438"/>
          <a:ext cx="841365" cy="6341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17</xdr:row>
          <xdr:rowOff>127000</xdr:rowOff>
        </xdr:from>
        <xdr:to>
          <xdr:col>7</xdr:col>
          <xdr:colOff>330200</xdr:colOff>
          <xdr:row>19</xdr:row>
          <xdr:rowOff>25400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17</xdr:row>
          <xdr:rowOff>114300</xdr:rowOff>
        </xdr:from>
        <xdr:to>
          <xdr:col>9</xdr:col>
          <xdr:colOff>330200</xdr:colOff>
          <xdr:row>19</xdr:row>
          <xdr:rowOff>25400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165100</xdr:colOff>
          <xdr:row>17</xdr:row>
          <xdr:rowOff>114300</xdr:rowOff>
        </xdr:from>
        <xdr:to>
          <xdr:col>10</xdr:col>
          <xdr:colOff>368300</xdr:colOff>
          <xdr:row>19</xdr:row>
          <xdr:rowOff>25400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17</xdr:row>
          <xdr:rowOff>114300</xdr:rowOff>
        </xdr:from>
        <xdr:to>
          <xdr:col>6</xdr:col>
          <xdr:colOff>355600</xdr:colOff>
          <xdr:row>19</xdr:row>
          <xdr:rowOff>25400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17</xdr:row>
          <xdr:rowOff>114300</xdr:rowOff>
        </xdr:from>
        <xdr:to>
          <xdr:col>8</xdr:col>
          <xdr:colOff>355600</xdr:colOff>
          <xdr:row>19</xdr:row>
          <xdr:rowOff>25400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18</xdr:row>
          <xdr:rowOff>114300</xdr:rowOff>
        </xdr:from>
        <xdr:to>
          <xdr:col>6</xdr:col>
          <xdr:colOff>368300</xdr:colOff>
          <xdr:row>20</xdr:row>
          <xdr:rowOff>25400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19</xdr:row>
          <xdr:rowOff>114300</xdr:rowOff>
        </xdr:from>
        <xdr:to>
          <xdr:col>6</xdr:col>
          <xdr:colOff>368300</xdr:colOff>
          <xdr:row>21</xdr:row>
          <xdr:rowOff>25400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3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20</xdr:row>
          <xdr:rowOff>114300</xdr:rowOff>
        </xdr:from>
        <xdr:to>
          <xdr:col>6</xdr:col>
          <xdr:colOff>368300</xdr:colOff>
          <xdr:row>22</xdr:row>
          <xdr:rowOff>25400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3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21</xdr:row>
          <xdr:rowOff>114300</xdr:rowOff>
        </xdr:from>
        <xdr:to>
          <xdr:col>6</xdr:col>
          <xdr:colOff>368300</xdr:colOff>
          <xdr:row>23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3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22</xdr:row>
          <xdr:rowOff>114300</xdr:rowOff>
        </xdr:from>
        <xdr:to>
          <xdr:col>6</xdr:col>
          <xdr:colOff>368300</xdr:colOff>
          <xdr:row>24</xdr:row>
          <xdr:rowOff>25400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3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19</xdr:row>
          <xdr:rowOff>114300</xdr:rowOff>
        </xdr:from>
        <xdr:to>
          <xdr:col>7</xdr:col>
          <xdr:colOff>330200</xdr:colOff>
          <xdr:row>21</xdr:row>
          <xdr:rowOff>25400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3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18</xdr:row>
          <xdr:rowOff>114300</xdr:rowOff>
        </xdr:from>
        <xdr:to>
          <xdr:col>7</xdr:col>
          <xdr:colOff>330200</xdr:colOff>
          <xdr:row>20</xdr:row>
          <xdr:rowOff>25400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3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20</xdr:row>
          <xdr:rowOff>114300</xdr:rowOff>
        </xdr:from>
        <xdr:to>
          <xdr:col>7</xdr:col>
          <xdr:colOff>330200</xdr:colOff>
          <xdr:row>22</xdr:row>
          <xdr:rowOff>25400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3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21</xdr:row>
          <xdr:rowOff>114300</xdr:rowOff>
        </xdr:from>
        <xdr:to>
          <xdr:col>7</xdr:col>
          <xdr:colOff>330200</xdr:colOff>
          <xdr:row>23</xdr:row>
          <xdr:rowOff>25400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3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22</xdr:row>
          <xdr:rowOff>114300</xdr:rowOff>
        </xdr:from>
        <xdr:to>
          <xdr:col>7</xdr:col>
          <xdr:colOff>330200</xdr:colOff>
          <xdr:row>24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3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21</xdr:row>
          <xdr:rowOff>114300</xdr:rowOff>
        </xdr:from>
        <xdr:to>
          <xdr:col>8</xdr:col>
          <xdr:colOff>355600</xdr:colOff>
          <xdr:row>23</xdr:row>
          <xdr:rowOff>25400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3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18</xdr:row>
          <xdr:rowOff>114300</xdr:rowOff>
        </xdr:from>
        <xdr:to>
          <xdr:col>8</xdr:col>
          <xdr:colOff>355600</xdr:colOff>
          <xdr:row>20</xdr:row>
          <xdr:rowOff>25400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3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19</xdr:row>
          <xdr:rowOff>114300</xdr:rowOff>
        </xdr:from>
        <xdr:to>
          <xdr:col>8</xdr:col>
          <xdr:colOff>368300</xdr:colOff>
          <xdr:row>21</xdr:row>
          <xdr:rowOff>25400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3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20</xdr:row>
          <xdr:rowOff>114300</xdr:rowOff>
        </xdr:from>
        <xdr:to>
          <xdr:col>8</xdr:col>
          <xdr:colOff>355600</xdr:colOff>
          <xdr:row>22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3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22</xdr:row>
          <xdr:rowOff>114300</xdr:rowOff>
        </xdr:from>
        <xdr:to>
          <xdr:col>8</xdr:col>
          <xdr:colOff>355600</xdr:colOff>
          <xdr:row>24</xdr:row>
          <xdr:rowOff>25400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3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18</xdr:row>
          <xdr:rowOff>114300</xdr:rowOff>
        </xdr:from>
        <xdr:to>
          <xdr:col>9</xdr:col>
          <xdr:colOff>330200</xdr:colOff>
          <xdr:row>20</xdr:row>
          <xdr:rowOff>25400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3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18</xdr:row>
          <xdr:rowOff>114300</xdr:rowOff>
        </xdr:from>
        <xdr:to>
          <xdr:col>10</xdr:col>
          <xdr:colOff>368300</xdr:colOff>
          <xdr:row>20</xdr:row>
          <xdr:rowOff>25400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3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19</xdr:row>
          <xdr:rowOff>114300</xdr:rowOff>
        </xdr:from>
        <xdr:to>
          <xdr:col>9</xdr:col>
          <xdr:colOff>330200</xdr:colOff>
          <xdr:row>21</xdr:row>
          <xdr:rowOff>25400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3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20</xdr:row>
          <xdr:rowOff>114300</xdr:rowOff>
        </xdr:from>
        <xdr:to>
          <xdr:col>9</xdr:col>
          <xdr:colOff>330200</xdr:colOff>
          <xdr:row>22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3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21</xdr:row>
          <xdr:rowOff>114300</xdr:rowOff>
        </xdr:from>
        <xdr:to>
          <xdr:col>9</xdr:col>
          <xdr:colOff>330200</xdr:colOff>
          <xdr:row>23</xdr:row>
          <xdr:rowOff>25400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3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22</xdr:row>
          <xdr:rowOff>114300</xdr:rowOff>
        </xdr:from>
        <xdr:to>
          <xdr:col>9</xdr:col>
          <xdr:colOff>330200</xdr:colOff>
          <xdr:row>24</xdr:row>
          <xdr:rowOff>25400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3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19</xdr:row>
          <xdr:rowOff>114300</xdr:rowOff>
        </xdr:from>
        <xdr:to>
          <xdr:col>10</xdr:col>
          <xdr:colOff>368300</xdr:colOff>
          <xdr:row>21</xdr:row>
          <xdr:rowOff>25400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3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20</xdr:row>
          <xdr:rowOff>114300</xdr:rowOff>
        </xdr:from>
        <xdr:to>
          <xdr:col>10</xdr:col>
          <xdr:colOff>381000</xdr:colOff>
          <xdr:row>22</xdr:row>
          <xdr:rowOff>25400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3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21</xdr:row>
          <xdr:rowOff>114300</xdr:rowOff>
        </xdr:from>
        <xdr:to>
          <xdr:col>10</xdr:col>
          <xdr:colOff>381000</xdr:colOff>
          <xdr:row>23</xdr:row>
          <xdr:rowOff>25400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3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22</xdr:row>
          <xdr:rowOff>114300</xdr:rowOff>
        </xdr:from>
        <xdr:to>
          <xdr:col>10</xdr:col>
          <xdr:colOff>368300</xdr:colOff>
          <xdr:row>24</xdr:row>
          <xdr:rowOff>25400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3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23</xdr:row>
          <xdr:rowOff>114300</xdr:rowOff>
        </xdr:from>
        <xdr:to>
          <xdr:col>6</xdr:col>
          <xdr:colOff>368300</xdr:colOff>
          <xdr:row>25</xdr:row>
          <xdr:rowOff>25400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3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24</xdr:row>
          <xdr:rowOff>114300</xdr:rowOff>
        </xdr:from>
        <xdr:to>
          <xdr:col>6</xdr:col>
          <xdr:colOff>368300</xdr:colOff>
          <xdr:row>26</xdr:row>
          <xdr:rowOff>25400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3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25</xdr:row>
          <xdr:rowOff>114300</xdr:rowOff>
        </xdr:from>
        <xdr:to>
          <xdr:col>6</xdr:col>
          <xdr:colOff>368300</xdr:colOff>
          <xdr:row>27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3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26</xdr:row>
          <xdr:rowOff>114300</xdr:rowOff>
        </xdr:from>
        <xdr:to>
          <xdr:col>6</xdr:col>
          <xdr:colOff>368300</xdr:colOff>
          <xdr:row>28</xdr:row>
          <xdr:rowOff>25400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3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23</xdr:row>
          <xdr:rowOff>114300</xdr:rowOff>
        </xdr:from>
        <xdr:to>
          <xdr:col>7</xdr:col>
          <xdr:colOff>330200</xdr:colOff>
          <xdr:row>25</xdr:row>
          <xdr:rowOff>25400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3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24</xdr:row>
          <xdr:rowOff>114300</xdr:rowOff>
        </xdr:from>
        <xdr:to>
          <xdr:col>7</xdr:col>
          <xdr:colOff>330200</xdr:colOff>
          <xdr:row>26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3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25</xdr:row>
          <xdr:rowOff>114300</xdr:rowOff>
        </xdr:from>
        <xdr:to>
          <xdr:col>7</xdr:col>
          <xdr:colOff>330200</xdr:colOff>
          <xdr:row>27</xdr:row>
          <xdr:rowOff>25400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3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26</xdr:row>
          <xdr:rowOff>114300</xdr:rowOff>
        </xdr:from>
        <xdr:to>
          <xdr:col>7</xdr:col>
          <xdr:colOff>330200</xdr:colOff>
          <xdr:row>28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3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23</xdr:row>
          <xdr:rowOff>114300</xdr:rowOff>
        </xdr:from>
        <xdr:to>
          <xdr:col>8</xdr:col>
          <xdr:colOff>368300</xdr:colOff>
          <xdr:row>25</xdr:row>
          <xdr:rowOff>25400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3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24</xdr:row>
          <xdr:rowOff>114300</xdr:rowOff>
        </xdr:from>
        <xdr:to>
          <xdr:col>8</xdr:col>
          <xdr:colOff>368300</xdr:colOff>
          <xdr:row>26</xdr:row>
          <xdr:rowOff>25400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3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25</xdr:row>
          <xdr:rowOff>114300</xdr:rowOff>
        </xdr:from>
        <xdr:to>
          <xdr:col>8</xdr:col>
          <xdr:colOff>368300</xdr:colOff>
          <xdr:row>27</xdr:row>
          <xdr:rowOff>25400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3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26</xdr:row>
          <xdr:rowOff>114300</xdr:rowOff>
        </xdr:from>
        <xdr:to>
          <xdr:col>8</xdr:col>
          <xdr:colOff>368300</xdr:colOff>
          <xdr:row>28</xdr:row>
          <xdr:rowOff>25400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3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23</xdr:row>
          <xdr:rowOff>114300</xdr:rowOff>
        </xdr:from>
        <xdr:to>
          <xdr:col>9</xdr:col>
          <xdr:colOff>330200</xdr:colOff>
          <xdr:row>25</xdr:row>
          <xdr:rowOff>25400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3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24</xdr:row>
          <xdr:rowOff>114300</xdr:rowOff>
        </xdr:from>
        <xdr:to>
          <xdr:col>9</xdr:col>
          <xdr:colOff>330200</xdr:colOff>
          <xdr:row>26</xdr:row>
          <xdr:rowOff>25400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3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25</xdr:row>
          <xdr:rowOff>114300</xdr:rowOff>
        </xdr:from>
        <xdr:to>
          <xdr:col>9</xdr:col>
          <xdr:colOff>330200</xdr:colOff>
          <xdr:row>27</xdr:row>
          <xdr:rowOff>25400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3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26</xdr:row>
          <xdr:rowOff>114300</xdr:rowOff>
        </xdr:from>
        <xdr:to>
          <xdr:col>9</xdr:col>
          <xdr:colOff>330200</xdr:colOff>
          <xdr:row>28</xdr:row>
          <xdr:rowOff>25400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3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23</xdr:row>
          <xdr:rowOff>114300</xdr:rowOff>
        </xdr:from>
        <xdr:to>
          <xdr:col>10</xdr:col>
          <xdr:colOff>368300</xdr:colOff>
          <xdr:row>25</xdr:row>
          <xdr:rowOff>25400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3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24</xdr:row>
          <xdr:rowOff>114300</xdr:rowOff>
        </xdr:from>
        <xdr:to>
          <xdr:col>10</xdr:col>
          <xdr:colOff>355600</xdr:colOff>
          <xdr:row>26</xdr:row>
          <xdr:rowOff>25400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3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25</xdr:row>
          <xdr:rowOff>114300</xdr:rowOff>
        </xdr:from>
        <xdr:to>
          <xdr:col>10</xdr:col>
          <xdr:colOff>355600</xdr:colOff>
          <xdr:row>27</xdr:row>
          <xdr:rowOff>25400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3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26</xdr:row>
          <xdr:rowOff>114300</xdr:rowOff>
        </xdr:from>
        <xdr:to>
          <xdr:col>10</xdr:col>
          <xdr:colOff>355600</xdr:colOff>
          <xdr:row>28</xdr:row>
          <xdr:rowOff>25400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3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30</xdr:row>
          <xdr:rowOff>127000</xdr:rowOff>
        </xdr:from>
        <xdr:to>
          <xdr:col>7</xdr:col>
          <xdr:colOff>330200</xdr:colOff>
          <xdr:row>32</xdr:row>
          <xdr:rowOff>25400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3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30</xdr:row>
          <xdr:rowOff>114300</xdr:rowOff>
        </xdr:from>
        <xdr:to>
          <xdr:col>9</xdr:col>
          <xdr:colOff>330200</xdr:colOff>
          <xdr:row>32</xdr:row>
          <xdr:rowOff>25400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3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30</xdr:row>
          <xdr:rowOff>114300</xdr:rowOff>
        </xdr:from>
        <xdr:to>
          <xdr:col>10</xdr:col>
          <xdr:colOff>342900</xdr:colOff>
          <xdr:row>32</xdr:row>
          <xdr:rowOff>25400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3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30</xdr:row>
          <xdr:rowOff>114300</xdr:rowOff>
        </xdr:from>
        <xdr:to>
          <xdr:col>6</xdr:col>
          <xdr:colOff>355600</xdr:colOff>
          <xdr:row>32</xdr:row>
          <xdr:rowOff>25400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3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30</xdr:row>
          <xdr:rowOff>114300</xdr:rowOff>
        </xdr:from>
        <xdr:to>
          <xdr:col>8</xdr:col>
          <xdr:colOff>342900</xdr:colOff>
          <xdr:row>32</xdr:row>
          <xdr:rowOff>25400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3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31</xdr:row>
          <xdr:rowOff>114300</xdr:rowOff>
        </xdr:from>
        <xdr:to>
          <xdr:col>6</xdr:col>
          <xdr:colOff>355600</xdr:colOff>
          <xdr:row>33</xdr:row>
          <xdr:rowOff>25400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3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32</xdr:row>
          <xdr:rowOff>114300</xdr:rowOff>
        </xdr:from>
        <xdr:to>
          <xdr:col>6</xdr:col>
          <xdr:colOff>355600</xdr:colOff>
          <xdr:row>34</xdr:row>
          <xdr:rowOff>25400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3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33</xdr:row>
          <xdr:rowOff>114300</xdr:rowOff>
        </xdr:from>
        <xdr:to>
          <xdr:col>6</xdr:col>
          <xdr:colOff>355600</xdr:colOff>
          <xdr:row>35</xdr:row>
          <xdr:rowOff>25400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3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34</xdr:row>
          <xdr:rowOff>114300</xdr:rowOff>
        </xdr:from>
        <xdr:to>
          <xdr:col>6</xdr:col>
          <xdr:colOff>355600</xdr:colOff>
          <xdr:row>36</xdr:row>
          <xdr:rowOff>25400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3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35</xdr:row>
          <xdr:rowOff>114300</xdr:rowOff>
        </xdr:from>
        <xdr:to>
          <xdr:col>6</xdr:col>
          <xdr:colOff>355600</xdr:colOff>
          <xdr:row>37</xdr:row>
          <xdr:rowOff>25400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3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32</xdr:row>
          <xdr:rowOff>114300</xdr:rowOff>
        </xdr:from>
        <xdr:to>
          <xdr:col>7</xdr:col>
          <xdr:colOff>317500</xdr:colOff>
          <xdr:row>34</xdr:row>
          <xdr:rowOff>25400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3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114300</xdr:rowOff>
        </xdr:from>
        <xdr:to>
          <xdr:col>7</xdr:col>
          <xdr:colOff>330200</xdr:colOff>
          <xdr:row>33</xdr:row>
          <xdr:rowOff>25400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3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33</xdr:row>
          <xdr:rowOff>114300</xdr:rowOff>
        </xdr:from>
        <xdr:to>
          <xdr:col>7</xdr:col>
          <xdr:colOff>330200</xdr:colOff>
          <xdr:row>35</xdr:row>
          <xdr:rowOff>25400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3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34</xdr:row>
          <xdr:rowOff>114300</xdr:rowOff>
        </xdr:from>
        <xdr:to>
          <xdr:col>7</xdr:col>
          <xdr:colOff>330200</xdr:colOff>
          <xdr:row>36</xdr:row>
          <xdr:rowOff>25400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3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35</xdr:row>
          <xdr:rowOff>114300</xdr:rowOff>
        </xdr:from>
        <xdr:to>
          <xdr:col>7</xdr:col>
          <xdr:colOff>330200</xdr:colOff>
          <xdr:row>37</xdr:row>
          <xdr:rowOff>25400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3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34</xdr:row>
          <xdr:rowOff>114300</xdr:rowOff>
        </xdr:from>
        <xdr:to>
          <xdr:col>8</xdr:col>
          <xdr:colOff>342900</xdr:colOff>
          <xdr:row>36</xdr:row>
          <xdr:rowOff>25400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3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31</xdr:row>
          <xdr:rowOff>114300</xdr:rowOff>
        </xdr:from>
        <xdr:to>
          <xdr:col>8</xdr:col>
          <xdr:colOff>342900</xdr:colOff>
          <xdr:row>33</xdr:row>
          <xdr:rowOff>25400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3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32</xdr:row>
          <xdr:rowOff>114300</xdr:rowOff>
        </xdr:from>
        <xdr:to>
          <xdr:col>8</xdr:col>
          <xdr:colOff>355600</xdr:colOff>
          <xdr:row>34</xdr:row>
          <xdr:rowOff>25400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3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33</xdr:row>
          <xdr:rowOff>114300</xdr:rowOff>
        </xdr:from>
        <xdr:to>
          <xdr:col>8</xdr:col>
          <xdr:colOff>342900</xdr:colOff>
          <xdr:row>35</xdr:row>
          <xdr:rowOff>25400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3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35</xdr:row>
          <xdr:rowOff>114300</xdr:rowOff>
        </xdr:from>
        <xdr:to>
          <xdr:col>8</xdr:col>
          <xdr:colOff>342900</xdr:colOff>
          <xdr:row>37</xdr:row>
          <xdr:rowOff>25400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3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31</xdr:row>
          <xdr:rowOff>114300</xdr:rowOff>
        </xdr:from>
        <xdr:to>
          <xdr:col>9</xdr:col>
          <xdr:colOff>330200</xdr:colOff>
          <xdr:row>33</xdr:row>
          <xdr:rowOff>25400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3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31</xdr:row>
          <xdr:rowOff>114300</xdr:rowOff>
        </xdr:from>
        <xdr:to>
          <xdr:col>10</xdr:col>
          <xdr:colOff>368300</xdr:colOff>
          <xdr:row>33</xdr:row>
          <xdr:rowOff>25400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3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32</xdr:row>
          <xdr:rowOff>114300</xdr:rowOff>
        </xdr:from>
        <xdr:to>
          <xdr:col>9</xdr:col>
          <xdr:colOff>330200</xdr:colOff>
          <xdr:row>34</xdr:row>
          <xdr:rowOff>25400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3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33</xdr:row>
          <xdr:rowOff>114300</xdr:rowOff>
        </xdr:from>
        <xdr:to>
          <xdr:col>9</xdr:col>
          <xdr:colOff>330200</xdr:colOff>
          <xdr:row>35</xdr:row>
          <xdr:rowOff>25400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3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34</xdr:row>
          <xdr:rowOff>114300</xdr:rowOff>
        </xdr:from>
        <xdr:to>
          <xdr:col>9</xdr:col>
          <xdr:colOff>330200</xdr:colOff>
          <xdr:row>36</xdr:row>
          <xdr:rowOff>25400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3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35</xdr:row>
          <xdr:rowOff>114300</xdr:rowOff>
        </xdr:from>
        <xdr:to>
          <xdr:col>9</xdr:col>
          <xdr:colOff>330200</xdr:colOff>
          <xdr:row>37</xdr:row>
          <xdr:rowOff>25400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3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32</xdr:row>
          <xdr:rowOff>114300</xdr:rowOff>
        </xdr:from>
        <xdr:to>
          <xdr:col>10</xdr:col>
          <xdr:colOff>368300</xdr:colOff>
          <xdr:row>34</xdr:row>
          <xdr:rowOff>25400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3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33</xdr:row>
          <xdr:rowOff>114300</xdr:rowOff>
        </xdr:from>
        <xdr:to>
          <xdr:col>10</xdr:col>
          <xdr:colOff>368300</xdr:colOff>
          <xdr:row>35</xdr:row>
          <xdr:rowOff>25400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3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34</xdr:row>
          <xdr:rowOff>114300</xdr:rowOff>
        </xdr:from>
        <xdr:to>
          <xdr:col>10</xdr:col>
          <xdr:colOff>368300</xdr:colOff>
          <xdr:row>36</xdr:row>
          <xdr:rowOff>25400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3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35</xdr:row>
          <xdr:rowOff>114300</xdr:rowOff>
        </xdr:from>
        <xdr:to>
          <xdr:col>10</xdr:col>
          <xdr:colOff>355600</xdr:colOff>
          <xdr:row>37</xdr:row>
          <xdr:rowOff>25400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3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36</xdr:row>
          <xdr:rowOff>114300</xdr:rowOff>
        </xdr:from>
        <xdr:to>
          <xdr:col>6</xdr:col>
          <xdr:colOff>355600</xdr:colOff>
          <xdr:row>38</xdr:row>
          <xdr:rowOff>25400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3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37</xdr:row>
          <xdr:rowOff>114300</xdr:rowOff>
        </xdr:from>
        <xdr:to>
          <xdr:col>6</xdr:col>
          <xdr:colOff>355600</xdr:colOff>
          <xdr:row>39</xdr:row>
          <xdr:rowOff>25400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3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38</xdr:row>
          <xdr:rowOff>114300</xdr:rowOff>
        </xdr:from>
        <xdr:to>
          <xdr:col>6</xdr:col>
          <xdr:colOff>355600</xdr:colOff>
          <xdr:row>40</xdr:row>
          <xdr:rowOff>25400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3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39</xdr:row>
          <xdr:rowOff>114300</xdr:rowOff>
        </xdr:from>
        <xdr:to>
          <xdr:col>6</xdr:col>
          <xdr:colOff>355600</xdr:colOff>
          <xdr:row>41</xdr:row>
          <xdr:rowOff>25400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3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36</xdr:row>
          <xdr:rowOff>114300</xdr:rowOff>
        </xdr:from>
        <xdr:to>
          <xdr:col>7</xdr:col>
          <xdr:colOff>330200</xdr:colOff>
          <xdr:row>38</xdr:row>
          <xdr:rowOff>25400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3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37</xdr:row>
          <xdr:rowOff>114300</xdr:rowOff>
        </xdr:from>
        <xdr:to>
          <xdr:col>7</xdr:col>
          <xdr:colOff>330200</xdr:colOff>
          <xdr:row>39</xdr:row>
          <xdr:rowOff>25400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3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38</xdr:row>
          <xdr:rowOff>114300</xdr:rowOff>
        </xdr:from>
        <xdr:to>
          <xdr:col>7</xdr:col>
          <xdr:colOff>330200</xdr:colOff>
          <xdr:row>40</xdr:row>
          <xdr:rowOff>25400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3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39</xdr:row>
          <xdr:rowOff>114300</xdr:rowOff>
        </xdr:from>
        <xdr:to>
          <xdr:col>7</xdr:col>
          <xdr:colOff>330200</xdr:colOff>
          <xdr:row>41</xdr:row>
          <xdr:rowOff>25400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3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36</xdr:row>
          <xdr:rowOff>114300</xdr:rowOff>
        </xdr:from>
        <xdr:to>
          <xdr:col>8</xdr:col>
          <xdr:colOff>355600</xdr:colOff>
          <xdr:row>38</xdr:row>
          <xdr:rowOff>25400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3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37</xdr:row>
          <xdr:rowOff>114300</xdr:rowOff>
        </xdr:from>
        <xdr:to>
          <xdr:col>8</xdr:col>
          <xdr:colOff>355600</xdr:colOff>
          <xdr:row>39</xdr:row>
          <xdr:rowOff>25400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3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38</xdr:row>
          <xdr:rowOff>114300</xdr:rowOff>
        </xdr:from>
        <xdr:to>
          <xdr:col>8</xdr:col>
          <xdr:colOff>355600</xdr:colOff>
          <xdr:row>40</xdr:row>
          <xdr:rowOff>25400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3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39</xdr:row>
          <xdr:rowOff>114300</xdr:rowOff>
        </xdr:from>
        <xdr:to>
          <xdr:col>8</xdr:col>
          <xdr:colOff>355600</xdr:colOff>
          <xdr:row>41</xdr:row>
          <xdr:rowOff>25400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3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36</xdr:row>
          <xdr:rowOff>114300</xdr:rowOff>
        </xdr:from>
        <xdr:to>
          <xdr:col>9</xdr:col>
          <xdr:colOff>330200</xdr:colOff>
          <xdr:row>38</xdr:row>
          <xdr:rowOff>25400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3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37</xdr:row>
          <xdr:rowOff>114300</xdr:rowOff>
        </xdr:from>
        <xdr:to>
          <xdr:col>9</xdr:col>
          <xdr:colOff>330200</xdr:colOff>
          <xdr:row>39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3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38</xdr:row>
          <xdr:rowOff>114300</xdr:rowOff>
        </xdr:from>
        <xdr:to>
          <xdr:col>9</xdr:col>
          <xdr:colOff>330200</xdr:colOff>
          <xdr:row>40</xdr:row>
          <xdr:rowOff>25400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3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39</xdr:row>
          <xdr:rowOff>114300</xdr:rowOff>
        </xdr:from>
        <xdr:to>
          <xdr:col>9</xdr:col>
          <xdr:colOff>330200</xdr:colOff>
          <xdr:row>41</xdr:row>
          <xdr:rowOff>25400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3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36</xdr:row>
          <xdr:rowOff>114300</xdr:rowOff>
        </xdr:from>
        <xdr:to>
          <xdr:col>10</xdr:col>
          <xdr:colOff>355600</xdr:colOff>
          <xdr:row>38</xdr:row>
          <xdr:rowOff>25400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3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37</xdr:row>
          <xdr:rowOff>114300</xdr:rowOff>
        </xdr:from>
        <xdr:to>
          <xdr:col>10</xdr:col>
          <xdr:colOff>342900</xdr:colOff>
          <xdr:row>39</xdr:row>
          <xdr:rowOff>25400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3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38</xdr:row>
          <xdr:rowOff>114300</xdr:rowOff>
        </xdr:from>
        <xdr:to>
          <xdr:col>10</xdr:col>
          <xdr:colOff>342900</xdr:colOff>
          <xdr:row>40</xdr:row>
          <xdr:rowOff>25400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3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139700</xdr:colOff>
          <xdr:row>39</xdr:row>
          <xdr:rowOff>114300</xdr:rowOff>
        </xdr:from>
        <xdr:to>
          <xdr:col>10</xdr:col>
          <xdr:colOff>342900</xdr:colOff>
          <xdr:row>41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3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722322</xdr:colOff>
      <xdr:row>0</xdr:row>
      <xdr:rowOff>0</xdr:rowOff>
    </xdr:from>
    <xdr:to>
      <xdr:col>13</xdr:col>
      <xdr:colOff>873135</xdr:colOff>
      <xdr:row>4</xdr:row>
      <xdr:rowOff>79382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1372" y="0"/>
          <a:ext cx="1065213" cy="8032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16</xdr:row>
          <xdr:rowOff>0</xdr:rowOff>
        </xdr:from>
        <xdr:to>
          <xdr:col>7</xdr:col>
          <xdr:colOff>330200</xdr:colOff>
          <xdr:row>17</xdr:row>
          <xdr:rowOff>38100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3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15</xdr:row>
          <xdr:rowOff>76200</xdr:rowOff>
        </xdr:from>
        <xdr:to>
          <xdr:col>9</xdr:col>
          <xdr:colOff>330200</xdr:colOff>
          <xdr:row>17</xdr:row>
          <xdr:rowOff>25400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3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15</xdr:row>
          <xdr:rowOff>76200</xdr:rowOff>
        </xdr:from>
        <xdr:to>
          <xdr:col>6</xdr:col>
          <xdr:colOff>355600</xdr:colOff>
          <xdr:row>17</xdr:row>
          <xdr:rowOff>25400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3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15</xdr:row>
          <xdr:rowOff>76200</xdr:rowOff>
        </xdr:from>
        <xdr:to>
          <xdr:col>8</xdr:col>
          <xdr:colOff>355600</xdr:colOff>
          <xdr:row>17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3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15885</xdr:colOff>
      <xdr:row>0</xdr:row>
      <xdr:rowOff>71438</xdr:rowOff>
    </xdr:from>
    <xdr:to>
      <xdr:col>6</xdr:col>
      <xdr:colOff>857250</xdr:colOff>
      <xdr:row>3</xdr:row>
      <xdr:rowOff>181732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2660" y="71438"/>
          <a:ext cx="841365" cy="634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5.xml"/><Relationship Id="rId13" Type="http://schemas.openxmlformats.org/officeDocument/2006/relationships/ctrlProp" Target="../ctrlProps/ctrlProp160.xml"/><Relationship Id="rId18" Type="http://schemas.openxmlformats.org/officeDocument/2006/relationships/ctrlProp" Target="../ctrlProps/ctrlProp16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4.xml"/><Relationship Id="rId12" Type="http://schemas.openxmlformats.org/officeDocument/2006/relationships/ctrlProp" Target="../ctrlProps/ctrlProp159.xml"/><Relationship Id="rId17" Type="http://schemas.openxmlformats.org/officeDocument/2006/relationships/ctrlProp" Target="../ctrlProps/ctrlProp16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3.xml"/><Relationship Id="rId11" Type="http://schemas.openxmlformats.org/officeDocument/2006/relationships/ctrlProp" Target="../ctrlProps/ctrlProp158.xml"/><Relationship Id="rId5" Type="http://schemas.openxmlformats.org/officeDocument/2006/relationships/ctrlProp" Target="../ctrlProps/ctrlProp152.xml"/><Relationship Id="rId15" Type="http://schemas.openxmlformats.org/officeDocument/2006/relationships/ctrlProp" Target="../ctrlProps/ctrlProp162.xml"/><Relationship Id="rId10" Type="http://schemas.openxmlformats.org/officeDocument/2006/relationships/ctrlProp" Target="../ctrlProps/ctrlProp157.xml"/><Relationship Id="rId19" Type="http://schemas.openxmlformats.org/officeDocument/2006/relationships/ctrlProp" Target="../ctrlProps/ctrlProp166.xml"/><Relationship Id="rId4" Type="http://schemas.openxmlformats.org/officeDocument/2006/relationships/ctrlProp" Target="../ctrlProps/ctrlProp151.xml"/><Relationship Id="rId9" Type="http://schemas.openxmlformats.org/officeDocument/2006/relationships/ctrlProp" Target="../ctrlProps/ctrlProp156.xml"/><Relationship Id="rId14" Type="http://schemas.openxmlformats.org/officeDocument/2006/relationships/ctrlProp" Target="../ctrlProps/ctrlProp16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7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9.xml"/><Relationship Id="rId11" Type="http://schemas.openxmlformats.org/officeDocument/2006/relationships/ctrlProp" Target="../ctrlProps/ctrlProp174.xml"/><Relationship Id="rId5" Type="http://schemas.openxmlformats.org/officeDocument/2006/relationships/ctrlProp" Target="../ctrlProps/ctrlProp168.xml"/><Relationship Id="rId10" Type="http://schemas.openxmlformats.org/officeDocument/2006/relationships/ctrlProp" Target="../ctrlProps/ctrlProp173.xml"/><Relationship Id="rId4" Type="http://schemas.openxmlformats.org/officeDocument/2006/relationships/ctrlProp" Target="../ctrlProps/ctrlProp167.xml"/><Relationship Id="rId9" Type="http://schemas.openxmlformats.org/officeDocument/2006/relationships/ctrlProp" Target="../ctrlProps/ctrlProp17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97.xml"/><Relationship Id="rId21" Type="http://schemas.openxmlformats.org/officeDocument/2006/relationships/ctrlProp" Target="../ctrlProps/ctrlProp192.xml"/><Relationship Id="rId42" Type="http://schemas.openxmlformats.org/officeDocument/2006/relationships/ctrlProp" Target="../ctrlProps/ctrlProp213.xml"/><Relationship Id="rId47" Type="http://schemas.openxmlformats.org/officeDocument/2006/relationships/ctrlProp" Target="../ctrlProps/ctrlProp218.xml"/><Relationship Id="rId63" Type="http://schemas.openxmlformats.org/officeDocument/2006/relationships/ctrlProp" Target="../ctrlProps/ctrlProp234.xml"/><Relationship Id="rId68" Type="http://schemas.openxmlformats.org/officeDocument/2006/relationships/ctrlProp" Target="../ctrlProps/ctrlProp239.xml"/><Relationship Id="rId84" Type="http://schemas.openxmlformats.org/officeDocument/2006/relationships/ctrlProp" Target="../ctrlProps/ctrlProp255.xml"/><Relationship Id="rId89" Type="http://schemas.openxmlformats.org/officeDocument/2006/relationships/ctrlProp" Target="../ctrlProps/ctrlProp260.xml"/><Relationship Id="rId16" Type="http://schemas.openxmlformats.org/officeDocument/2006/relationships/ctrlProp" Target="../ctrlProps/ctrlProp187.xml"/><Relationship Id="rId107" Type="http://schemas.openxmlformats.org/officeDocument/2006/relationships/ctrlProp" Target="../ctrlProps/ctrlProp278.xml"/><Relationship Id="rId11" Type="http://schemas.openxmlformats.org/officeDocument/2006/relationships/ctrlProp" Target="../ctrlProps/ctrlProp182.xml"/><Relationship Id="rId32" Type="http://schemas.openxmlformats.org/officeDocument/2006/relationships/ctrlProp" Target="../ctrlProps/ctrlProp203.xml"/><Relationship Id="rId37" Type="http://schemas.openxmlformats.org/officeDocument/2006/relationships/ctrlProp" Target="../ctrlProps/ctrlProp208.xml"/><Relationship Id="rId53" Type="http://schemas.openxmlformats.org/officeDocument/2006/relationships/ctrlProp" Target="../ctrlProps/ctrlProp224.xml"/><Relationship Id="rId58" Type="http://schemas.openxmlformats.org/officeDocument/2006/relationships/ctrlProp" Target="../ctrlProps/ctrlProp229.xml"/><Relationship Id="rId74" Type="http://schemas.openxmlformats.org/officeDocument/2006/relationships/ctrlProp" Target="../ctrlProps/ctrlProp245.xml"/><Relationship Id="rId79" Type="http://schemas.openxmlformats.org/officeDocument/2006/relationships/ctrlProp" Target="../ctrlProps/ctrlProp250.xml"/><Relationship Id="rId102" Type="http://schemas.openxmlformats.org/officeDocument/2006/relationships/ctrlProp" Target="../ctrlProps/ctrlProp273.xml"/><Relationship Id="rId5" Type="http://schemas.openxmlformats.org/officeDocument/2006/relationships/ctrlProp" Target="../ctrlProps/ctrlProp176.xml"/><Relationship Id="rId90" Type="http://schemas.openxmlformats.org/officeDocument/2006/relationships/ctrlProp" Target="../ctrlProps/ctrlProp261.xml"/><Relationship Id="rId95" Type="http://schemas.openxmlformats.org/officeDocument/2006/relationships/ctrlProp" Target="../ctrlProps/ctrlProp266.xml"/><Relationship Id="rId22" Type="http://schemas.openxmlformats.org/officeDocument/2006/relationships/ctrlProp" Target="../ctrlProps/ctrlProp193.xml"/><Relationship Id="rId27" Type="http://schemas.openxmlformats.org/officeDocument/2006/relationships/ctrlProp" Target="../ctrlProps/ctrlProp198.xml"/><Relationship Id="rId43" Type="http://schemas.openxmlformats.org/officeDocument/2006/relationships/ctrlProp" Target="../ctrlProps/ctrlProp214.xml"/><Relationship Id="rId48" Type="http://schemas.openxmlformats.org/officeDocument/2006/relationships/ctrlProp" Target="../ctrlProps/ctrlProp219.xml"/><Relationship Id="rId64" Type="http://schemas.openxmlformats.org/officeDocument/2006/relationships/ctrlProp" Target="../ctrlProps/ctrlProp235.xml"/><Relationship Id="rId69" Type="http://schemas.openxmlformats.org/officeDocument/2006/relationships/ctrlProp" Target="../ctrlProps/ctrlProp240.xml"/><Relationship Id="rId80" Type="http://schemas.openxmlformats.org/officeDocument/2006/relationships/ctrlProp" Target="../ctrlProps/ctrlProp251.xml"/><Relationship Id="rId85" Type="http://schemas.openxmlformats.org/officeDocument/2006/relationships/ctrlProp" Target="../ctrlProps/ctrlProp256.xml"/><Relationship Id="rId12" Type="http://schemas.openxmlformats.org/officeDocument/2006/relationships/ctrlProp" Target="../ctrlProps/ctrlProp183.xml"/><Relationship Id="rId17" Type="http://schemas.openxmlformats.org/officeDocument/2006/relationships/ctrlProp" Target="../ctrlProps/ctrlProp188.xml"/><Relationship Id="rId33" Type="http://schemas.openxmlformats.org/officeDocument/2006/relationships/ctrlProp" Target="../ctrlProps/ctrlProp204.xml"/><Relationship Id="rId38" Type="http://schemas.openxmlformats.org/officeDocument/2006/relationships/ctrlProp" Target="../ctrlProps/ctrlProp209.xml"/><Relationship Id="rId59" Type="http://schemas.openxmlformats.org/officeDocument/2006/relationships/ctrlProp" Target="../ctrlProps/ctrlProp230.xml"/><Relationship Id="rId103" Type="http://schemas.openxmlformats.org/officeDocument/2006/relationships/ctrlProp" Target="../ctrlProps/ctrlProp274.xml"/><Relationship Id="rId20" Type="http://schemas.openxmlformats.org/officeDocument/2006/relationships/ctrlProp" Target="../ctrlProps/ctrlProp191.xml"/><Relationship Id="rId41" Type="http://schemas.openxmlformats.org/officeDocument/2006/relationships/ctrlProp" Target="../ctrlProps/ctrlProp212.xml"/><Relationship Id="rId54" Type="http://schemas.openxmlformats.org/officeDocument/2006/relationships/ctrlProp" Target="../ctrlProps/ctrlProp225.xml"/><Relationship Id="rId62" Type="http://schemas.openxmlformats.org/officeDocument/2006/relationships/ctrlProp" Target="../ctrlProps/ctrlProp233.xml"/><Relationship Id="rId70" Type="http://schemas.openxmlformats.org/officeDocument/2006/relationships/ctrlProp" Target="../ctrlProps/ctrlProp241.xml"/><Relationship Id="rId75" Type="http://schemas.openxmlformats.org/officeDocument/2006/relationships/ctrlProp" Target="../ctrlProps/ctrlProp246.xml"/><Relationship Id="rId83" Type="http://schemas.openxmlformats.org/officeDocument/2006/relationships/ctrlProp" Target="../ctrlProps/ctrlProp254.xml"/><Relationship Id="rId88" Type="http://schemas.openxmlformats.org/officeDocument/2006/relationships/ctrlProp" Target="../ctrlProps/ctrlProp259.xml"/><Relationship Id="rId91" Type="http://schemas.openxmlformats.org/officeDocument/2006/relationships/ctrlProp" Target="../ctrlProps/ctrlProp262.xml"/><Relationship Id="rId96" Type="http://schemas.openxmlformats.org/officeDocument/2006/relationships/ctrlProp" Target="../ctrlProps/ctrlProp26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7.xml"/><Relationship Id="rId15" Type="http://schemas.openxmlformats.org/officeDocument/2006/relationships/ctrlProp" Target="../ctrlProps/ctrlProp186.xml"/><Relationship Id="rId23" Type="http://schemas.openxmlformats.org/officeDocument/2006/relationships/ctrlProp" Target="../ctrlProps/ctrlProp194.xml"/><Relationship Id="rId28" Type="http://schemas.openxmlformats.org/officeDocument/2006/relationships/ctrlProp" Target="../ctrlProps/ctrlProp199.xml"/><Relationship Id="rId36" Type="http://schemas.openxmlformats.org/officeDocument/2006/relationships/ctrlProp" Target="../ctrlProps/ctrlProp207.xml"/><Relationship Id="rId49" Type="http://schemas.openxmlformats.org/officeDocument/2006/relationships/ctrlProp" Target="../ctrlProps/ctrlProp220.xml"/><Relationship Id="rId57" Type="http://schemas.openxmlformats.org/officeDocument/2006/relationships/ctrlProp" Target="../ctrlProps/ctrlProp228.xml"/><Relationship Id="rId106" Type="http://schemas.openxmlformats.org/officeDocument/2006/relationships/ctrlProp" Target="../ctrlProps/ctrlProp277.xml"/><Relationship Id="rId10" Type="http://schemas.openxmlformats.org/officeDocument/2006/relationships/ctrlProp" Target="../ctrlProps/ctrlProp181.xml"/><Relationship Id="rId31" Type="http://schemas.openxmlformats.org/officeDocument/2006/relationships/ctrlProp" Target="../ctrlProps/ctrlProp202.xml"/><Relationship Id="rId44" Type="http://schemas.openxmlformats.org/officeDocument/2006/relationships/ctrlProp" Target="../ctrlProps/ctrlProp215.xml"/><Relationship Id="rId52" Type="http://schemas.openxmlformats.org/officeDocument/2006/relationships/ctrlProp" Target="../ctrlProps/ctrlProp223.xml"/><Relationship Id="rId60" Type="http://schemas.openxmlformats.org/officeDocument/2006/relationships/ctrlProp" Target="../ctrlProps/ctrlProp231.xml"/><Relationship Id="rId65" Type="http://schemas.openxmlformats.org/officeDocument/2006/relationships/ctrlProp" Target="../ctrlProps/ctrlProp236.xml"/><Relationship Id="rId73" Type="http://schemas.openxmlformats.org/officeDocument/2006/relationships/ctrlProp" Target="../ctrlProps/ctrlProp244.xml"/><Relationship Id="rId78" Type="http://schemas.openxmlformats.org/officeDocument/2006/relationships/ctrlProp" Target="../ctrlProps/ctrlProp249.xml"/><Relationship Id="rId81" Type="http://schemas.openxmlformats.org/officeDocument/2006/relationships/ctrlProp" Target="../ctrlProps/ctrlProp252.xml"/><Relationship Id="rId86" Type="http://schemas.openxmlformats.org/officeDocument/2006/relationships/ctrlProp" Target="../ctrlProps/ctrlProp257.xml"/><Relationship Id="rId94" Type="http://schemas.openxmlformats.org/officeDocument/2006/relationships/ctrlProp" Target="../ctrlProps/ctrlProp265.xml"/><Relationship Id="rId99" Type="http://schemas.openxmlformats.org/officeDocument/2006/relationships/ctrlProp" Target="../ctrlProps/ctrlProp270.xml"/><Relationship Id="rId101" Type="http://schemas.openxmlformats.org/officeDocument/2006/relationships/ctrlProp" Target="../ctrlProps/ctrlProp272.xml"/><Relationship Id="rId4" Type="http://schemas.openxmlformats.org/officeDocument/2006/relationships/ctrlProp" Target="../ctrlProps/ctrlProp175.xml"/><Relationship Id="rId9" Type="http://schemas.openxmlformats.org/officeDocument/2006/relationships/ctrlProp" Target="../ctrlProps/ctrlProp180.xml"/><Relationship Id="rId13" Type="http://schemas.openxmlformats.org/officeDocument/2006/relationships/ctrlProp" Target="../ctrlProps/ctrlProp184.xml"/><Relationship Id="rId18" Type="http://schemas.openxmlformats.org/officeDocument/2006/relationships/ctrlProp" Target="../ctrlProps/ctrlProp189.xml"/><Relationship Id="rId39" Type="http://schemas.openxmlformats.org/officeDocument/2006/relationships/ctrlProp" Target="../ctrlProps/ctrlProp210.xml"/><Relationship Id="rId34" Type="http://schemas.openxmlformats.org/officeDocument/2006/relationships/ctrlProp" Target="../ctrlProps/ctrlProp205.xml"/><Relationship Id="rId50" Type="http://schemas.openxmlformats.org/officeDocument/2006/relationships/ctrlProp" Target="../ctrlProps/ctrlProp221.xml"/><Relationship Id="rId55" Type="http://schemas.openxmlformats.org/officeDocument/2006/relationships/ctrlProp" Target="../ctrlProps/ctrlProp226.xml"/><Relationship Id="rId76" Type="http://schemas.openxmlformats.org/officeDocument/2006/relationships/ctrlProp" Target="../ctrlProps/ctrlProp247.xml"/><Relationship Id="rId97" Type="http://schemas.openxmlformats.org/officeDocument/2006/relationships/ctrlProp" Target="../ctrlProps/ctrlProp268.xml"/><Relationship Id="rId104" Type="http://schemas.openxmlformats.org/officeDocument/2006/relationships/ctrlProp" Target="../ctrlProps/ctrlProp275.xml"/><Relationship Id="rId7" Type="http://schemas.openxmlformats.org/officeDocument/2006/relationships/ctrlProp" Target="../ctrlProps/ctrlProp178.xml"/><Relationship Id="rId71" Type="http://schemas.openxmlformats.org/officeDocument/2006/relationships/ctrlProp" Target="../ctrlProps/ctrlProp242.xml"/><Relationship Id="rId92" Type="http://schemas.openxmlformats.org/officeDocument/2006/relationships/ctrlProp" Target="../ctrlProps/ctrlProp263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00.xml"/><Relationship Id="rId24" Type="http://schemas.openxmlformats.org/officeDocument/2006/relationships/ctrlProp" Target="../ctrlProps/ctrlProp195.xml"/><Relationship Id="rId40" Type="http://schemas.openxmlformats.org/officeDocument/2006/relationships/ctrlProp" Target="../ctrlProps/ctrlProp211.xml"/><Relationship Id="rId45" Type="http://schemas.openxmlformats.org/officeDocument/2006/relationships/ctrlProp" Target="../ctrlProps/ctrlProp216.xml"/><Relationship Id="rId66" Type="http://schemas.openxmlformats.org/officeDocument/2006/relationships/ctrlProp" Target="../ctrlProps/ctrlProp237.xml"/><Relationship Id="rId87" Type="http://schemas.openxmlformats.org/officeDocument/2006/relationships/ctrlProp" Target="../ctrlProps/ctrlProp258.xml"/><Relationship Id="rId61" Type="http://schemas.openxmlformats.org/officeDocument/2006/relationships/ctrlProp" Target="../ctrlProps/ctrlProp232.xml"/><Relationship Id="rId82" Type="http://schemas.openxmlformats.org/officeDocument/2006/relationships/ctrlProp" Target="../ctrlProps/ctrlProp253.xml"/><Relationship Id="rId19" Type="http://schemas.openxmlformats.org/officeDocument/2006/relationships/ctrlProp" Target="../ctrlProps/ctrlProp190.xml"/><Relationship Id="rId14" Type="http://schemas.openxmlformats.org/officeDocument/2006/relationships/ctrlProp" Target="../ctrlProps/ctrlProp185.xml"/><Relationship Id="rId30" Type="http://schemas.openxmlformats.org/officeDocument/2006/relationships/ctrlProp" Target="../ctrlProps/ctrlProp201.xml"/><Relationship Id="rId35" Type="http://schemas.openxmlformats.org/officeDocument/2006/relationships/ctrlProp" Target="../ctrlProps/ctrlProp206.xml"/><Relationship Id="rId56" Type="http://schemas.openxmlformats.org/officeDocument/2006/relationships/ctrlProp" Target="../ctrlProps/ctrlProp227.xml"/><Relationship Id="rId77" Type="http://schemas.openxmlformats.org/officeDocument/2006/relationships/ctrlProp" Target="../ctrlProps/ctrlProp248.xml"/><Relationship Id="rId100" Type="http://schemas.openxmlformats.org/officeDocument/2006/relationships/ctrlProp" Target="../ctrlProps/ctrlProp271.xml"/><Relationship Id="rId105" Type="http://schemas.openxmlformats.org/officeDocument/2006/relationships/ctrlProp" Target="../ctrlProps/ctrlProp276.xml"/><Relationship Id="rId8" Type="http://schemas.openxmlformats.org/officeDocument/2006/relationships/ctrlProp" Target="../ctrlProps/ctrlProp179.xml"/><Relationship Id="rId51" Type="http://schemas.openxmlformats.org/officeDocument/2006/relationships/ctrlProp" Target="../ctrlProps/ctrlProp222.xml"/><Relationship Id="rId72" Type="http://schemas.openxmlformats.org/officeDocument/2006/relationships/ctrlProp" Target="../ctrlProps/ctrlProp243.xml"/><Relationship Id="rId93" Type="http://schemas.openxmlformats.org/officeDocument/2006/relationships/ctrlProp" Target="../ctrlProps/ctrlProp264.xml"/><Relationship Id="rId98" Type="http://schemas.openxmlformats.org/officeDocument/2006/relationships/ctrlProp" Target="../ctrlProps/ctrlProp269.xml"/><Relationship Id="rId3" Type="http://schemas.openxmlformats.org/officeDocument/2006/relationships/vmlDrawing" Target="../drawings/vmlDrawing4.vml"/><Relationship Id="rId25" Type="http://schemas.openxmlformats.org/officeDocument/2006/relationships/ctrlProp" Target="../ctrlProps/ctrlProp196.xml"/><Relationship Id="rId46" Type="http://schemas.openxmlformats.org/officeDocument/2006/relationships/ctrlProp" Target="../ctrlProps/ctrlProp217.xml"/><Relationship Id="rId67" Type="http://schemas.openxmlformats.org/officeDocument/2006/relationships/ctrlProp" Target="../ctrlProps/ctrlProp23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1"/>
  <sheetViews>
    <sheetView zoomScale="89" zoomScaleNormal="110" workbookViewId="0">
      <selection activeCell="E11" sqref="E5:E11"/>
    </sheetView>
  </sheetViews>
  <sheetFormatPr baseColWidth="10" defaultColWidth="9.1640625" defaultRowHeight="11" x14ac:dyDescent="0.2"/>
  <cols>
    <col min="1" max="1" width="4.1640625" style="1" customWidth="1"/>
    <col min="2" max="2" width="3.33203125" style="1" customWidth="1"/>
    <col min="3" max="3" width="33.5" style="1" customWidth="1"/>
    <col min="4" max="4" width="4.1640625" style="1" customWidth="1"/>
    <col min="5" max="5" width="13.1640625" style="1" customWidth="1"/>
    <col min="6" max="6" width="47.5" style="1" customWidth="1"/>
    <col min="7" max="11" width="7.5" style="1" customWidth="1"/>
    <col min="12" max="12" width="10.1640625" style="1" customWidth="1"/>
    <col min="13" max="14" width="13.6640625" style="1" customWidth="1"/>
    <col min="15" max="25" width="9.1640625" style="1" hidden="1" customWidth="1"/>
    <col min="26" max="26" width="12.6640625" style="1" customWidth="1"/>
    <col min="27" max="16384" width="9.1640625" style="1"/>
  </cols>
  <sheetData>
    <row r="1" spans="1:1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ht="1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5" ht="15" x14ac:dyDescent="0.2">
      <c r="A3" s="94" t="s">
        <v>23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5" ht="16" thickBot="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5" x14ac:dyDescent="0.2">
      <c r="A5" s="19" t="s">
        <v>15</v>
      </c>
      <c r="B5" s="20"/>
      <c r="C5" s="20"/>
      <c r="D5" s="21" t="s">
        <v>22</v>
      </c>
      <c r="E5" s="20"/>
      <c r="F5" s="20"/>
      <c r="G5" s="20"/>
      <c r="H5" s="20"/>
      <c r="I5" s="20"/>
      <c r="J5" s="20"/>
      <c r="K5" s="20"/>
      <c r="L5" s="20"/>
      <c r="M5" s="20"/>
      <c r="N5" s="22"/>
    </row>
    <row r="6" spans="1:15" x14ac:dyDescent="0.2">
      <c r="A6" s="23" t="s">
        <v>16</v>
      </c>
      <c r="B6" s="17"/>
      <c r="C6" s="17"/>
      <c r="D6" s="18" t="s">
        <v>22</v>
      </c>
      <c r="E6" s="17"/>
      <c r="F6" s="17"/>
      <c r="G6" s="17"/>
      <c r="H6" s="17"/>
      <c r="I6" s="17"/>
      <c r="J6" s="17"/>
      <c r="K6" s="17"/>
      <c r="L6" s="17"/>
      <c r="M6" s="17"/>
      <c r="N6" s="24"/>
    </row>
    <row r="7" spans="1:15" x14ac:dyDescent="0.2">
      <c r="A7" s="23" t="s">
        <v>17</v>
      </c>
      <c r="B7" s="17"/>
      <c r="C7" s="17"/>
      <c r="D7" s="18" t="s">
        <v>22</v>
      </c>
      <c r="E7" s="17"/>
      <c r="F7" s="17"/>
      <c r="G7" s="17"/>
      <c r="H7" s="17"/>
      <c r="I7" s="17"/>
      <c r="J7" s="17"/>
      <c r="K7" s="17"/>
      <c r="L7" s="17"/>
      <c r="M7" s="17"/>
      <c r="N7" s="24"/>
    </row>
    <row r="8" spans="1:15" x14ac:dyDescent="0.2">
      <c r="A8" s="23" t="s">
        <v>18</v>
      </c>
      <c r="B8" s="17"/>
      <c r="C8" s="17"/>
      <c r="D8" s="18" t="s">
        <v>22</v>
      </c>
      <c r="E8" s="17"/>
      <c r="F8" s="17"/>
      <c r="G8" s="17"/>
      <c r="H8" s="17"/>
      <c r="I8" s="17"/>
      <c r="J8" s="17"/>
      <c r="K8" s="17"/>
      <c r="L8" s="17"/>
      <c r="M8" s="17"/>
      <c r="N8" s="24"/>
    </row>
    <row r="9" spans="1:15" x14ac:dyDescent="0.2">
      <c r="A9" s="23" t="s">
        <v>19</v>
      </c>
      <c r="B9" s="17"/>
      <c r="C9" s="17"/>
      <c r="D9" s="18" t="s">
        <v>22</v>
      </c>
      <c r="E9" s="17"/>
      <c r="F9" s="17"/>
      <c r="G9" s="17"/>
      <c r="H9" s="17"/>
      <c r="I9" s="17"/>
      <c r="J9" s="17"/>
      <c r="K9" s="17"/>
      <c r="L9" s="17"/>
      <c r="M9" s="17"/>
      <c r="N9" s="24"/>
    </row>
    <row r="10" spans="1:15" x14ac:dyDescent="0.2">
      <c r="A10" s="23" t="s">
        <v>20</v>
      </c>
      <c r="B10" s="17"/>
      <c r="C10" s="17"/>
      <c r="D10" s="18" t="s">
        <v>22</v>
      </c>
      <c r="E10" s="17"/>
      <c r="F10" s="17"/>
      <c r="G10" s="17"/>
      <c r="H10" s="17"/>
      <c r="I10" s="17"/>
      <c r="J10" s="17"/>
      <c r="K10" s="17"/>
      <c r="L10" s="17"/>
      <c r="M10" s="17"/>
      <c r="N10" s="24"/>
    </row>
    <row r="11" spans="1:15" ht="12" thickBot="1" x14ac:dyDescent="0.25">
      <c r="A11" s="25" t="s">
        <v>21</v>
      </c>
      <c r="B11" s="26"/>
      <c r="C11" s="26"/>
      <c r="D11" s="27" t="s">
        <v>22</v>
      </c>
      <c r="E11" s="26"/>
      <c r="F11" s="26"/>
      <c r="G11" s="26"/>
      <c r="H11" s="26"/>
      <c r="I11" s="26"/>
      <c r="J11" s="26"/>
      <c r="K11" s="26"/>
      <c r="L11" s="26"/>
      <c r="M11" s="26"/>
      <c r="N11" s="28"/>
    </row>
    <row r="12" spans="1:15" ht="9.75" customHeight="1" thickBo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17"/>
    </row>
    <row r="13" spans="1:15" s="3" customFormat="1" ht="15" customHeight="1" x14ac:dyDescent="0.2">
      <c r="A13" s="105" t="s">
        <v>0</v>
      </c>
      <c r="B13" s="108" t="s">
        <v>1</v>
      </c>
      <c r="C13" s="108"/>
      <c r="D13" s="108"/>
      <c r="E13" s="99" t="s">
        <v>4</v>
      </c>
      <c r="F13" s="99" t="s">
        <v>10</v>
      </c>
      <c r="G13" s="99" t="s">
        <v>9</v>
      </c>
      <c r="H13" s="99"/>
      <c r="I13" s="99"/>
      <c r="J13" s="99"/>
      <c r="K13" s="99"/>
      <c r="L13" s="99" t="s">
        <v>14</v>
      </c>
      <c r="M13" s="99" t="s">
        <v>13</v>
      </c>
      <c r="N13" s="101" t="s">
        <v>12</v>
      </c>
    </row>
    <row r="14" spans="1:15" s="3" customFormat="1" ht="11.25" customHeight="1" x14ac:dyDescent="0.2">
      <c r="A14" s="106"/>
      <c r="B14" s="109"/>
      <c r="C14" s="109"/>
      <c r="D14" s="109"/>
      <c r="E14" s="100"/>
      <c r="F14" s="100"/>
      <c r="G14" s="100" t="s">
        <v>5</v>
      </c>
      <c r="H14" s="100" t="s">
        <v>32</v>
      </c>
      <c r="I14" s="100"/>
      <c r="J14" s="100"/>
      <c r="K14" s="100"/>
      <c r="L14" s="100"/>
      <c r="M14" s="100"/>
      <c r="N14" s="102"/>
    </row>
    <row r="15" spans="1:15" s="3" customFormat="1" ht="11.25" customHeight="1" x14ac:dyDescent="0.2">
      <c r="A15" s="106"/>
      <c r="B15" s="109"/>
      <c r="C15" s="109"/>
      <c r="D15" s="109"/>
      <c r="E15" s="100"/>
      <c r="F15" s="100"/>
      <c r="G15" s="100"/>
      <c r="H15" s="8" t="s">
        <v>2</v>
      </c>
      <c r="I15" s="8" t="s">
        <v>7</v>
      </c>
      <c r="J15" s="8" t="s">
        <v>8</v>
      </c>
      <c r="K15" s="8" t="s">
        <v>3</v>
      </c>
      <c r="L15" s="100"/>
      <c r="M15" s="100"/>
      <c r="N15" s="102"/>
    </row>
    <row r="16" spans="1:15" ht="6.75" customHeight="1" x14ac:dyDescent="0.2">
      <c r="A16" s="30"/>
      <c r="B16" s="103"/>
      <c r="C16" s="104"/>
      <c r="D16" s="104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26" x14ac:dyDescent="0.2">
      <c r="A17" s="15"/>
      <c r="B17" s="107"/>
      <c r="C17" s="107"/>
      <c r="D17" s="9"/>
      <c r="E17" s="33"/>
      <c r="F17" s="33"/>
      <c r="G17" s="33"/>
      <c r="H17" s="33"/>
      <c r="I17" s="33"/>
      <c r="J17" s="33"/>
      <c r="K17" s="33"/>
      <c r="L17" s="33"/>
      <c r="M17" s="33"/>
      <c r="N17" s="75">
        <f>D17*M28</f>
        <v>0</v>
      </c>
    </row>
    <row r="18" spans="1:26" ht="10.5" customHeight="1" x14ac:dyDescent="0.15">
      <c r="A18" s="15"/>
      <c r="B18" s="11"/>
      <c r="C18" s="70"/>
      <c r="D18" s="71"/>
      <c r="E18" s="29"/>
      <c r="F18" s="67"/>
      <c r="G18" s="7"/>
      <c r="H18" s="7" t="s">
        <v>59</v>
      </c>
      <c r="I18" s="7"/>
      <c r="J18" s="7"/>
      <c r="K18" s="7"/>
      <c r="L18" s="12">
        <f>Y18</f>
        <v>0</v>
      </c>
      <c r="M18" s="12">
        <f>E18*L18</f>
        <v>0</v>
      </c>
      <c r="N18" s="76"/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4">
        <f t="shared" ref="T18:T23" si="0">O18*0%</f>
        <v>0</v>
      </c>
      <c r="U18" s="4">
        <f t="shared" ref="U18:U23" si="1">P18*40%</f>
        <v>0</v>
      </c>
      <c r="V18" s="4">
        <f t="shared" ref="V18:X23" si="2">Q18*20%</f>
        <v>0</v>
      </c>
      <c r="W18" s="4">
        <f t="shared" si="2"/>
        <v>0</v>
      </c>
      <c r="X18" s="4">
        <f t="shared" si="2"/>
        <v>0</v>
      </c>
      <c r="Y18" s="2">
        <f t="shared" ref="Y18:Y23" si="3">SUM(T18:X18)</f>
        <v>0</v>
      </c>
      <c r="Z18" s="68"/>
    </row>
    <row r="19" spans="1:26" x14ac:dyDescent="0.2">
      <c r="A19" s="15"/>
      <c r="B19" s="11"/>
      <c r="C19" s="72"/>
      <c r="D19" s="72"/>
      <c r="E19" s="29"/>
      <c r="F19" s="7"/>
      <c r="G19" s="7"/>
      <c r="H19" s="7"/>
      <c r="I19" s="7"/>
      <c r="J19" s="7"/>
      <c r="K19" s="7"/>
      <c r="L19" s="12">
        <f t="shared" ref="L19:L27" si="4">Y19</f>
        <v>0</v>
      </c>
      <c r="M19" s="12">
        <f t="shared" ref="M19:M27" si="5">E19*L19</f>
        <v>0</v>
      </c>
      <c r="N19" s="76"/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4">
        <f t="shared" si="0"/>
        <v>0</v>
      </c>
      <c r="U19" s="4">
        <f t="shared" si="1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2">
        <f t="shared" si="3"/>
        <v>0</v>
      </c>
    </row>
    <row r="20" spans="1:26" x14ac:dyDescent="0.2">
      <c r="A20" s="15"/>
      <c r="B20" s="11"/>
      <c r="C20" s="72"/>
      <c r="D20" s="72"/>
      <c r="E20" s="29"/>
      <c r="F20" s="7"/>
      <c r="G20" s="7"/>
      <c r="H20" s="7"/>
      <c r="I20" s="7"/>
      <c r="J20" s="7"/>
      <c r="K20" s="7"/>
      <c r="L20" s="12">
        <f t="shared" si="4"/>
        <v>0</v>
      </c>
      <c r="M20" s="12">
        <f t="shared" si="5"/>
        <v>0</v>
      </c>
      <c r="N20" s="76"/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4">
        <f t="shared" si="0"/>
        <v>0</v>
      </c>
      <c r="U20" s="4">
        <f t="shared" si="1"/>
        <v>0</v>
      </c>
      <c r="V20" s="4">
        <f t="shared" si="2"/>
        <v>0</v>
      </c>
      <c r="W20" s="4">
        <f t="shared" si="2"/>
        <v>0</v>
      </c>
      <c r="X20" s="4">
        <f t="shared" si="2"/>
        <v>0</v>
      </c>
      <c r="Y20" s="2">
        <f t="shared" si="3"/>
        <v>0</v>
      </c>
    </row>
    <row r="21" spans="1:26" x14ac:dyDescent="0.2">
      <c r="A21" s="15"/>
      <c r="B21" s="11"/>
      <c r="C21" s="72"/>
      <c r="D21" s="72"/>
      <c r="E21" s="29"/>
      <c r="F21" s="7"/>
      <c r="G21" s="7"/>
      <c r="H21" s="7"/>
      <c r="I21" s="7"/>
      <c r="J21" s="7"/>
      <c r="K21" s="7"/>
      <c r="L21" s="12">
        <f t="shared" si="4"/>
        <v>0</v>
      </c>
      <c r="M21" s="12">
        <f t="shared" si="5"/>
        <v>0</v>
      </c>
      <c r="N21" s="76"/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4">
        <f t="shared" si="0"/>
        <v>0</v>
      </c>
      <c r="U21" s="4">
        <f t="shared" si="1"/>
        <v>0</v>
      </c>
      <c r="V21" s="4">
        <f t="shared" si="2"/>
        <v>0</v>
      </c>
      <c r="W21" s="4">
        <f t="shared" si="2"/>
        <v>0</v>
      </c>
      <c r="X21" s="4">
        <f t="shared" si="2"/>
        <v>0</v>
      </c>
      <c r="Y21" s="2">
        <f t="shared" si="3"/>
        <v>0</v>
      </c>
    </row>
    <row r="22" spans="1:26" x14ac:dyDescent="0.2">
      <c r="A22" s="15"/>
      <c r="B22" s="11"/>
      <c r="C22" s="72"/>
      <c r="D22" s="72"/>
      <c r="E22" s="29"/>
      <c r="F22" s="7"/>
      <c r="G22" s="7"/>
      <c r="H22" s="7"/>
      <c r="I22" s="7"/>
      <c r="J22" s="7"/>
      <c r="K22" s="7"/>
      <c r="L22" s="12">
        <f t="shared" si="4"/>
        <v>0</v>
      </c>
      <c r="M22" s="12">
        <f t="shared" si="5"/>
        <v>0</v>
      </c>
      <c r="N22" s="76"/>
      <c r="O22" s="1" t="b">
        <v>0</v>
      </c>
      <c r="P22" s="1" t="b">
        <v>0</v>
      </c>
      <c r="Q22" s="1" t="b">
        <v>0</v>
      </c>
      <c r="R22" s="1" t="b">
        <v>0</v>
      </c>
      <c r="S22" s="1" t="b">
        <v>0</v>
      </c>
      <c r="T22" s="4">
        <f t="shared" si="0"/>
        <v>0</v>
      </c>
      <c r="U22" s="4">
        <f t="shared" si="1"/>
        <v>0</v>
      </c>
      <c r="V22" s="4">
        <f t="shared" si="2"/>
        <v>0</v>
      </c>
      <c r="W22" s="4">
        <f t="shared" si="2"/>
        <v>0</v>
      </c>
      <c r="X22" s="4">
        <f t="shared" si="2"/>
        <v>0</v>
      </c>
      <c r="Y22" s="2">
        <f t="shared" si="3"/>
        <v>0</v>
      </c>
    </row>
    <row r="23" spans="1:26" x14ac:dyDescent="0.2">
      <c r="A23" s="15"/>
      <c r="B23" s="11"/>
      <c r="C23" s="72"/>
      <c r="D23" s="72"/>
      <c r="E23" s="29"/>
      <c r="F23" s="7"/>
      <c r="G23" s="7"/>
      <c r="H23" s="7"/>
      <c r="I23" s="7"/>
      <c r="J23" s="7"/>
      <c r="K23" s="7"/>
      <c r="L23" s="12">
        <f t="shared" si="4"/>
        <v>0</v>
      </c>
      <c r="M23" s="12">
        <f t="shared" si="5"/>
        <v>0</v>
      </c>
      <c r="N23" s="76"/>
      <c r="O23" s="1" t="b">
        <v>0</v>
      </c>
      <c r="P23" s="1" t="b">
        <v>0</v>
      </c>
      <c r="Q23" s="1" t="b">
        <v>0</v>
      </c>
      <c r="R23" s="1" t="b">
        <v>0</v>
      </c>
      <c r="S23" s="1" t="b">
        <v>0</v>
      </c>
      <c r="T23" s="4">
        <f t="shared" si="0"/>
        <v>0</v>
      </c>
      <c r="U23" s="4">
        <f t="shared" si="1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2">
        <f t="shared" si="3"/>
        <v>0</v>
      </c>
    </row>
    <row r="24" spans="1:26" x14ac:dyDescent="0.2">
      <c r="A24" s="15"/>
      <c r="B24" s="11"/>
      <c r="C24" s="72"/>
      <c r="D24" s="72"/>
      <c r="E24" s="29"/>
      <c r="F24" s="7"/>
      <c r="G24" s="7"/>
      <c r="H24" s="7"/>
      <c r="I24" s="7"/>
      <c r="J24" s="7"/>
      <c r="K24" s="7"/>
      <c r="L24" s="12">
        <f t="shared" si="4"/>
        <v>0</v>
      </c>
      <c r="M24" s="12">
        <f t="shared" si="5"/>
        <v>0</v>
      </c>
      <c r="N24" s="76"/>
      <c r="O24" s="1" t="b">
        <v>0</v>
      </c>
      <c r="P24" s="1" t="b">
        <v>0</v>
      </c>
      <c r="Q24" s="1" t="b">
        <v>0</v>
      </c>
      <c r="R24" s="1" t="b">
        <v>0</v>
      </c>
      <c r="S24" s="1" t="b">
        <v>0</v>
      </c>
      <c r="T24" s="4">
        <f t="shared" ref="T24:T27" si="6">O24*0%</f>
        <v>0</v>
      </c>
      <c r="U24" s="4">
        <f t="shared" ref="U24:U27" si="7">P24*40%</f>
        <v>0</v>
      </c>
      <c r="V24" s="4">
        <f t="shared" ref="V24:V27" si="8">Q24*20%</f>
        <v>0</v>
      </c>
      <c r="W24" s="4">
        <f t="shared" ref="W24:W27" si="9">R24*20%</f>
        <v>0</v>
      </c>
      <c r="X24" s="4">
        <f t="shared" ref="X24:X27" si="10">S24*20%</f>
        <v>0</v>
      </c>
      <c r="Y24" s="2">
        <f t="shared" ref="Y24:Y27" si="11">SUM(T24:X24)</f>
        <v>0</v>
      </c>
    </row>
    <row r="25" spans="1:26" x14ac:dyDescent="0.2">
      <c r="A25" s="15"/>
      <c r="B25" s="11"/>
      <c r="C25" s="72"/>
      <c r="D25" s="72"/>
      <c r="E25" s="29"/>
      <c r="F25" s="7"/>
      <c r="G25" s="7"/>
      <c r="H25" s="7"/>
      <c r="I25" s="7"/>
      <c r="J25" s="7"/>
      <c r="K25" s="7"/>
      <c r="L25" s="12">
        <f t="shared" si="4"/>
        <v>0</v>
      </c>
      <c r="M25" s="12">
        <f t="shared" si="5"/>
        <v>0</v>
      </c>
      <c r="N25" s="76"/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4">
        <f t="shared" si="6"/>
        <v>0</v>
      </c>
      <c r="U25" s="4">
        <f t="shared" si="7"/>
        <v>0</v>
      </c>
      <c r="V25" s="4">
        <f t="shared" si="8"/>
        <v>0</v>
      </c>
      <c r="W25" s="4">
        <f t="shared" si="9"/>
        <v>0</v>
      </c>
      <c r="X25" s="4">
        <f t="shared" si="10"/>
        <v>0</v>
      </c>
      <c r="Y25" s="2">
        <f t="shared" si="11"/>
        <v>0</v>
      </c>
    </row>
    <row r="26" spans="1:26" x14ac:dyDescent="0.2">
      <c r="A26" s="15"/>
      <c r="B26" s="11"/>
      <c r="C26" s="72"/>
      <c r="D26" s="72"/>
      <c r="E26" s="29"/>
      <c r="F26" s="7"/>
      <c r="G26" s="7"/>
      <c r="H26" s="7"/>
      <c r="I26" s="7"/>
      <c r="J26" s="7"/>
      <c r="K26" s="7"/>
      <c r="L26" s="12">
        <f t="shared" si="4"/>
        <v>0</v>
      </c>
      <c r="M26" s="12">
        <f t="shared" si="5"/>
        <v>0</v>
      </c>
      <c r="N26" s="76"/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4">
        <f t="shared" si="6"/>
        <v>0</v>
      </c>
      <c r="U26" s="4">
        <f t="shared" si="7"/>
        <v>0</v>
      </c>
      <c r="V26" s="4">
        <f t="shared" si="8"/>
        <v>0</v>
      </c>
      <c r="W26" s="4">
        <f t="shared" si="9"/>
        <v>0</v>
      </c>
      <c r="X26" s="4">
        <f t="shared" si="10"/>
        <v>0</v>
      </c>
      <c r="Y26" s="2">
        <f t="shared" si="11"/>
        <v>0</v>
      </c>
    </row>
    <row r="27" spans="1:26" x14ac:dyDescent="0.2">
      <c r="A27" s="15"/>
      <c r="B27" s="11"/>
      <c r="C27" s="72"/>
      <c r="D27" s="72"/>
      <c r="E27" s="29"/>
      <c r="F27" s="7"/>
      <c r="G27" s="7"/>
      <c r="H27" s="7"/>
      <c r="I27" s="7"/>
      <c r="J27" s="7"/>
      <c r="K27" s="7"/>
      <c r="L27" s="12">
        <f t="shared" si="4"/>
        <v>0</v>
      </c>
      <c r="M27" s="12">
        <f t="shared" si="5"/>
        <v>0</v>
      </c>
      <c r="N27" s="76"/>
      <c r="O27" s="1" t="b">
        <v>0</v>
      </c>
      <c r="P27" s="1" t="b">
        <v>0</v>
      </c>
      <c r="Q27" s="1" t="b">
        <v>0</v>
      </c>
      <c r="R27" s="1" t="b">
        <v>0</v>
      </c>
      <c r="S27" s="1" t="b">
        <v>0</v>
      </c>
      <c r="T27" s="4">
        <f t="shared" si="6"/>
        <v>0</v>
      </c>
      <c r="U27" s="4">
        <f t="shared" si="7"/>
        <v>0</v>
      </c>
      <c r="V27" s="4">
        <f t="shared" si="8"/>
        <v>0</v>
      </c>
      <c r="W27" s="4">
        <f t="shared" si="9"/>
        <v>0</v>
      </c>
      <c r="X27" s="4">
        <f t="shared" si="10"/>
        <v>0</v>
      </c>
      <c r="Y27" s="2">
        <f t="shared" si="11"/>
        <v>0</v>
      </c>
    </row>
    <row r="28" spans="1:26" ht="15" customHeight="1" x14ac:dyDescent="0.2">
      <c r="A28" s="89" t="s">
        <v>52</v>
      </c>
      <c r="B28" s="90"/>
      <c r="C28" s="91"/>
      <c r="D28" s="41">
        <v>1</v>
      </c>
      <c r="E28" s="37"/>
      <c r="F28" s="37"/>
      <c r="G28" s="80" t="s">
        <v>24</v>
      </c>
      <c r="H28" s="81"/>
      <c r="I28" s="81"/>
      <c r="J28" s="81"/>
      <c r="K28" s="81"/>
      <c r="L28" s="82"/>
      <c r="M28" s="13">
        <f>SUM(M18:M27)</f>
        <v>0</v>
      </c>
      <c r="N28" s="77"/>
    </row>
    <row r="29" spans="1:26" ht="6.75" customHeight="1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8"/>
    </row>
    <row r="30" spans="1:26" x14ac:dyDescent="0.2">
      <c r="A30" s="15"/>
      <c r="B30" s="14"/>
      <c r="C30" s="14"/>
      <c r="D30" s="9"/>
      <c r="E30" s="7"/>
      <c r="F30" s="7"/>
      <c r="G30" s="7"/>
      <c r="H30" s="7"/>
      <c r="I30" s="7"/>
      <c r="J30" s="7"/>
      <c r="K30" s="7"/>
      <c r="L30" s="7"/>
      <c r="M30" s="7"/>
      <c r="N30" s="78">
        <f>D30*M50</f>
        <v>0</v>
      </c>
    </row>
    <row r="31" spans="1:26" x14ac:dyDescent="0.15">
      <c r="A31" s="15"/>
      <c r="B31" s="11"/>
      <c r="C31" s="70"/>
      <c r="D31" s="71"/>
      <c r="E31" s="10"/>
      <c r="F31" s="64"/>
      <c r="G31" s="7"/>
      <c r="H31" s="7"/>
      <c r="I31" s="7"/>
      <c r="J31" s="7"/>
      <c r="K31" s="7"/>
      <c r="L31" s="12">
        <f t="shared" ref="L31:L40" si="12">Y31</f>
        <v>0</v>
      </c>
      <c r="M31" s="12">
        <f t="shared" ref="M31:M40" si="13">E31*L31</f>
        <v>0</v>
      </c>
      <c r="N31" s="79"/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4">
        <f t="shared" ref="T31:T40" si="14">O31*0%</f>
        <v>0</v>
      </c>
      <c r="U31" s="4">
        <f t="shared" ref="U31:U40" si="15">P31*40%</f>
        <v>0</v>
      </c>
      <c r="V31" s="4">
        <f t="shared" ref="V31:V40" si="16">Q31*20%</f>
        <v>0</v>
      </c>
      <c r="W31" s="4">
        <f t="shared" ref="W31:W40" si="17">R31*20%</f>
        <v>0</v>
      </c>
      <c r="X31" s="4">
        <f t="shared" ref="X31:X40" si="18">S31*20%</f>
        <v>0</v>
      </c>
      <c r="Y31" s="2">
        <f t="shared" ref="Y31:Y40" si="19">SUM(T31:X31)</f>
        <v>0</v>
      </c>
    </row>
    <row r="32" spans="1:26" x14ac:dyDescent="0.15">
      <c r="A32" s="15"/>
      <c r="B32" s="11"/>
      <c r="C32" s="70"/>
      <c r="D32" s="71"/>
      <c r="E32" s="10"/>
      <c r="F32" s="62"/>
      <c r="G32" s="7"/>
      <c r="H32" s="7"/>
      <c r="I32" s="7"/>
      <c r="J32" s="7"/>
      <c r="K32" s="7"/>
      <c r="L32" s="12">
        <f t="shared" si="12"/>
        <v>0</v>
      </c>
      <c r="M32" s="12">
        <f t="shared" si="13"/>
        <v>0</v>
      </c>
      <c r="N32" s="79"/>
      <c r="O32" s="1" t="b">
        <v>0</v>
      </c>
      <c r="P32" s="1" t="b">
        <v>0</v>
      </c>
      <c r="Q32" s="1" t="b">
        <v>0</v>
      </c>
      <c r="R32" s="1" t="b">
        <v>0</v>
      </c>
      <c r="S32" s="1" t="b">
        <v>0</v>
      </c>
      <c r="T32" s="4">
        <f t="shared" si="14"/>
        <v>0</v>
      </c>
      <c r="U32" s="4">
        <f t="shared" si="15"/>
        <v>0</v>
      </c>
      <c r="V32" s="4">
        <f t="shared" si="16"/>
        <v>0</v>
      </c>
      <c r="W32" s="4">
        <f t="shared" si="17"/>
        <v>0</v>
      </c>
      <c r="X32" s="4">
        <f t="shared" si="18"/>
        <v>0</v>
      </c>
      <c r="Y32" s="2">
        <f t="shared" si="19"/>
        <v>0</v>
      </c>
    </row>
    <row r="33" spans="1:25" x14ac:dyDescent="0.15">
      <c r="A33" s="15"/>
      <c r="B33" s="11"/>
      <c r="C33" s="70"/>
      <c r="D33" s="71"/>
      <c r="E33" s="10"/>
      <c r="F33" s="63"/>
      <c r="G33" s="7"/>
      <c r="H33" s="7"/>
      <c r="I33" s="7"/>
      <c r="J33" s="7"/>
      <c r="K33" s="7"/>
      <c r="L33" s="12">
        <f t="shared" si="12"/>
        <v>0</v>
      </c>
      <c r="M33" s="12">
        <f t="shared" si="13"/>
        <v>0</v>
      </c>
      <c r="N33" s="79"/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4">
        <f t="shared" si="14"/>
        <v>0</v>
      </c>
      <c r="U33" s="4">
        <f t="shared" si="15"/>
        <v>0</v>
      </c>
      <c r="V33" s="4">
        <f t="shared" si="16"/>
        <v>0</v>
      </c>
      <c r="W33" s="4">
        <f t="shared" si="17"/>
        <v>0</v>
      </c>
      <c r="X33" s="4">
        <f t="shared" si="18"/>
        <v>0</v>
      </c>
      <c r="Y33" s="2">
        <f t="shared" si="19"/>
        <v>0</v>
      </c>
    </row>
    <row r="34" spans="1:25" x14ac:dyDescent="0.15">
      <c r="A34" s="15"/>
      <c r="B34" s="11"/>
      <c r="C34" s="70"/>
      <c r="D34" s="71"/>
      <c r="E34" s="10"/>
      <c r="F34" s="63"/>
      <c r="G34" s="7"/>
      <c r="H34" s="7"/>
      <c r="I34" s="7"/>
      <c r="J34" s="7"/>
      <c r="K34" s="7"/>
      <c r="L34" s="12">
        <f t="shared" si="12"/>
        <v>0</v>
      </c>
      <c r="M34" s="12">
        <f t="shared" si="13"/>
        <v>0</v>
      </c>
      <c r="N34" s="79"/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4">
        <f t="shared" si="14"/>
        <v>0</v>
      </c>
      <c r="U34" s="4">
        <f t="shared" si="15"/>
        <v>0</v>
      </c>
      <c r="V34" s="4">
        <f t="shared" si="16"/>
        <v>0</v>
      </c>
      <c r="W34" s="4">
        <f t="shared" si="17"/>
        <v>0</v>
      </c>
      <c r="X34" s="4">
        <f t="shared" si="18"/>
        <v>0</v>
      </c>
      <c r="Y34" s="2">
        <f t="shared" si="19"/>
        <v>0</v>
      </c>
    </row>
    <row r="35" spans="1:25" x14ac:dyDescent="0.15">
      <c r="A35" s="15"/>
      <c r="B35" s="11"/>
      <c r="C35" s="72"/>
      <c r="D35" s="72"/>
      <c r="E35" s="10"/>
      <c r="F35" s="63"/>
      <c r="G35" s="7"/>
      <c r="H35" s="7"/>
      <c r="I35" s="7"/>
      <c r="J35" s="7"/>
      <c r="K35" s="7"/>
      <c r="L35" s="12">
        <f t="shared" si="12"/>
        <v>0</v>
      </c>
      <c r="M35" s="12">
        <f t="shared" si="13"/>
        <v>0</v>
      </c>
      <c r="N35" s="79"/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4">
        <f t="shared" si="14"/>
        <v>0</v>
      </c>
      <c r="U35" s="4">
        <f t="shared" si="15"/>
        <v>0</v>
      </c>
      <c r="V35" s="4">
        <f t="shared" si="16"/>
        <v>0</v>
      </c>
      <c r="W35" s="4">
        <f t="shared" si="17"/>
        <v>0</v>
      </c>
      <c r="X35" s="4">
        <f t="shared" si="18"/>
        <v>0</v>
      </c>
      <c r="Y35" s="2">
        <f t="shared" si="19"/>
        <v>0</v>
      </c>
    </row>
    <row r="36" spans="1:25" x14ac:dyDescent="0.15">
      <c r="A36" s="15"/>
      <c r="B36" s="11"/>
      <c r="C36" s="72"/>
      <c r="D36" s="72"/>
      <c r="E36" s="10"/>
      <c r="F36" s="63"/>
      <c r="G36" s="7"/>
      <c r="H36" s="7"/>
      <c r="I36" s="7"/>
      <c r="J36" s="7"/>
      <c r="K36" s="7"/>
      <c r="L36" s="12">
        <f t="shared" si="12"/>
        <v>0</v>
      </c>
      <c r="M36" s="12">
        <f t="shared" si="13"/>
        <v>0</v>
      </c>
      <c r="N36" s="79"/>
      <c r="O36" s="1" t="b">
        <v>0</v>
      </c>
      <c r="P36" s="1" t="b">
        <v>0</v>
      </c>
      <c r="Q36" s="1" t="b">
        <v>0</v>
      </c>
      <c r="R36" s="1" t="b">
        <v>0</v>
      </c>
      <c r="S36" s="1" t="b">
        <v>0</v>
      </c>
      <c r="T36" s="4">
        <f t="shared" si="14"/>
        <v>0</v>
      </c>
      <c r="U36" s="4">
        <f t="shared" si="15"/>
        <v>0</v>
      </c>
      <c r="V36" s="4">
        <f t="shared" si="16"/>
        <v>0</v>
      </c>
      <c r="W36" s="4">
        <f t="shared" si="17"/>
        <v>0</v>
      </c>
      <c r="X36" s="4">
        <f t="shared" si="18"/>
        <v>0</v>
      </c>
      <c r="Y36" s="2">
        <f t="shared" si="19"/>
        <v>0</v>
      </c>
    </row>
    <row r="37" spans="1:25" x14ac:dyDescent="0.2">
      <c r="A37" s="15"/>
      <c r="B37" s="11"/>
      <c r="C37" s="72"/>
      <c r="D37" s="72"/>
      <c r="E37" s="10"/>
      <c r="F37" s="7"/>
      <c r="G37" s="7"/>
      <c r="H37" s="7"/>
      <c r="I37" s="7"/>
      <c r="J37" s="7"/>
      <c r="K37" s="7"/>
      <c r="L37" s="12">
        <f t="shared" si="12"/>
        <v>0</v>
      </c>
      <c r="M37" s="12">
        <f t="shared" si="13"/>
        <v>0</v>
      </c>
      <c r="N37" s="79"/>
      <c r="O37" s="1" t="b">
        <v>0</v>
      </c>
      <c r="P37" s="1" t="b">
        <v>0</v>
      </c>
      <c r="Q37" s="1" t="b">
        <v>0</v>
      </c>
      <c r="R37" s="1" t="b">
        <v>0</v>
      </c>
      <c r="S37" s="1" t="b">
        <v>0</v>
      </c>
      <c r="T37" s="4">
        <f t="shared" si="14"/>
        <v>0</v>
      </c>
      <c r="U37" s="4">
        <f t="shared" si="15"/>
        <v>0</v>
      </c>
      <c r="V37" s="4">
        <f t="shared" si="16"/>
        <v>0</v>
      </c>
      <c r="W37" s="4">
        <f t="shared" si="17"/>
        <v>0</v>
      </c>
      <c r="X37" s="4">
        <f t="shared" si="18"/>
        <v>0</v>
      </c>
      <c r="Y37" s="2">
        <f t="shared" si="19"/>
        <v>0</v>
      </c>
    </row>
    <row r="38" spans="1:25" x14ac:dyDescent="0.2">
      <c r="A38" s="15"/>
      <c r="B38" s="11"/>
      <c r="C38" s="72"/>
      <c r="D38" s="72"/>
      <c r="E38" s="10"/>
      <c r="F38" s="7"/>
      <c r="G38" s="7"/>
      <c r="H38" s="7"/>
      <c r="I38" s="7"/>
      <c r="J38" s="7"/>
      <c r="K38" s="7"/>
      <c r="L38" s="12">
        <f t="shared" si="12"/>
        <v>0</v>
      </c>
      <c r="M38" s="12">
        <f t="shared" si="13"/>
        <v>0</v>
      </c>
      <c r="N38" s="79"/>
      <c r="O38" s="1" t="b">
        <v>0</v>
      </c>
      <c r="P38" s="1" t="b">
        <v>0</v>
      </c>
      <c r="Q38" s="1" t="b">
        <v>0</v>
      </c>
      <c r="R38" s="1" t="b">
        <v>0</v>
      </c>
      <c r="S38" s="1" t="b">
        <v>0</v>
      </c>
      <c r="T38" s="4">
        <f t="shared" si="14"/>
        <v>0</v>
      </c>
      <c r="U38" s="4">
        <f t="shared" si="15"/>
        <v>0</v>
      </c>
      <c r="V38" s="4">
        <f t="shared" si="16"/>
        <v>0</v>
      </c>
      <c r="W38" s="4">
        <f t="shared" si="17"/>
        <v>0</v>
      </c>
      <c r="X38" s="4">
        <f t="shared" si="18"/>
        <v>0</v>
      </c>
      <c r="Y38" s="2">
        <f t="shared" si="19"/>
        <v>0</v>
      </c>
    </row>
    <row r="39" spans="1:25" x14ac:dyDescent="0.2">
      <c r="A39" s="15"/>
      <c r="B39" s="11"/>
      <c r="C39" s="72"/>
      <c r="D39" s="72"/>
      <c r="E39" s="10"/>
      <c r="F39" s="7"/>
      <c r="G39" s="7"/>
      <c r="H39" s="7"/>
      <c r="I39" s="7"/>
      <c r="J39" s="7"/>
      <c r="K39" s="7"/>
      <c r="L39" s="12">
        <f t="shared" si="12"/>
        <v>0</v>
      </c>
      <c r="M39" s="12">
        <f t="shared" si="13"/>
        <v>0</v>
      </c>
      <c r="N39" s="79"/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4">
        <f t="shared" si="14"/>
        <v>0</v>
      </c>
      <c r="U39" s="4">
        <f t="shared" si="15"/>
        <v>0</v>
      </c>
      <c r="V39" s="4">
        <f t="shared" si="16"/>
        <v>0</v>
      </c>
      <c r="W39" s="4">
        <f t="shared" si="17"/>
        <v>0</v>
      </c>
      <c r="X39" s="4">
        <f t="shared" si="18"/>
        <v>0</v>
      </c>
      <c r="Y39" s="2">
        <f t="shared" si="19"/>
        <v>0</v>
      </c>
    </row>
    <row r="40" spans="1:25" x14ac:dyDescent="0.2">
      <c r="A40" s="15"/>
      <c r="B40" s="11"/>
      <c r="C40" s="72"/>
      <c r="D40" s="72"/>
      <c r="E40" s="10"/>
      <c r="F40" s="7"/>
      <c r="G40" s="7"/>
      <c r="H40" s="7"/>
      <c r="I40" s="7"/>
      <c r="J40" s="7"/>
      <c r="K40" s="7"/>
      <c r="L40" s="12">
        <f t="shared" si="12"/>
        <v>0</v>
      </c>
      <c r="M40" s="12">
        <f t="shared" si="13"/>
        <v>0</v>
      </c>
      <c r="N40" s="79"/>
      <c r="O40" s="1" t="b">
        <v>0</v>
      </c>
      <c r="P40" s="1" t="b">
        <v>0</v>
      </c>
      <c r="Q40" s="1" t="b">
        <v>0</v>
      </c>
      <c r="R40" s="1" t="b">
        <v>0</v>
      </c>
      <c r="S40" s="1" t="b">
        <v>0</v>
      </c>
      <c r="T40" s="4">
        <f t="shared" si="14"/>
        <v>0</v>
      </c>
      <c r="U40" s="4">
        <f t="shared" si="15"/>
        <v>0</v>
      </c>
      <c r="V40" s="4">
        <f t="shared" si="16"/>
        <v>0</v>
      </c>
      <c r="W40" s="4">
        <f t="shared" si="17"/>
        <v>0</v>
      </c>
      <c r="X40" s="4">
        <f t="shared" si="18"/>
        <v>0</v>
      </c>
      <c r="Y40" s="2">
        <f t="shared" si="19"/>
        <v>0</v>
      </c>
    </row>
    <row r="41" spans="1:25" x14ac:dyDescent="0.2">
      <c r="A41" s="15"/>
      <c r="B41" s="11"/>
      <c r="C41" s="92"/>
      <c r="D41" s="93"/>
      <c r="E41" s="10"/>
      <c r="F41" s="7"/>
      <c r="G41" s="7"/>
      <c r="H41" s="7"/>
      <c r="I41" s="7"/>
      <c r="J41" s="7"/>
      <c r="K41" s="7"/>
      <c r="L41" s="12">
        <f>Y41</f>
        <v>0</v>
      </c>
      <c r="M41" s="12">
        <f>E41*L41</f>
        <v>0</v>
      </c>
      <c r="N41" s="79"/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4">
        <f t="shared" ref="T41:T45" si="20">O41*0%</f>
        <v>0</v>
      </c>
      <c r="U41" s="4">
        <f t="shared" ref="U41:U45" si="21">P41*40%</f>
        <v>0</v>
      </c>
      <c r="V41" s="4">
        <f t="shared" ref="V41:X45" si="22">Q41*20%</f>
        <v>0</v>
      </c>
      <c r="W41" s="4">
        <f t="shared" si="22"/>
        <v>0</v>
      </c>
      <c r="X41" s="4">
        <f t="shared" si="22"/>
        <v>0</v>
      </c>
      <c r="Y41" s="2">
        <f t="shared" ref="Y41:Y45" si="23">SUM(T41:X41)</f>
        <v>0</v>
      </c>
    </row>
    <row r="42" spans="1:25" x14ac:dyDescent="0.2">
      <c r="A42" s="15"/>
      <c r="B42" s="11"/>
      <c r="C42" s="92"/>
      <c r="D42" s="93"/>
      <c r="E42" s="10"/>
      <c r="F42" s="7"/>
      <c r="G42" s="7"/>
      <c r="H42" s="7"/>
      <c r="I42" s="7"/>
      <c r="J42" s="7"/>
      <c r="K42" s="7"/>
      <c r="L42" s="12">
        <f t="shared" ref="L42:L49" si="24">Y42</f>
        <v>0</v>
      </c>
      <c r="M42" s="12">
        <f t="shared" ref="M42:M49" si="25">E42*L42</f>
        <v>0</v>
      </c>
      <c r="N42" s="79"/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4">
        <f t="shared" si="20"/>
        <v>0</v>
      </c>
      <c r="U42" s="4">
        <f t="shared" si="21"/>
        <v>0</v>
      </c>
      <c r="V42" s="4">
        <f t="shared" si="22"/>
        <v>0</v>
      </c>
      <c r="W42" s="4">
        <f t="shared" si="22"/>
        <v>0</v>
      </c>
      <c r="X42" s="4">
        <f t="shared" si="22"/>
        <v>0</v>
      </c>
      <c r="Y42" s="2">
        <f t="shared" si="23"/>
        <v>0</v>
      </c>
    </row>
    <row r="43" spans="1:25" x14ac:dyDescent="0.2">
      <c r="A43" s="15"/>
      <c r="B43" s="11"/>
      <c r="C43" s="72"/>
      <c r="D43" s="72"/>
      <c r="E43" s="10"/>
      <c r="F43" s="7"/>
      <c r="G43" s="7"/>
      <c r="H43" s="7"/>
      <c r="I43" s="7"/>
      <c r="J43" s="7"/>
      <c r="K43" s="7"/>
      <c r="L43" s="12">
        <f t="shared" si="24"/>
        <v>0</v>
      </c>
      <c r="M43" s="12">
        <f t="shared" si="25"/>
        <v>0</v>
      </c>
      <c r="N43" s="79"/>
      <c r="O43" s="1" t="b">
        <v>0</v>
      </c>
      <c r="P43" s="1" t="b">
        <v>0</v>
      </c>
      <c r="Q43" s="1" t="b">
        <v>0</v>
      </c>
      <c r="R43" s="1" t="b">
        <v>0</v>
      </c>
      <c r="S43" s="1" t="b">
        <v>0</v>
      </c>
      <c r="T43" s="4">
        <f t="shared" si="20"/>
        <v>0</v>
      </c>
      <c r="U43" s="4">
        <f t="shared" si="21"/>
        <v>0</v>
      </c>
      <c r="V43" s="4">
        <f t="shared" si="22"/>
        <v>0</v>
      </c>
      <c r="W43" s="4">
        <f t="shared" si="22"/>
        <v>0</v>
      </c>
      <c r="X43" s="4">
        <f t="shared" si="22"/>
        <v>0</v>
      </c>
      <c r="Y43" s="2">
        <f t="shared" si="23"/>
        <v>0</v>
      </c>
    </row>
    <row r="44" spans="1:25" x14ac:dyDescent="0.2">
      <c r="A44" s="15"/>
      <c r="B44" s="11"/>
      <c r="C44" s="72"/>
      <c r="D44" s="72"/>
      <c r="E44" s="10"/>
      <c r="F44" s="7"/>
      <c r="G44" s="7"/>
      <c r="H44" s="7"/>
      <c r="I44" s="7"/>
      <c r="J44" s="7"/>
      <c r="K44" s="7"/>
      <c r="L44" s="12">
        <f t="shared" si="24"/>
        <v>0</v>
      </c>
      <c r="M44" s="12">
        <f t="shared" si="25"/>
        <v>0</v>
      </c>
      <c r="N44" s="79"/>
      <c r="O44" s="1" t="b">
        <v>0</v>
      </c>
      <c r="P44" s="1" t="b">
        <v>0</v>
      </c>
      <c r="Q44" s="1" t="b">
        <v>0</v>
      </c>
      <c r="R44" s="1" t="b">
        <v>0</v>
      </c>
      <c r="S44" s="1" t="b">
        <v>0</v>
      </c>
      <c r="T44" s="4">
        <f t="shared" si="20"/>
        <v>0</v>
      </c>
      <c r="U44" s="4">
        <f t="shared" si="21"/>
        <v>0</v>
      </c>
      <c r="V44" s="4">
        <f t="shared" si="22"/>
        <v>0</v>
      </c>
      <c r="W44" s="4">
        <f t="shared" si="22"/>
        <v>0</v>
      </c>
      <c r="X44" s="4">
        <f t="shared" si="22"/>
        <v>0</v>
      </c>
      <c r="Y44" s="2">
        <f t="shared" si="23"/>
        <v>0</v>
      </c>
    </row>
    <row r="45" spans="1:25" x14ac:dyDescent="0.2">
      <c r="A45" s="15"/>
      <c r="B45" s="11"/>
      <c r="C45" s="72"/>
      <c r="D45" s="72"/>
      <c r="E45" s="10"/>
      <c r="F45" s="7"/>
      <c r="G45" s="7"/>
      <c r="H45" s="7"/>
      <c r="I45" s="7"/>
      <c r="J45" s="7"/>
      <c r="K45" s="7"/>
      <c r="L45" s="12">
        <f t="shared" si="24"/>
        <v>0</v>
      </c>
      <c r="M45" s="12">
        <f t="shared" si="25"/>
        <v>0</v>
      </c>
      <c r="N45" s="79"/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4">
        <f t="shared" si="20"/>
        <v>0</v>
      </c>
      <c r="U45" s="4">
        <f t="shared" si="21"/>
        <v>0</v>
      </c>
      <c r="V45" s="4">
        <f t="shared" si="22"/>
        <v>0</v>
      </c>
      <c r="W45" s="4">
        <f t="shared" si="22"/>
        <v>0</v>
      </c>
      <c r="X45" s="4">
        <f t="shared" si="22"/>
        <v>0</v>
      </c>
      <c r="Y45" s="2">
        <f t="shared" si="23"/>
        <v>0</v>
      </c>
    </row>
    <row r="46" spans="1:25" x14ac:dyDescent="0.2">
      <c r="A46" s="15"/>
      <c r="B46" s="11"/>
      <c r="C46" s="72"/>
      <c r="D46" s="72"/>
      <c r="E46" s="10"/>
      <c r="F46" s="7"/>
      <c r="G46" s="7"/>
      <c r="H46" s="7"/>
      <c r="I46" s="7"/>
      <c r="J46" s="7"/>
      <c r="K46" s="7"/>
      <c r="L46" s="12">
        <f t="shared" si="24"/>
        <v>0</v>
      </c>
      <c r="M46" s="12">
        <f t="shared" si="25"/>
        <v>0</v>
      </c>
      <c r="N46" s="79"/>
      <c r="O46" s="1" t="b">
        <v>0</v>
      </c>
      <c r="P46" s="1" t="b">
        <v>0</v>
      </c>
      <c r="Q46" s="1" t="b">
        <v>0</v>
      </c>
      <c r="R46" s="1" t="b">
        <v>0</v>
      </c>
      <c r="S46" s="1" t="b">
        <v>0</v>
      </c>
      <c r="T46" s="4">
        <f t="shared" ref="T46:T49" si="26">O46*0%</f>
        <v>0</v>
      </c>
      <c r="U46" s="4">
        <f t="shared" ref="U46:U49" si="27">P46*40%</f>
        <v>0</v>
      </c>
      <c r="V46" s="4">
        <f t="shared" ref="V46:V49" si="28">Q46*20%</f>
        <v>0</v>
      </c>
      <c r="W46" s="4">
        <f t="shared" ref="W46:W49" si="29">R46*20%</f>
        <v>0</v>
      </c>
      <c r="X46" s="4">
        <f t="shared" ref="X46:X49" si="30">S46*20%</f>
        <v>0</v>
      </c>
      <c r="Y46" s="2">
        <f t="shared" ref="Y46:Y49" si="31">SUM(T46:X46)</f>
        <v>0</v>
      </c>
    </row>
    <row r="47" spans="1:25" x14ac:dyDescent="0.2">
      <c r="A47" s="15"/>
      <c r="B47" s="11"/>
      <c r="C47" s="72"/>
      <c r="D47" s="72"/>
      <c r="E47" s="10"/>
      <c r="F47" s="7"/>
      <c r="G47" s="7"/>
      <c r="H47" s="7"/>
      <c r="I47" s="7"/>
      <c r="J47" s="7"/>
      <c r="K47" s="7"/>
      <c r="L47" s="12">
        <f t="shared" si="24"/>
        <v>0</v>
      </c>
      <c r="M47" s="12">
        <f t="shared" si="25"/>
        <v>0</v>
      </c>
      <c r="N47" s="79"/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4">
        <f t="shared" si="26"/>
        <v>0</v>
      </c>
      <c r="U47" s="4">
        <f t="shared" si="27"/>
        <v>0</v>
      </c>
      <c r="V47" s="4">
        <f t="shared" si="28"/>
        <v>0</v>
      </c>
      <c r="W47" s="4">
        <f t="shared" si="29"/>
        <v>0</v>
      </c>
      <c r="X47" s="4">
        <f t="shared" si="30"/>
        <v>0</v>
      </c>
      <c r="Y47" s="2">
        <f t="shared" si="31"/>
        <v>0</v>
      </c>
    </row>
    <row r="48" spans="1:25" x14ac:dyDescent="0.2">
      <c r="A48" s="15"/>
      <c r="B48" s="11"/>
      <c r="C48" s="72"/>
      <c r="D48" s="72"/>
      <c r="E48" s="10"/>
      <c r="F48" s="7"/>
      <c r="G48" s="7"/>
      <c r="H48" s="7"/>
      <c r="I48" s="7"/>
      <c r="J48" s="7"/>
      <c r="K48" s="7"/>
      <c r="L48" s="12">
        <f t="shared" si="24"/>
        <v>0</v>
      </c>
      <c r="M48" s="12">
        <f t="shared" si="25"/>
        <v>0</v>
      </c>
      <c r="N48" s="79"/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4">
        <f t="shared" si="26"/>
        <v>0</v>
      </c>
      <c r="U48" s="4">
        <f t="shared" si="27"/>
        <v>0</v>
      </c>
      <c r="V48" s="4">
        <f t="shared" si="28"/>
        <v>0</v>
      </c>
      <c r="W48" s="4">
        <f t="shared" si="29"/>
        <v>0</v>
      </c>
      <c r="X48" s="4">
        <f t="shared" si="30"/>
        <v>0</v>
      </c>
      <c r="Y48" s="2">
        <f t="shared" si="31"/>
        <v>0</v>
      </c>
    </row>
    <row r="49" spans="1:25" x14ac:dyDescent="0.2">
      <c r="A49" s="15"/>
      <c r="B49" s="11"/>
      <c r="C49" s="72"/>
      <c r="D49" s="72"/>
      <c r="E49" s="10"/>
      <c r="F49" s="7"/>
      <c r="G49" s="7"/>
      <c r="H49" s="7"/>
      <c r="I49" s="7"/>
      <c r="J49" s="7"/>
      <c r="K49" s="7"/>
      <c r="L49" s="12">
        <f t="shared" si="24"/>
        <v>0</v>
      </c>
      <c r="M49" s="12">
        <f t="shared" si="25"/>
        <v>0</v>
      </c>
      <c r="N49" s="79"/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4">
        <f t="shared" si="26"/>
        <v>0</v>
      </c>
      <c r="U49" s="4">
        <f t="shared" si="27"/>
        <v>0</v>
      </c>
      <c r="V49" s="4">
        <f t="shared" si="28"/>
        <v>0</v>
      </c>
      <c r="W49" s="4">
        <f t="shared" si="29"/>
        <v>0</v>
      </c>
      <c r="X49" s="4">
        <f t="shared" si="30"/>
        <v>0</v>
      </c>
      <c r="Y49" s="2">
        <f t="shared" si="31"/>
        <v>0</v>
      </c>
    </row>
    <row r="50" spans="1:25" ht="15" customHeight="1" thickBot="1" x14ac:dyDescent="0.25">
      <c r="A50" s="86" t="s">
        <v>53</v>
      </c>
      <c r="B50" s="87"/>
      <c r="C50" s="88"/>
      <c r="D50" s="41">
        <v>8</v>
      </c>
      <c r="E50" s="36"/>
      <c r="F50" s="36"/>
      <c r="G50" s="83" t="s">
        <v>25</v>
      </c>
      <c r="H50" s="84"/>
      <c r="I50" s="84"/>
      <c r="J50" s="84"/>
      <c r="K50" s="84"/>
      <c r="L50" s="85"/>
      <c r="M50" s="34">
        <f>SUM(M31:M49)</f>
        <v>0</v>
      </c>
      <c r="N50" s="79"/>
    </row>
    <row r="51" spans="1:25" ht="21" customHeight="1" thickBot="1" x14ac:dyDescent="0.25">
      <c r="A51" s="73" t="s">
        <v>11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35">
        <f>N17+N30</f>
        <v>0</v>
      </c>
    </row>
  </sheetData>
  <mergeCells count="51">
    <mergeCell ref="C43:D43"/>
    <mergeCell ref="A13:A15"/>
    <mergeCell ref="F13:F15"/>
    <mergeCell ref="C19:D19"/>
    <mergeCell ref="C37:D37"/>
    <mergeCell ref="C38:D38"/>
    <mergeCell ref="B17:C17"/>
    <mergeCell ref="C18:D18"/>
    <mergeCell ref="C31:D31"/>
    <mergeCell ref="E13:E15"/>
    <mergeCell ref="B13:D15"/>
    <mergeCell ref="C33:D33"/>
    <mergeCell ref="C34:D34"/>
    <mergeCell ref="C35:D35"/>
    <mergeCell ref="C21:D21"/>
    <mergeCell ref="C42:D42"/>
    <mergeCell ref="A3:N3"/>
    <mergeCell ref="A12:N12"/>
    <mergeCell ref="A29:N29"/>
    <mergeCell ref="C24:D24"/>
    <mergeCell ref="C25:D25"/>
    <mergeCell ref="C26:D26"/>
    <mergeCell ref="C27:D27"/>
    <mergeCell ref="L13:L15"/>
    <mergeCell ref="M13:M15"/>
    <mergeCell ref="N13:N15"/>
    <mergeCell ref="B16:D16"/>
    <mergeCell ref="G13:K13"/>
    <mergeCell ref="H14:K14"/>
    <mergeCell ref="G14:G15"/>
    <mergeCell ref="A51:M51"/>
    <mergeCell ref="N17:N28"/>
    <mergeCell ref="N30:N50"/>
    <mergeCell ref="G28:L28"/>
    <mergeCell ref="G50:L50"/>
    <mergeCell ref="A50:C50"/>
    <mergeCell ref="A28:C28"/>
    <mergeCell ref="C48:D48"/>
    <mergeCell ref="C49:D49"/>
    <mergeCell ref="C46:D46"/>
    <mergeCell ref="C47:D47"/>
    <mergeCell ref="C44:D44"/>
    <mergeCell ref="C45:D45"/>
    <mergeCell ref="C36:D36"/>
    <mergeCell ref="C20:D20"/>
    <mergeCell ref="C41:D41"/>
    <mergeCell ref="C32:D32"/>
    <mergeCell ref="C22:D22"/>
    <mergeCell ref="C23:D23"/>
    <mergeCell ref="C39:D39"/>
    <mergeCell ref="C40:D40"/>
  </mergeCells>
  <pageMargins left="0.7" right="0.7" top="0.75" bottom="0.75" header="0.3" footer="0.3"/>
  <pageSetup paperSize="9" scale="92" fitToHeight="0" orientation="landscape" r:id="rId1"/>
  <colBreaks count="1" manualBreakCount="1">
    <brk id="1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127000</xdr:colOff>
                    <xdr:row>16</xdr:row>
                    <xdr:rowOff>127000</xdr:rowOff>
                  </from>
                  <to>
                    <xdr:col>7</xdr:col>
                    <xdr:colOff>330200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127000</xdr:colOff>
                    <xdr:row>16</xdr:row>
                    <xdr:rowOff>114300</xdr:rowOff>
                  </from>
                  <to>
                    <xdr:col>9</xdr:col>
                    <xdr:colOff>330200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10</xdr:col>
                    <xdr:colOff>165100</xdr:colOff>
                    <xdr:row>16</xdr:row>
                    <xdr:rowOff>114300</xdr:rowOff>
                  </from>
                  <to>
                    <xdr:col>10</xdr:col>
                    <xdr:colOff>368300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6</xdr:col>
                    <xdr:colOff>152400</xdr:colOff>
                    <xdr:row>16</xdr:row>
                    <xdr:rowOff>114300</xdr:rowOff>
                  </from>
                  <to>
                    <xdr:col>6</xdr:col>
                    <xdr:colOff>355600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8</xdr:col>
                    <xdr:colOff>139700</xdr:colOff>
                    <xdr:row>16</xdr:row>
                    <xdr:rowOff>114300</xdr:rowOff>
                  </from>
                  <to>
                    <xdr:col>8</xdr:col>
                    <xdr:colOff>355600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9" name="Check Box 35">
              <controlPr defaultSize="0" autoFill="0" autoLine="0" autoPict="0">
                <anchor moveWithCells="1">
                  <from>
                    <xdr:col>6</xdr:col>
                    <xdr:colOff>165100</xdr:colOff>
                    <xdr:row>17</xdr:row>
                    <xdr:rowOff>114300</xdr:rowOff>
                  </from>
                  <to>
                    <xdr:col>6</xdr:col>
                    <xdr:colOff>368300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0" name="Check Box 38">
              <controlPr defaultSize="0" autoFill="0" autoLine="0" autoPict="0">
                <anchor moveWithCells="1">
                  <from>
                    <xdr:col>6</xdr:col>
                    <xdr:colOff>165100</xdr:colOff>
                    <xdr:row>18</xdr:row>
                    <xdr:rowOff>114300</xdr:rowOff>
                  </from>
                  <to>
                    <xdr:col>6</xdr:col>
                    <xdr:colOff>368300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1" name="Check Box 39">
              <controlPr defaultSize="0" autoFill="0" autoLine="0" autoPict="0">
                <anchor moveWithCells="1">
                  <from>
                    <xdr:col>6</xdr:col>
                    <xdr:colOff>165100</xdr:colOff>
                    <xdr:row>19</xdr:row>
                    <xdr:rowOff>114300</xdr:rowOff>
                  </from>
                  <to>
                    <xdr:col>6</xdr:col>
                    <xdr:colOff>368300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2" name="Check Box 40">
              <controlPr defaultSize="0" autoFill="0" autoLine="0" autoPict="0">
                <anchor moveWithCells="1">
                  <from>
                    <xdr:col>6</xdr:col>
                    <xdr:colOff>165100</xdr:colOff>
                    <xdr:row>20</xdr:row>
                    <xdr:rowOff>114300</xdr:rowOff>
                  </from>
                  <to>
                    <xdr:col>6</xdr:col>
                    <xdr:colOff>368300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3" name="Check Box 41">
              <controlPr defaultSize="0" autoFill="0" autoLine="0" autoPict="0">
                <anchor moveWithCells="1">
                  <from>
                    <xdr:col>6</xdr:col>
                    <xdr:colOff>165100</xdr:colOff>
                    <xdr:row>21</xdr:row>
                    <xdr:rowOff>114300</xdr:rowOff>
                  </from>
                  <to>
                    <xdr:col>6</xdr:col>
                    <xdr:colOff>368300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4" name="Check Box 43">
              <controlPr defaultSize="0" autoFill="0" autoLine="0" autoPict="0">
                <anchor moveWithCells="1">
                  <from>
                    <xdr:col>7</xdr:col>
                    <xdr:colOff>127000</xdr:colOff>
                    <xdr:row>18</xdr:row>
                    <xdr:rowOff>114300</xdr:rowOff>
                  </from>
                  <to>
                    <xdr:col>7</xdr:col>
                    <xdr:colOff>330200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7</xdr:col>
                    <xdr:colOff>127000</xdr:colOff>
                    <xdr:row>17</xdr:row>
                    <xdr:rowOff>114300</xdr:rowOff>
                  </from>
                  <to>
                    <xdr:col>7</xdr:col>
                    <xdr:colOff>330200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7</xdr:col>
                    <xdr:colOff>127000</xdr:colOff>
                    <xdr:row>19</xdr:row>
                    <xdr:rowOff>114300</xdr:rowOff>
                  </from>
                  <to>
                    <xdr:col>7</xdr:col>
                    <xdr:colOff>330200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7</xdr:col>
                    <xdr:colOff>127000</xdr:colOff>
                    <xdr:row>20</xdr:row>
                    <xdr:rowOff>114300</xdr:rowOff>
                  </from>
                  <to>
                    <xdr:col>7</xdr:col>
                    <xdr:colOff>330200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7</xdr:col>
                    <xdr:colOff>127000</xdr:colOff>
                    <xdr:row>21</xdr:row>
                    <xdr:rowOff>114300</xdr:rowOff>
                  </from>
                  <to>
                    <xdr:col>7</xdr:col>
                    <xdr:colOff>330200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9" name="Check Box 52">
              <controlPr defaultSize="0" autoFill="0" autoLine="0" autoPict="0">
                <anchor moveWithCells="1">
                  <from>
                    <xdr:col>8</xdr:col>
                    <xdr:colOff>139700</xdr:colOff>
                    <xdr:row>20</xdr:row>
                    <xdr:rowOff>114300</xdr:rowOff>
                  </from>
                  <to>
                    <xdr:col>8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0" name="Check Box 53">
              <controlPr defaultSize="0" autoFill="0" autoLine="0" autoPict="0">
                <anchor moveWithCells="1">
                  <from>
                    <xdr:col>8</xdr:col>
                    <xdr:colOff>139700</xdr:colOff>
                    <xdr:row>17</xdr:row>
                    <xdr:rowOff>114300</xdr:rowOff>
                  </from>
                  <to>
                    <xdr:col>8</xdr:col>
                    <xdr:colOff>355600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1" name="Check Box 54">
              <controlPr defaultSize="0" autoFill="0" autoLine="0" autoPict="0">
                <anchor moveWithCells="1">
                  <from>
                    <xdr:col>8</xdr:col>
                    <xdr:colOff>139700</xdr:colOff>
                    <xdr:row>18</xdr:row>
                    <xdr:rowOff>114300</xdr:rowOff>
                  </from>
                  <to>
                    <xdr:col>8</xdr:col>
                    <xdr:colOff>368300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2" name="Check Box 55">
              <controlPr defaultSize="0" autoFill="0" autoLine="0" autoPict="0">
                <anchor moveWithCells="1">
                  <from>
                    <xdr:col>8</xdr:col>
                    <xdr:colOff>139700</xdr:colOff>
                    <xdr:row>19</xdr:row>
                    <xdr:rowOff>114300</xdr:rowOff>
                  </from>
                  <to>
                    <xdr:col>8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3" name="Check Box 56">
              <controlPr defaultSize="0" autoFill="0" autoLine="0" autoPict="0">
                <anchor moveWithCells="1">
                  <from>
                    <xdr:col>8</xdr:col>
                    <xdr:colOff>139700</xdr:colOff>
                    <xdr:row>21</xdr:row>
                    <xdr:rowOff>114300</xdr:rowOff>
                  </from>
                  <to>
                    <xdr:col>8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4" name="Check Box 57">
              <controlPr defaultSize="0" autoFill="0" autoLine="0" autoPict="0">
                <anchor moveWithCells="1">
                  <from>
                    <xdr:col>9</xdr:col>
                    <xdr:colOff>127000</xdr:colOff>
                    <xdr:row>17</xdr:row>
                    <xdr:rowOff>114300</xdr:rowOff>
                  </from>
                  <to>
                    <xdr:col>9</xdr:col>
                    <xdr:colOff>330200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5" name="Check Box 58">
              <controlPr defaultSize="0" autoFill="0" autoLine="0" autoPict="0">
                <anchor moveWithCells="1">
                  <from>
                    <xdr:col>10</xdr:col>
                    <xdr:colOff>152400</xdr:colOff>
                    <xdr:row>17</xdr:row>
                    <xdr:rowOff>114300</xdr:rowOff>
                  </from>
                  <to>
                    <xdr:col>10</xdr:col>
                    <xdr:colOff>368300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6" name="Check Box 59">
              <controlPr defaultSize="0" autoFill="0" autoLine="0" autoPict="0">
                <anchor moveWithCells="1">
                  <from>
                    <xdr:col>9</xdr:col>
                    <xdr:colOff>127000</xdr:colOff>
                    <xdr:row>18</xdr:row>
                    <xdr:rowOff>114300</xdr:rowOff>
                  </from>
                  <to>
                    <xdr:col>9</xdr:col>
                    <xdr:colOff>330200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7" name="Check Box 60">
              <controlPr defaultSize="0" autoFill="0" autoLine="0" autoPict="0">
                <anchor moveWithCells="1">
                  <from>
                    <xdr:col>9</xdr:col>
                    <xdr:colOff>127000</xdr:colOff>
                    <xdr:row>19</xdr:row>
                    <xdr:rowOff>114300</xdr:rowOff>
                  </from>
                  <to>
                    <xdr:col>9</xdr:col>
                    <xdr:colOff>330200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8" name="Check Box 61">
              <controlPr defaultSize="0" autoFill="0" autoLine="0" autoPict="0">
                <anchor moveWithCells="1">
                  <from>
                    <xdr:col>9</xdr:col>
                    <xdr:colOff>127000</xdr:colOff>
                    <xdr:row>20</xdr:row>
                    <xdr:rowOff>114300</xdr:rowOff>
                  </from>
                  <to>
                    <xdr:col>9</xdr:col>
                    <xdr:colOff>330200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9" name="Check Box 62">
              <controlPr defaultSize="0" autoFill="0" autoLine="0" autoPict="0">
                <anchor moveWithCells="1">
                  <from>
                    <xdr:col>9</xdr:col>
                    <xdr:colOff>127000</xdr:colOff>
                    <xdr:row>21</xdr:row>
                    <xdr:rowOff>114300</xdr:rowOff>
                  </from>
                  <to>
                    <xdr:col>9</xdr:col>
                    <xdr:colOff>330200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0" name="Check Box 63">
              <controlPr defaultSize="0" autoFill="0" autoLine="0" autoPict="0">
                <anchor moveWithCells="1">
                  <from>
                    <xdr:col>10</xdr:col>
                    <xdr:colOff>152400</xdr:colOff>
                    <xdr:row>18</xdr:row>
                    <xdr:rowOff>114300</xdr:rowOff>
                  </from>
                  <to>
                    <xdr:col>10</xdr:col>
                    <xdr:colOff>368300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1" name="Check Box 64">
              <controlPr defaultSize="0" autoFill="0" autoLine="0" autoPict="0">
                <anchor moveWithCells="1">
                  <from>
                    <xdr:col>10</xdr:col>
                    <xdr:colOff>152400</xdr:colOff>
                    <xdr:row>19</xdr:row>
                    <xdr:rowOff>114300</xdr:rowOff>
                  </from>
                  <to>
                    <xdr:col>10</xdr:col>
                    <xdr:colOff>381000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10</xdr:col>
                    <xdr:colOff>152400</xdr:colOff>
                    <xdr:row>20</xdr:row>
                    <xdr:rowOff>114300</xdr:rowOff>
                  </from>
                  <to>
                    <xdr:col>10</xdr:col>
                    <xdr:colOff>381000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10</xdr:col>
                    <xdr:colOff>152400</xdr:colOff>
                    <xdr:row>21</xdr:row>
                    <xdr:rowOff>114300</xdr:rowOff>
                  </from>
                  <to>
                    <xdr:col>10</xdr:col>
                    <xdr:colOff>368300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4" name="Check Box 67">
              <controlPr defaultSize="0" autoFill="0" autoLine="0" autoPict="0">
                <anchor moveWithCells="1">
                  <from>
                    <xdr:col>6</xdr:col>
                    <xdr:colOff>165100</xdr:colOff>
                    <xdr:row>22</xdr:row>
                    <xdr:rowOff>114300</xdr:rowOff>
                  </from>
                  <to>
                    <xdr:col>6</xdr:col>
                    <xdr:colOff>368300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5" name="Check Box 68">
              <controlPr defaultSize="0" autoFill="0" autoLine="0" autoPict="0">
                <anchor moveWithCells="1">
                  <from>
                    <xdr:col>6</xdr:col>
                    <xdr:colOff>165100</xdr:colOff>
                    <xdr:row>23</xdr:row>
                    <xdr:rowOff>114300</xdr:rowOff>
                  </from>
                  <to>
                    <xdr:col>6</xdr:col>
                    <xdr:colOff>368300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6" name="Check Box 69">
              <controlPr defaultSize="0" autoFill="0" autoLine="0" autoPict="0">
                <anchor moveWithCells="1">
                  <from>
                    <xdr:col>6</xdr:col>
                    <xdr:colOff>165100</xdr:colOff>
                    <xdr:row>24</xdr:row>
                    <xdr:rowOff>114300</xdr:rowOff>
                  </from>
                  <to>
                    <xdr:col>6</xdr:col>
                    <xdr:colOff>368300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7" name="Check Box 70">
              <controlPr defaultSize="0" autoFill="0" autoLine="0" autoPict="0">
                <anchor moveWithCells="1">
                  <from>
                    <xdr:col>6</xdr:col>
                    <xdr:colOff>165100</xdr:colOff>
                    <xdr:row>25</xdr:row>
                    <xdr:rowOff>114300</xdr:rowOff>
                  </from>
                  <to>
                    <xdr:col>6</xdr:col>
                    <xdr:colOff>368300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defaultSize="0" autoFill="0" autoLine="0" autoPict="0">
                <anchor moveWithCells="1">
                  <from>
                    <xdr:col>7</xdr:col>
                    <xdr:colOff>127000</xdr:colOff>
                    <xdr:row>22</xdr:row>
                    <xdr:rowOff>114300</xdr:rowOff>
                  </from>
                  <to>
                    <xdr:col>7</xdr:col>
                    <xdr:colOff>330200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defaultSize="0" autoFill="0" autoLine="0" autoPict="0">
                <anchor moveWithCells="1">
                  <from>
                    <xdr:col>7</xdr:col>
                    <xdr:colOff>127000</xdr:colOff>
                    <xdr:row>23</xdr:row>
                    <xdr:rowOff>114300</xdr:rowOff>
                  </from>
                  <to>
                    <xdr:col>7</xdr:col>
                    <xdr:colOff>330200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0" name="Check Box 73">
              <controlPr defaultSize="0" autoFill="0" autoLine="0" autoPict="0">
                <anchor moveWithCells="1">
                  <from>
                    <xdr:col>7</xdr:col>
                    <xdr:colOff>127000</xdr:colOff>
                    <xdr:row>24</xdr:row>
                    <xdr:rowOff>114300</xdr:rowOff>
                  </from>
                  <to>
                    <xdr:col>7</xdr:col>
                    <xdr:colOff>330200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1" name="Check Box 74">
              <controlPr defaultSize="0" autoFill="0" autoLine="0" autoPict="0">
                <anchor moveWithCells="1">
                  <from>
                    <xdr:col>7</xdr:col>
                    <xdr:colOff>127000</xdr:colOff>
                    <xdr:row>25</xdr:row>
                    <xdr:rowOff>114300</xdr:rowOff>
                  </from>
                  <to>
                    <xdr:col>7</xdr:col>
                    <xdr:colOff>330200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2" name="Check Box 75">
              <controlPr defaultSize="0" autoFill="0" autoLine="0" autoPict="0">
                <anchor moveWithCells="1">
                  <from>
                    <xdr:col>8</xdr:col>
                    <xdr:colOff>139700</xdr:colOff>
                    <xdr:row>22</xdr:row>
                    <xdr:rowOff>114300</xdr:rowOff>
                  </from>
                  <to>
                    <xdr:col>8</xdr:col>
                    <xdr:colOff>368300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3" name="Check Box 76">
              <controlPr defaultSize="0" autoFill="0" autoLine="0" autoPict="0">
                <anchor moveWithCells="1">
                  <from>
                    <xdr:col>8</xdr:col>
                    <xdr:colOff>139700</xdr:colOff>
                    <xdr:row>23</xdr:row>
                    <xdr:rowOff>114300</xdr:rowOff>
                  </from>
                  <to>
                    <xdr:col>8</xdr:col>
                    <xdr:colOff>368300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4" name="Check Box 77">
              <controlPr defaultSize="0" autoFill="0" autoLine="0" autoPict="0">
                <anchor moveWithCells="1">
                  <from>
                    <xdr:col>8</xdr:col>
                    <xdr:colOff>139700</xdr:colOff>
                    <xdr:row>24</xdr:row>
                    <xdr:rowOff>114300</xdr:rowOff>
                  </from>
                  <to>
                    <xdr:col>8</xdr:col>
                    <xdr:colOff>368300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5" name="Check Box 78">
              <controlPr defaultSize="0" autoFill="0" autoLine="0" autoPict="0">
                <anchor moveWithCells="1">
                  <from>
                    <xdr:col>8</xdr:col>
                    <xdr:colOff>139700</xdr:colOff>
                    <xdr:row>25</xdr:row>
                    <xdr:rowOff>114300</xdr:rowOff>
                  </from>
                  <to>
                    <xdr:col>8</xdr:col>
                    <xdr:colOff>368300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6" name="Check Box 79">
              <controlPr defaultSize="0" autoFill="0" autoLine="0" autoPict="0">
                <anchor moveWithCells="1">
                  <from>
                    <xdr:col>9</xdr:col>
                    <xdr:colOff>127000</xdr:colOff>
                    <xdr:row>22</xdr:row>
                    <xdr:rowOff>114300</xdr:rowOff>
                  </from>
                  <to>
                    <xdr:col>9</xdr:col>
                    <xdr:colOff>330200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7" name="Check Box 80">
              <controlPr defaultSize="0" autoFill="0" autoLine="0" autoPict="0">
                <anchor moveWithCells="1">
                  <from>
                    <xdr:col>9</xdr:col>
                    <xdr:colOff>127000</xdr:colOff>
                    <xdr:row>23</xdr:row>
                    <xdr:rowOff>114300</xdr:rowOff>
                  </from>
                  <to>
                    <xdr:col>9</xdr:col>
                    <xdr:colOff>330200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8" name="Check Box 81">
              <controlPr defaultSize="0" autoFill="0" autoLine="0" autoPict="0">
                <anchor moveWithCells="1">
                  <from>
                    <xdr:col>9</xdr:col>
                    <xdr:colOff>127000</xdr:colOff>
                    <xdr:row>24</xdr:row>
                    <xdr:rowOff>114300</xdr:rowOff>
                  </from>
                  <to>
                    <xdr:col>9</xdr:col>
                    <xdr:colOff>330200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9" name="Check Box 82">
              <controlPr defaultSize="0" autoFill="0" autoLine="0" autoPict="0">
                <anchor moveWithCells="1">
                  <from>
                    <xdr:col>9</xdr:col>
                    <xdr:colOff>127000</xdr:colOff>
                    <xdr:row>25</xdr:row>
                    <xdr:rowOff>114300</xdr:rowOff>
                  </from>
                  <to>
                    <xdr:col>9</xdr:col>
                    <xdr:colOff>330200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0" name="Check Box 83">
              <controlPr defaultSize="0" autoFill="0" autoLine="0" autoPict="0">
                <anchor moveWithCells="1">
                  <from>
                    <xdr:col>10</xdr:col>
                    <xdr:colOff>139700</xdr:colOff>
                    <xdr:row>22</xdr:row>
                    <xdr:rowOff>114300</xdr:rowOff>
                  </from>
                  <to>
                    <xdr:col>10</xdr:col>
                    <xdr:colOff>368300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1" name="Check Box 84">
              <controlPr defaultSize="0" autoFill="0" autoLine="0" autoPict="0">
                <anchor moveWithCells="1">
                  <from>
                    <xdr:col>10</xdr:col>
                    <xdr:colOff>139700</xdr:colOff>
                    <xdr:row>23</xdr:row>
                    <xdr:rowOff>114300</xdr:rowOff>
                  </from>
                  <to>
                    <xdr:col>10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2" name="Check Box 85">
              <controlPr defaultSize="0" autoFill="0" autoLine="0" autoPict="0">
                <anchor moveWithCells="1">
                  <from>
                    <xdr:col>10</xdr:col>
                    <xdr:colOff>139700</xdr:colOff>
                    <xdr:row>24</xdr:row>
                    <xdr:rowOff>114300</xdr:rowOff>
                  </from>
                  <to>
                    <xdr:col>10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3" name="Check Box 86">
              <controlPr defaultSize="0" autoFill="0" autoLine="0" autoPict="0">
                <anchor moveWithCells="1">
                  <from>
                    <xdr:col>10</xdr:col>
                    <xdr:colOff>139700</xdr:colOff>
                    <xdr:row>25</xdr:row>
                    <xdr:rowOff>114300</xdr:rowOff>
                  </from>
                  <to>
                    <xdr:col>10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4" name="Check Box 87">
              <controlPr defaultSize="0" autoFill="0" autoLine="0" autoPict="0">
                <anchor moveWithCells="1">
                  <from>
                    <xdr:col>7</xdr:col>
                    <xdr:colOff>114300</xdr:colOff>
                    <xdr:row>39</xdr:row>
                    <xdr:rowOff>101600</xdr:rowOff>
                  </from>
                  <to>
                    <xdr:col>7</xdr:col>
                    <xdr:colOff>330200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5" name="Check Box 88">
              <controlPr defaultSize="0" autoFill="0" autoLine="0" autoPict="0">
                <anchor moveWithCells="1">
                  <from>
                    <xdr:col>9</xdr:col>
                    <xdr:colOff>114300</xdr:colOff>
                    <xdr:row>39</xdr:row>
                    <xdr:rowOff>114300</xdr:rowOff>
                  </from>
                  <to>
                    <xdr:col>9</xdr:col>
                    <xdr:colOff>330200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6" name="Check Box 89">
              <controlPr defaultSize="0" autoFill="0" autoLine="0" autoPict="0">
                <anchor moveWithCells="1">
                  <from>
                    <xdr:col>10</xdr:col>
                    <xdr:colOff>139700</xdr:colOff>
                    <xdr:row>39</xdr:row>
                    <xdr:rowOff>114300</xdr:rowOff>
                  </from>
                  <to>
                    <xdr:col>10</xdr:col>
                    <xdr:colOff>355600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7" name="Check Box 90">
              <controlPr defaultSize="0" autoFill="0" autoLine="0" autoPict="0">
                <anchor moveWithCells="1">
                  <from>
                    <xdr:col>6</xdr:col>
                    <xdr:colOff>152400</xdr:colOff>
                    <xdr:row>39</xdr:row>
                    <xdr:rowOff>114300</xdr:rowOff>
                  </from>
                  <to>
                    <xdr:col>6</xdr:col>
                    <xdr:colOff>368300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8" name="Check Box 91">
              <controlPr defaultSize="0" autoFill="0" autoLine="0" autoPict="0">
                <anchor moveWithCells="1">
                  <from>
                    <xdr:col>8</xdr:col>
                    <xdr:colOff>139700</xdr:colOff>
                    <xdr:row>39</xdr:row>
                    <xdr:rowOff>114300</xdr:rowOff>
                  </from>
                  <to>
                    <xdr:col>8</xdr:col>
                    <xdr:colOff>342900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9" name="Check Box 92">
              <controlPr defaultSize="0" autoFill="0" autoLine="0" autoPict="0">
                <anchor moveWithCells="1">
                  <from>
                    <xdr:col>6</xdr:col>
                    <xdr:colOff>152400</xdr:colOff>
                    <xdr:row>40</xdr:row>
                    <xdr:rowOff>114300</xdr:rowOff>
                  </from>
                  <to>
                    <xdr:col>6</xdr:col>
                    <xdr:colOff>355600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0" name="Check Box 93">
              <controlPr defaultSize="0" autoFill="0" autoLine="0" autoPict="0">
                <anchor moveWithCells="1">
                  <from>
                    <xdr:col>6</xdr:col>
                    <xdr:colOff>152400</xdr:colOff>
                    <xdr:row>41</xdr:row>
                    <xdr:rowOff>114300</xdr:rowOff>
                  </from>
                  <to>
                    <xdr:col>6</xdr:col>
                    <xdr:colOff>355600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1" name="Check Box 94">
              <controlPr defaultSize="0" autoFill="0" autoLine="0" autoPict="0">
                <anchor moveWithCells="1">
                  <from>
                    <xdr:col>6</xdr:col>
                    <xdr:colOff>152400</xdr:colOff>
                    <xdr:row>42</xdr:row>
                    <xdr:rowOff>0</xdr:rowOff>
                  </from>
                  <to>
                    <xdr:col>6</xdr:col>
                    <xdr:colOff>355600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2" name="Check Box 95">
              <controlPr defaultSize="0" autoFill="0" autoLine="0" autoPict="0">
                <anchor moveWithCells="1">
                  <from>
                    <xdr:col>6</xdr:col>
                    <xdr:colOff>152400</xdr:colOff>
                    <xdr:row>42</xdr:row>
                    <xdr:rowOff>114300</xdr:rowOff>
                  </from>
                  <to>
                    <xdr:col>6</xdr:col>
                    <xdr:colOff>355600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3" name="Check Box 96">
              <controlPr defaultSize="0" autoFill="0" autoLine="0" autoPict="0">
                <anchor moveWithCells="1">
                  <from>
                    <xdr:col>6</xdr:col>
                    <xdr:colOff>152400</xdr:colOff>
                    <xdr:row>43</xdr:row>
                    <xdr:rowOff>114300</xdr:rowOff>
                  </from>
                  <to>
                    <xdr:col>6</xdr:col>
                    <xdr:colOff>355600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4" name="Check Box 97">
              <controlPr defaultSize="0" autoFill="0" autoLine="0" autoPict="0">
                <anchor moveWithCells="1">
                  <from>
                    <xdr:col>7</xdr:col>
                    <xdr:colOff>114300</xdr:colOff>
                    <xdr:row>41</xdr:row>
                    <xdr:rowOff>114300</xdr:rowOff>
                  </from>
                  <to>
                    <xdr:col>7</xdr:col>
                    <xdr:colOff>317500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5" name="Check Box 98">
              <controlPr defaultSize="0" autoFill="0" autoLine="0" autoPict="0">
                <anchor moveWithCells="1">
                  <from>
                    <xdr:col>7</xdr:col>
                    <xdr:colOff>114300</xdr:colOff>
                    <xdr:row>40</xdr:row>
                    <xdr:rowOff>114300</xdr:rowOff>
                  </from>
                  <to>
                    <xdr:col>7</xdr:col>
                    <xdr:colOff>330200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6" name="Check Box 99">
              <controlPr defaultSize="0" autoFill="0" autoLine="0" autoPict="0">
                <anchor moveWithCells="1">
                  <from>
                    <xdr:col>7</xdr:col>
                    <xdr:colOff>114300</xdr:colOff>
                    <xdr:row>42</xdr:row>
                    <xdr:rowOff>0</xdr:rowOff>
                  </from>
                  <to>
                    <xdr:col>7</xdr:col>
                    <xdr:colOff>330200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7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42</xdr:row>
                    <xdr:rowOff>114300</xdr:rowOff>
                  </from>
                  <to>
                    <xdr:col>7</xdr:col>
                    <xdr:colOff>330200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8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43</xdr:row>
                    <xdr:rowOff>114300</xdr:rowOff>
                  </from>
                  <to>
                    <xdr:col>7</xdr:col>
                    <xdr:colOff>330200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9" name="Check Box 102">
              <controlPr defaultSize="0" autoFill="0" autoLine="0" autoPict="0">
                <anchor moveWithCells="1">
                  <from>
                    <xdr:col>8</xdr:col>
                    <xdr:colOff>139700</xdr:colOff>
                    <xdr:row>42</xdr:row>
                    <xdr:rowOff>114300</xdr:rowOff>
                  </from>
                  <to>
                    <xdr:col>8</xdr:col>
                    <xdr:colOff>342900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0" name="Check Box 103">
              <controlPr defaultSize="0" autoFill="0" autoLine="0" autoPict="0">
                <anchor moveWithCells="1">
                  <from>
                    <xdr:col>8</xdr:col>
                    <xdr:colOff>139700</xdr:colOff>
                    <xdr:row>40</xdr:row>
                    <xdr:rowOff>114300</xdr:rowOff>
                  </from>
                  <to>
                    <xdr:col>8</xdr:col>
                    <xdr:colOff>342900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1" name="Check Box 104">
              <controlPr defaultSize="0" autoFill="0" autoLine="0" autoPict="0">
                <anchor moveWithCells="1">
                  <from>
                    <xdr:col>8</xdr:col>
                    <xdr:colOff>139700</xdr:colOff>
                    <xdr:row>41</xdr:row>
                    <xdr:rowOff>114300</xdr:rowOff>
                  </from>
                  <to>
                    <xdr:col>8</xdr:col>
                    <xdr:colOff>355600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2" name="Check Box 105">
              <controlPr defaultSize="0" autoFill="0" autoLine="0" autoPict="0">
                <anchor moveWithCells="1">
                  <from>
                    <xdr:col>8</xdr:col>
                    <xdr:colOff>139700</xdr:colOff>
                    <xdr:row>42</xdr:row>
                    <xdr:rowOff>0</xdr:rowOff>
                  </from>
                  <to>
                    <xdr:col>8</xdr:col>
                    <xdr:colOff>342900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3" name="Check Box 106">
              <controlPr defaultSize="0" autoFill="0" autoLine="0" autoPict="0">
                <anchor moveWithCells="1">
                  <from>
                    <xdr:col>8</xdr:col>
                    <xdr:colOff>139700</xdr:colOff>
                    <xdr:row>43</xdr:row>
                    <xdr:rowOff>114300</xdr:rowOff>
                  </from>
                  <to>
                    <xdr:col>8</xdr:col>
                    <xdr:colOff>342900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4" name="Check Box 107">
              <controlPr defaultSize="0" autoFill="0" autoLine="0" autoPict="0">
                <anchor moveWithCells="1">
                  <from>
                    <xdr:col>9</xdr:col>
                    <xdr:colOff>114300</xdr:colOff>
                    <xdr:row>40</xdr:row>
                    <xdr:rowOff>114300</xdr:rowOff>
                  </from>
                  <to>
                    <xdr:col>9</xdr:col>
                    <xdr:colOff>330200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5" name="Check Box 108">
              <controlPr defaultSize="0" autoFill="0" autoLine="0" autoPict="0">
                <anchor moveWithCells="1">
                  <from>
                    <xdr:col>10</xdr:col>
                    <xdr:colOff>139700</xdr:colOff>
                    <xdr:row>40</xdr:row>
                    <xdr:rowOff>114300</xdr:rowOff>
                  </from>
                  <to>
                    <xdr:col>10</xdr:col>
                    <xdr:colOff>368300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6" name="Check Box 109">
              <controlPr defaultSize="0" autoFill="0" autoLine="0" autoPict="0">
                <anchor moveWithCells="1">
                  <from>
                    <xdr:col>9</xdr:col>
                    <xdr:colOff>114300</xdr:colOff>
                    <xdr:row>41</xdr:row>
                    <xdr:rowOff>114300</xdr:rowOff>
                  </from>
                  <to>
                    <xdr:col>9</xdr:col>
                    <xdr:colOff>330200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7" name="Check Box 110">
              <controlPr defaultSize="0" autoFill="0" autoLine="0" autoPict="0">
                <anchor moveWithCells="1">
                  <from>
                    <xdr:col>9</xdr:col>
                    <xdr:colOff>114300</xdr:colOff>
                    <xdr:row>42</xdr:row>
                    <xdr:rowOff>0</xdr:rowOff>
                  </from>
                  <to>
                    <xdr:col>9</xdr:col>
                    <xdr:colOff>330200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8" name="Check Box 111">
              <controlPr defaultSize="0" autoFill="0" autoLine="0" autoPict="0">
                <anchor moveWithCells="1">
                  <from>
                    <xdr:col>9</xdr:col>
                    <xdr:colOff>114300</xdr:colOff>
                    <xdr:row>42</xdr:row>
                    <xdr:rowOff>114300</xdr:rowOff>
                  </from>
                  <to>
                    <xdr:col>9</xdr:col>
                    <xdr:colOff>330200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9" name="Check Box 112">
              <controlPr defaultSize="0" autoFill="0" autoLine="0" autoPict="0">
                <anchor moveWithCells="1">
                  <from>
                    <xdr:col>9</xdr:col>
                    <xdr:colOff>114300</xdr:colOff>
                    <xdr:row>43</xdr:row>
                    <xdr:rowOff>114300</xdr:rowOff>
                  </from>
                  <to>
                    <xdr:col>9</xdr:col>
                    <xdr:colOff>330200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0" name="Check Box 113">
              <controlPr defaultSize="0" autoFill="0" autoLine="0" autoPict="0">
                <anchor moveWithCells="1">
                  <from>
                    <xdr:col>10</xdr:col>
                    <xdr:colOff>139700</xdr:colOff>
                    <xdr:row>41</xdr:row>
                    <xdr:rowOff>114300</xdr:rowOff>
                  </from>
                  <to>
                    <xdr:col>10</xdr:col>
                    <xdr:colOff>368300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1" name="Check Box 114">
              <controlPr defaultSize="0" autoFill="0" autoLine="0" autoPict="0">
                <anchor moveWithCells="1">
                  <from>
                    <xdr:col>10</xdr:col>
                    <xdr:colOff>139700</xdr:colOff>
                    <xdr:row>42</xdr:row>
                    <xdr:rowOff>0</xdr:rowOff>
                  </from>
                  <to>
                    <xdr:col>10</xdr:col>
                    <xdr:colOff>368300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2" name="Check Box 115">
              <controlPr defaultSize="0" autoFill="0" autoLine="0" autoPict="0">
                <anchor moveWithCells="1">
                  <from>
                    <xdr:col>10</xdr:col>
                    <xdr:colOff>139700</xdr:colOff>
                    <xdr:row>42</xdr:row>
                    <xdr:rowOff>114300</xdr:rowOff>
                  </from>
                  <to>
                    <xdr:col>10</xdr:col>
                    <xdr:colOff>368300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3" name="Check Box 116">
              <controlPr defaultSize="0" autoFill="0" autoLine="0" autoPict="0">
                <anchor moveWithCells="1">
                  <from>
                    <xdr:col>10</xdr:col>
                    <xdr:colOff>139700</xdr:colOff>
                    <xdr:row>43</xdr:row>
                    <xdr:rowOff>114300</xdr:rowOff>
                  </from>
                  <to>
                    <xdr:col>10</xdr:col>
                    <xdr:colOff>355600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4" name="Check Box 117">
              <controlPr defaultSize="0" autoFill="0" autoLine="0" autoPict="0">
                <anchor moveWithCells="1">
                  <from>
                    <xdr:col>6</xdr:col>
                    <xdr:colOff>152400</xdr:colOff>
                    <xdr:row>44</xdr:row>
                    <xdr:rowOff>114300</xdr:rowOff>
                  </from>
                  <to>
                    <xdr:col>6</xdr:col>
                    <xdr:colOff>355600</xdr:colOff>
                    <xdr:row>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5" name="Check Box 118">
              <controlPr defaultSize="0" autoFill="0" autoLine="0" autoPict="0">
                <anchor moveWithCells="1">
                  <from>
                    <xdr:col>6</xdr:col>
                    <xdr:colOff>152400</xdr:colOff>
                    <xdr:row>45</xdr:row>
                    <xdr:rowOff>114300</xdr:rowOff>
                  </from>
                  <to>
                    <xdr:col>6</xdr:col>
                    <xdr:colOff>355600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6" name="Check Box 119">
              <controlPr defaultSize="0" autoFill="0" autoLine="0" autoPict="0">
                <anchor moveWithCells="1">
                  <from>
                    <xdr:col>6</xdr:col>
                    <xdr:colOff>152400</xdr:colOff>
                    <xdr:row>46</xdr:row>
                    <xdr:rowOff>114300</xdr:rowOff>
                  </from>
                  <to>
                    <xdr:col>6</xdr:col>
                    <xdr:colOff>355600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7" name="Check Box 120">
              <controlPr defaultSize="0" autoFill="0" autoLine="0" autoPict="0">
                <anchor moveWithCells="1">
                  <from>
                    <xdr:col>6</xdr:col>
                    <xdr:colOff>152400</xdr:colOff>
                    <xdr:row>47</xdr:row>
                    <xdr:rowOff>114300</xdr:rowOff>
                  </from>
                  <to>
                    <xdr:col>6</xdr:col>
                    <xdr:colOff>355600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8" name="Check Box 121">
              <controlPr defaultSize="0" autoFill="0" autoLine="0" autoPict="0">
                <anchor moveWithCells="1">
                  <from>
                    <xdr:col>7</xdr:col>
                    <xdr:colOff>114300</xdr:colOff>
                    <xdr:row>44</xdr:row>
                    <xdr:rowOff>114300</xdr:rowOff>
                  </from>
                  <to>
                    <xdr:col>7</xdr:col>
                    <xdr:colOff>330200</xdr:colOff>
                    <xdr:row>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9" name="Check Box 122">
              <controlPr defaultSize="0" autoFill="0" autoLine="0" autoPict="0">
                <anchor moveWithCells="1">
                  <from>
                    <xdr:col>7</xdr:col>
                    <xdr:colOff>114300</xdr:colOff>
                    <xdr:row>45</xdr:row>
                    <xdr:rowOff>114300</xdr:rowOff>
                  </from>
                  <to>
                    <xdr:col>7</xdr:col>
                    <xdr:colOff>330200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0" name="Check Box 123">
              <controlPr defaultSize="0" autoFill="0" autoLine="0" autoPict="0">
                <anchor moveWithCells="1">
                  <from>
                    <xdr:col>7</xdr:col>
                    <xdr:colOff>114300</xdr:colOff>
                    <xdr:row>46</xdr:row>
                    <xdr:rowOff>114300</xdr:rowOff>
                  </from>
                  <to>
                    <xdr:col>7</xdr:col>
                    <xdr:colOff>330200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1" name="Check Box 124">
              <controlPr defaultSize="0" autoFill="0" autoLine="0" autoPict="0">
                <anchor moveWithCells="1">
                  <from>
                    <xdr:col>7</xdr:col>
                    <xdr:colOff>114300</xdr:colOff>
                    <xdr:row>47</xdr:row>
                    <xdr:rowOff>114300</xdr:rowOff>
                  </from>
                  <to>
                    <xdr:col>7</xdr:col>
                    <xdr:colOff>330200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2" name="Check Box 125">
              <controlPr defaultSize="0" autoFill="0" autoLine="0" autoPict="0">
                <anchor moveWithCells="1">
                  <from>
                    <xdr:col>8</xdr:col>
                    <xdr:colOff>139700</xdr:colOff>
                    <xdr:row>44</xdr:row>
                    <xdr:rowOff>114300</xdr:rowOff>
                  </from>
                  <to>
                    <xdr:col>8</xdr:col>
                    <xdr:colOff>355600</xdr:colOff>
                    <xdr:row>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3" name="Check Box 126">
              <controlPr defaultSize="0" autoFill="0" autoLine="0" autoPict="0">
                <anchor moveWithCells="1">
                  <from>
                    <xdr:col>8</xdr:col>
                    <xdr:colOff>139700</xdr:colOff>
                    <xdr:row>45</xdr:row>
                    <xdr:rowOff>114300</xdr:rowOff>
                  </from>
                  <to>
                    <xdr:col>8</xdr:col>
                    <xdr:colOff>355600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4" name="Check Box 127">
              <controlPr defaultSize="0" autoFill="0" autoLine="0" autoPict="0">
                <anchor moveWithCells="1">
                  <from>
                    <xdr:col>8</xdr:col>
                    <xdr:colOff>139700</xdr:colOff>
                    <xdr:row>46</xdr:row>
                    <xdr:rowOff>114300</xdr:rowOff>
                  </from>
                  <to>
                    <xdr:col>8</xdr:col>
                    <xdr:colOff>355600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5" name="Check Box 128">
              <controlPr defaultSize="0" autoFill="0" autoLine="0" autoPict="0">
                <anchor moveWithCells="1">
                  <from>
                    <xdr:col>8</xdr:col>
                    <xdr:colOff>139700</xdr:colOff>
                    <xdr:row>47</xdr:row>
                    <xdr:rowOff>114300</xdr:rowOff>
                  </from>
                  <to>
                    <xdr:col>8</xdr:col>
                    <xdr:colOff>355600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6" name="Check Box 129">
              <controlPr defaultSize="0" autoFill="0" autoLine="0" autoPict="0">
                <anchor moveWithCells="1">
                  <from>
                    <xdr:col>9</xdr:col>
                    <xdr:colOff>114300</xdr:colOff>
                    <xdr:row>44</xdr:row>
                    <xdr:rowOff>114300</xdr:rowOff>
                  </from>
                  <to>
                    <xdr:col>9</xdr:col>
                    <xdr:colOff>330200</xdr:colOff>
                    <xdr:row>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7" name="Check Box 130">
              <controlPr defaultSize="0" autoFill="0" autoLine="0" autoPict="0">
                <anchor moveWithCells="1">
                  <from>
                    <xdr:col>9</xdr:col>
                    <xdr:colOff>114300</xdr:colOff>
                    <xdr:row>45</xdr:row>
                    <xdr:rowOff>114300</xdr:rowOff>
                  </from>
                  <to>
                    <xdr:col>9</xdr:col>
                    <xdr:colOff>330200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8" name="Check Box 131">
              <controlPr defaultSize="0" autoFill="0" autoLine="0" autoPict="0">
                <anchor moveWithCells="1">
                  <from>
                    <xdr:col>9</xdr:col>
                    <xdr:colOff>114300</xdr:colOff>
                    <xdr:row>46</xdr:row>
                    <xdr:rowOff>114300</xdr:rowOff>
                  </from>
                  <to>
                    <xdr:col>9</xdr:col>
                    <xdr:colOff>330200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9" name="Check Box 132">
              <controlPr defaultSize="0" autoFill="0" autoLine="0" autoPict="0">
                <anchor moveWithCells="1">
                  <from>
                    <xdr:col>9</xdr:col>
                    <xdr:colOff>114300</xdr:colOff>
                    <xdr:row>47</xdr:row>
                    <xdr:rowOff>114300</xdr:rowOff>
                  </from>
                  <to>
                    <xdr:col>9</xdr:col>
                    <xdr:colOff>330200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0" name="Check Box 133">
              <controlPr defaultSize="0" autoFill="0" autoLine="0" autoPict="0">
                <anchor moveWithCells="1">
                  <from>
                    <xdr:col>10</xdr:col>
                    <xdr:colOff>139700</xdr:colOff>
                    <xdr:row>44</xdr:row>
                    <xdr:rowOff>114300</xdr:rowOff>
                  </from>
                  <to>
                    <xdr:col>10</xdr:col>
                    <xdr:colOff>355600</xdr:colOff>
                    <xdr:row>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1" name="Check Box 134">
              <controlPr defaultSize="0" autoFill="0" autoLine="0" autoPict="0">
                <anchor moveWithCells="1">
                  <from>
                    <xdr:col>10</xdr:col>
                    <xdr:colOff>139700</xdr:colOff>
                    <xdr:row>45</xdr:row>
                    <xdr:rowOff>114300</xdr:rowOff>
                  </from>
                  <to>
                    <xdr:col>10</xdr:col>
                    <xdr:colOff>342900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2" name="Check Box 135">
              <controlPr defaultSize="0" autoFill="0" autoLine="0" autoPict="0">
                <anchor moveWithCells="1">
                  <from>
                    <xdr:col>10</xdr:col>
                    <xdr:colOff>139700</xdr:colOff>
                    <xdr:row>46</xdr:row>
                    <xdr:rowOff>114300</xdr:rowOff>
                  </from>
                  <to>
                    <xdr:col>10</xdr:col>
                    <xdr:colOff>342900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3" name="Check Box 136">
              <controlPr defaultSize="0" autoFill="0" autoLine="0" autoPict="0">
                <anchor moveWithCells="1">
                  <from>
                    <xdr:col>10</xdr:col>
                    <xdr:colOff>139700</xdr:colOff>
                    <xdr:row>47</xdr:row>
                    <xdr:rowOff>114300</xdr:rowOff>
                  </from>
                  <to>
                    <xdr:col>10</xdr:col>
                    <xdr:colOff>342900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4" name="Check Box 137">
              <controlPr defaultSize="0" autoFill="0" autoLine="0" autoPict="0">
                <anchor moveWithCells="1">
                  <from>
                    <xdr:col>7</xdr:col>
                    <xdr:colOff>101600</xdr:colOff>
                    <xdr:row>29</xdr:row>
                    <xdr:rowOff>114300</xdr:rowOff>
                  </from>
                  <to>
                    <xdr:col>7</xdr:col>
                    <xdr:colOff>317500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5" name="Check Box 138">
              <controlPr defaultSize="0" autoFill="0" autoLine="0" autoPict="0">
                <anchor moveWithCells="1">
                  <from>
                    <xdr:col>9</xdr:col>
                    <xdr:colOff>101600</xdr:colOff>
                    <xdr:row>29</xdr:row>
                    <xdr:rowOff>101600</xdr:rowOff>
                  </from>
                  <to>
                    <xdr:col>9</xdr:col>
                    <xdr:colOff>317500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6" name="Check Box 139">
              <controlPr defaultSize="0" autoFill="0" autoLine="0" autoPict="0">
                <anchor moveWithCells="1">
                  <from>
                    <xdr:col>10</xdr:col>
                    <xdr:colOff>139700</xdr:colOff>
                    <xdr:row>29</xdr:row>
                    <xdr:rowOff>101600</xdr:rowOff>
                  </from>
                  <to>
                    <xdr:col>10</xdr:col>
                    <xdr:colOff>355600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7" name="Check Box 140">
              <controlPr defaultSize="0" autoFill="0" autoLine="0" autoPict="0">
                <anchor moveWithCells="1">
                  <from>
                    <xdr:col>6</xdr:col>
                    <xdr:colOff>139700</xdr:colOff>
                    <xdr:row>29</xdr:row>
                    <xdr:rowOff>101600</xdr:rowOff>
                  </from>
                  <to>
                    <xdr:col>6</xdr:col>
                    <xdr:colOff>368300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8" name="Check Box 141">
              <controlPr defaultSize="0" autoFill="0" autoLine="0" autoPict="0">
                <anchor moveWithCells="1">
                  <from>
                    <xdr:col>8</xdr:col>
                    <xdr:colOff>127000</xdr:colOff>
                    <xdr:row>29</xdr:row>
                    <xdr:rowOff>101600</xdr:rowOff>
                  </from>
                  <to>
                    <xdr:col>8</xdr:col>
                    <xdr:colOff>330200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9" name="Check Box 142">
              <controlPr defaultSize="0" autoFill="0" autoLine="0" autoPict="0">
                <anchor moveWithCells="1">
                  <from>
                    <xdr:col>6</xdr:col>
                    <xdr:colOff>139700</xdr:colOff>
                    <xdr:row>30</xdr:row>
                    <xdr:rowOff>101600</xdr:rowOff>
                  </from>
                  <to>
                    <xdr:col>6</xdr:col>
                    <xdr:colOff>355600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0" name="Check Box 143">
              <controlPr defaultSize="0" autoFill="0" autoLine="0" autoPict="0">
                <anchor moveWithCells="1">
                  <from>
                    <xdr:col>6</xdr:col>
                    <xdr:colOff>139700</xdr:colOff>
                    <xdr:row>31</xdr:row>
                    <xdr:rowOff>101600</xdr:rowOff>
                  </from>
                  <to>
                    <xdr:col>6</xdr:col>
                    <xdr:colOff>355600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1" name="Check Box 144">
              <controlPr defaultSize="0" autoFill="0" autoLine="0" autoPict="0">
                <anchor moveWithCells="1">
                  <from>
                    <xdr:col>6</xdr:col>
                    <xdr:colOff>139700</xdr:colOff>
                    <xdr:row>32</xdr:row>
                    <xdr:rowOff>101600</xdr:rowOff>
                  </from>
                  <to>
                    <xdr:col>6</xdr:col>
                    <xdr:colOff>355600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2" name="Check Box 145">
              <controlPr defaultSize="0" autoFill="0" autoLine="0" autoPict="0">
                <anchor moveWithCells="1">
                  <from>
                    <xdr:col>6</xdr:col>
                    <xdr:colOff>139700</xdr:colOff>
                    <xdr:row>33</xdr:row>
                    <xdr:rowOff>101600</xdr:rowOff>
                  </from>
                  <to>
                    <xdr:col>6</xdr:col>
                    <xdr:colOff>355600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3" name="Check Box 146">
              <controlPr defaultSize="0" autoFill="0" autoLine="0" autoPict="0">
                <anchor moveWithCells="1">
                  <from>
                    <xdr:col>6</xdr:col>
                    <xdr:colOff>139700</xdr:colOff>
                    <xdr:row>34</xdr:row>
                    <xdr:rowOff>101600</xdr:rowOff>
                  </from>
                  <to>
                    <xdr:col>6</xdr:col>
                    <xdr:colOff>355600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4" name="Check Box 147">
              <controlPr defaultSize="0" autoFill="0" autoLine="0" autoPict="0">
                <anchor moveWithCells="1">
                  <from>
                    <xdr:col>7</xdr:col>
                    <xdr:colOff>101600</xdr:colOff>
                    <xdr:row>31</xdr:row>
                    <xdr:rowOff>101600</xdr:rowOff>
                  </from>
                  <to>
                    <xdr:col>7</xdr:col>
                    <xdr:colOff>304800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5" name="Check Box 148">
              <controlPr defaultSize="0" autoFill="0" autoLine="0" autoPict="0">
                <anchor moveWithCells="1">
                  <from>
                    <xdr:col>7</xdr:col>
                    <xdr:colOff>101600</xdr:colOff>
                    <xdr:row>30</xdr:row>
                    <xdr:rowOff>101600</xdr:rowOff>
                  </from>
                  <to>
                    <xdr:col>7</xdr:col>
                    <xdr:colOff>317500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16" name="Check Box 149">
              <controlPr defaultSize="0" autoFill="0" autoLine="0" autoPict="0">
                <anchor moveWithCells="1">
                  <from>
                    <xdr:col>7</xdr:col>
                    <xdr:colOff>101600</xdr:colOff>
                    <xdr:row>32</xdr:row>
                    <xdr:rowOff>101600</xdr:rowOff>
                  </from>
                  <to>
                    <xdr:col>7</xdr:col>
                    <xdr:colOff>317500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17" name="Check Box 150">
              <controlPr defaultSize="0" autoFill="0" autoLine="0" autoPict="0">
                <anchor moveWithCells="1">
                  <from>
                    <xdr:col>7</xdr:col>
                    <xdr:colOff>101600</xdr:colOff>
                    <xdr:row>33</xdr:row>
                    <xdr:rowOff>101600</xdr:rowOff>
                  </from>
                  <to>
                    <xdr:col>7</xdr:col>
                    <xdr:colOff>317500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8" name="Check Box 151">
              <controlPr defaultSize="0" autoFill="0" autoLine="0" autoPict="0">
                <anchor moveWithCells="1">
                  <from>
                    <xdr:col>7</xdr:col>
                    <xdr:colOff>101600</xdr:colOff>
                    <xdr:row>34</xdr:row>
                    <xdr:rowOff>101600</xdr:rowOff>
                  </from>
                  <to>
                    <xdr:col>7</xdr:col>
                    <xdr:colOff>317500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9" name="Check Box 152">
              <controlPr defaultSize="0" autoFill="0" autoLine="0" autoPict="0">
                <anchor moveWithCells="1">
                  <from>
                    <xdr:col>8</xdr:col>
                    <xdr:colOff>127000</xdr:colOff>
                    <xdr:row>33</xdr:row>
                    <xdr:rowOff>101600</xdr:rowOff>
                  </from>
                  <to>
                    <xdr:col>8</xdr:col>
                    <xdr:colOff>330200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0" name="Check Box 153">
              <controlPr defaultSize="0" autoFill="0" autoLine="0" autoPict="0">
                <anchor moveWithCells="1">
                  <from>
                    <xdr:col>8</xdr:col>
                    <xdr:colOff>127000</xdr:colOff>
                    <xdr:row>30</xdr:row>
                    <xdr:rowOff>101600</xdr:rowOff>
                  </from>
                  <to>
                    <xdr:col>8</xdr:col>
                    <xdr:colOff>330200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1" name="Check Box 154">
              <controlPr defaultSize="0" autoFill="0" autoLine="0" autoPict="0">
                <anchor moveWithCells="1">
                  <from>
                    <xdr:col>8</xdr:col>
                    <xdr:colOff>127000</xdr:colOff>
                    <xdr:row>31</xdr:row>
                    <xdr:rowOff>101600</xdr:rowOff>
                  </from>
                  <to>
                    <xdr:col>8</xdr:col>
                    <xdr:colOff>355600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2" name="Check Box 155">
              <controlPr defaultSize="0" autoFill="0" autoLine="0" autoPict="0">
                <anchor moveWithCells="1">
                  <from>
                    <xdr:col>8</xdr:col>
                    <xdr:colOff>127000</xdr:colOff>
                    <xdr:row>32</xdr:row>
                    <xdr:rowOff>101600</xdr:rowOff>
                  </from>
                  <to>
                    <xdr:col>8</xdr:col>
                    <xdr:colOff>330200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23" name="Check Box 156">
              <controlPr defaultSize="0" autoFill="0" autoLine="0" autoPict="0">
                <anchor moveWithCells="1">
                  <from>
                    <xdr:col>8</xdr:col>
                    <xdr:colOff>127000</xdr:colOff>
                    <xdr:row>34</xdr:row>
                    <xdr:rowOff>101600</xdr:rowOff>
                  </from>
                  <to>
                    <xdr:col>8</xdr:col>
                    <xdr:colOff>330200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4" name="Check Box 157">
              <controlPr defaultSize="0" autoFill="0" autoLine="0" autoPict="0">
                <anchor moveWithCells="1">
                  <from>
                    <xdr:col>9</xdr:col>
                    <xdr:colOff>101600</xdr:colOff>
                    <xdr:row>30</xdr:row>
                    <xdr:rowOff>101600</xdr:rowOff>
                  </from>
                  <to>
                    <xdr:col>9</xdr:col>
                    <xdr:colOff>317500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5" name="Check Box 158">
              <controlPr defaultSize="0" autoFill="0" autoLine="0" autoPict="0">
                <anchor moveWithCells="1">
                  <from>
                    <xdr:col>10</xdr:col>
                    <xdr:colOff>139700</xdr:colOff>
                    <xdr:row>30</xdr:row>
                    <xdr:rowOff>101600</xdr:rowOff>
                  </from>
                  <to>
                    <xdr:col>10</xdr:col>
                    <xdr:colOff>368300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6" name="Check Box 159">
              <controlPr defaultSize="0" autoFill="0" autoLine="0" autoPict="0">
                <anchor moveWithCells="1">
                  <from>
                    <xdr:col>9</xdr:col>
                    <xdr:colOff>101600</xdr:colOff>
                    <xdr:row>31</xdr:row>
                    <xdr:rowOff>101600</xdr:rowOff>
                  </from>
                  <to>
                    <xdr:col>9</xdr:col>
                    <xdr:colOff>317500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7" name="Check Box 160">
              <controlPr defaultSize="0" autoFill="0" autoLine="0" autoPict="0">
                <anchor moveWithCells="1">
                  <from>
                    <xdr:col>9</xdr:col>
                    <xdr:colOff>101600</xdr:colOff>
                    <xdr:row>32</xdr:row>
                    <xdr:rowOff>101600</xdr:rowOff>
                  </from>
                  <to>
                    <xdr:col>9</xdr:col>
                    <xdr:colOff>317500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8" name="Check Box 161">
              <controlPr defaultSize="0" autoFill="0" autoLine="0" autoPict="0">
                <anchor moveWithCells="1">
                  <from>
                    <xdr:col>9</xdr:col>
                    <xdr:colOff>101600</xdr:colOff>
                    <xdr:row>33</xdr:row>
                    <xdr:rowOff>101600</xdr:rowOff>
                  </from>
                  <to>
                    <xdr:col>9</xdr:col>
                    <xdr:colOff>317500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9" name="Check Box 162">
              <controlPr defaultSize="0" autoFill="0" autoLine="0" autoPict="0">
                <anchor moveWithCells="1">
                  <from>
                    <xdr:col>9</xdr:col>
                    <xdr:colOff>101600</xdr:colOff>
                    <xdr:row>34</xdr:row>
                    <xdr:rowOff>101600</xdr:rowOff>
                  </from>
                  <to>
                    <xdr:col>9</xdr:col>
                    <xdr:colOff>317500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0" name="Check Box 163">
              <controlPr defaultSize="0" autoFill="0" autoLine="0" autoPict="0">
                <anchor moveWithCells="1">
                  <from>
                    <xdr:col>10</xdr:col>
                    <xdr:colOff>139700</xdr:colOff>
                    <xdr:row>31</xdr:row>
                    <xdr:rowOff>101600</xdr:rowOff>
                  </from>
                  <to>
                    <xdr:col>10</xdr:col>
                    <xdr:colOff>368300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1" name="Check Box 164">
              <controlPr defaultSize="0" autoFill="0" autoLine="0" autoPict="0">
                <anchor moveWithCells="1">
                  <from>
                    <xdr:col>10</xdr:col>
                    <xdr:colOff>139700</xdr:colOff>
                    <xdr:row>32</xdr:row>
                    <xdr:rowOff>101600</xdr:rowOff>
                  </from>
                  <to>
                    <xdr:col>10</xdr:col>
                    <xdr:colOff>368300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2" name="Check Box 165">
              <controlPr defaultSize="0" autoFill="0" autoLine="0" autoPict="0">
                <anchor moveWithCells="1">
                  <from>
                    <xdr:col>10</xdr:col>
                    <xdr:colOff>139700</xdr:colOff>
                    <xdr:row>33</xdr:row>
                    <xdr:rowOff>101600</xdr:rowOff>
                  </from>
                  <to>
                    <xdr:col>10</xdr:col>
                    <xdr:colOff>368300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33" name="Check Box 166">
              <controlPr defaultSize="0" autoFill="0" autoLine="0" autoPict="0">
                <anchor moveWithCells="1">
                  <from>
                    <xdr:col>10</xdr:col>
                    <xdr:colOff>139700</xdr:colOff>
                    <xdr:row>34</xdr:row>
                    <xdr:rowOff>101600</xdr:rowOff>
                  </from>
                  <to>
                    <xdr:col>10</xdr:col>
                    <xdr:colOff>355600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4" name="Check Box 167">
              <controlPr defaultSize="0" autoFill="0" autoLine="0" autoPict="0">
                <anchor moveWithCells="1">
                  <from>
                    <xdr:col>6</xdr:col>
                    <xdr:colOff>139700</xdr:colOff>
                    <xdr:row>35</xdr:row>
                    <xdr:rowOff>101600</xdr:rowOff>
                  </from>
                  <to>
                    <xdr:col>6</xdr:col>
                    <xdr:colOff>355600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5" name="Check Box 168">
              <controlPr defaultSize="0" autoFill="0" autoLine="0" autoPict="0">
                <anchor moveWithCells="1">
                  <from>
                    <xdr:col>6</xdr:col>
                    <xdr:colOff>139700</xdr:colOff>
                    <xdr:row>36</xdr:row>
                    <xdr:rowOff>101600</xdr:rowOff>
                  </from>
                  <to>
                    <xdr:col>6</xdr:col>
                    <xdr:colOff>355600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6" name="Check Box 169">
              <controlPr defaultSize="0" autoFill="0" autoLine="0" autoPict="0">
                <anchor moveWithCells="1">
                  <from>
                    <xdr:col>6</xdr:col>
                    <xdr:colOff>139700</xdr:colOff>
                    <xdr:row>37</xdr:row>
                    <xdr:rowOff>101600</xdr:rowOff>
                  </from>
                  <to>
                    <xdr:col>6</xdr:col>
                    <xdr:colOff>355600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7" name="Check Box 170">
              <controlPr defaultSize="0" autoFill="0" autoLine="0" autoPict="0">
                <anchor moveWithCells="1">
                  <from>
                    <xdr:col>6</xdr:col>
                    <xdr:colOff>139700</xdr:colOff>
                    <xdr:row>38</xdr:row>
                    <xdr:rowOff>101600</xdr:rowOff>
                  </from>
                  <to>
                    <xdr:col>6</xdr:col>
                    <xdr:colOff>355600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8" name="Check Box 171">
              <controlPr defaultSize="0" autoFill="0" autoLine="0" autoPict="0">
                <anchor moveWithCells="1">
                  <from>
                    <xdr:col>7</xdr:col>
                    <xdr:colOff>101600</xdr:colOff>
                    <xdr:row>35</xdr:row>
                    <xdr:rowOff>101600</xdr:rowOff>
                  </from>
                  <to>
                    <xdr:col>7</xdr:col>
                    <xdr:colOff>317500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9" name="Check Box 172">
              <controlPr defaultSize="0" autoFill="0" autoLine="0" autoPict="0">
                <anchor moveWithCells="1">
                  <from>
                    <xdr:col>7</xdr:col>
                    <xdr:colOff>101600</xdr:colOff>
                    <xdr:row>36</xdr:row>
                    <xdr:rowOff>101600</xdr:rowOff>
                  </from>
                  <to>
                    <xdr:col>7</xdr:col>
                    <xdr:colOff>317500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0" name="Check Box 173">
              <controlPr defaultSize="0" autoFill="0" autoLine="0" autoPict="0">
                <anchor moveWithCells="1">
                  <from>
                    <xdr:col>7</xdr:col>
                    <xdr:colOff>101600</xdr:colOff>
                    <xdr:row>37</xdr:row>
                    <xdr:rowOff>101600</xdr:rowOff>
                  </from>
                  <to>
                    <xdr:col>7</xdr:col>
                    <xdr:colOff>317500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1" name="Check Box 174">
              <controlPr defaultSize="0" autoFill="0" autoLine="0" autoPict="0">
                <anchor moveWithCells="1">
                  <from>
                    <xdr:col>7</xdr:col>
                    <xdr:colOff>101600</xdr:colOff>
                    <xdr:row>38</xdr:row>
                    <xdr:rowOff>101600</xdr:rowOff>
                  </from>
                  <to>
                    <xdr:col>7</xdr:col>
                    <xdr:colOff>317500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2" name="Check Box 175">
              <controlPr defaultSize="0" autoFill="0" autoLine="0" autoPict="0">
                <anchor moveWithCells="1">
                  <from>
                    <xdr:col>8</xdr:col>
                    <xdr:colOff>127000</xdr:colOff>
                    <xdr:row>35</xdr:row>
                    <xdr:rowOff>101600</xdr:rowOff>
                  </from>
                  <to>
                    <xdr:col>8</xdr:col>
                    <xdr:colOff>355600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43" name="Check Box 176">
              <controlPr defaultSize="0" autoFill="0" autoLine="0" autoPict="0">
                <anchor moveWithCells="1">
                  <from>
                    <xdr:col>8</xdr:col>
                    <xdr:colOff>127000</xdr:colOff>
                    <xdr:row>36</xdr:row>
                    <xdr:rowOff>101600</xdr:rowOff>
                  </from>
                  <to>
                    <xdr:col>8</xdr:col>
                    <xdr:colOff>355600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4" name="Check Box 177">
              <controlPr defaultSize="0" autoFill="0" autoLine="0" autoPict="0">
                <anchor moveWithCells="1">
                  <from>
                    <xdr:col>8</xdr:col>
                    <xdr:colOff>127000</xdr:colOff>
                    <xdr:row>37</xdr:row>
                    <xdr:rowOff>101600</xdr:rowOff>
                  </from>
                  <to>
                    <xdr:col>8</xdr:col>
                    <xdr:colOff>355600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5" name="Check Box 178">
              <controlPr defaultSize="0" autoFill="0" autoLine="0" autoPict="0">
                <anchor moveWithCells="1">
                  <from>
                    <xdr:col>8</xdr:col>
                    <xdr:colOff>127000</xdr:colOff>
                    <xdr:row>38</xdr:row>
                    <xdr:rowOff>101600</xdr:rowOff>
                  </from>
                  <to>
                    <xdr:col>8</xdr:col>
                    <xdr:colOff>355600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6" name="Check Box 179">
              <controlPr defaultSize="0" autoFill="0" autoLine="0" autoPict="0">
                <anchor moveWithCells="1">
                  <from>
                    <xdr:col>9</xdr:col>
                    <xdr:colOff>101600</xdr:colOff>
                    <xdr:row>35</xdr:row>
                    <xdr:rowOff>101600</xdr:rowOff>
                  </from>
                  <to>
                    <xdr:col>9</xdr:col>
                    <xdr:colOff>317500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7" name="Check Box 180">
              <controlPr defaultSize="0" autoFill="0" autoLine="0" autoPict="0">
                <anchor moveWithCells="1">
                  <from>
                    <xdr:col>9</xdr:col>
                    <xdr:colOff>101600</xdr:colOff>
                    <xdr:row>36</xdr:row>
                    <xdr:rowOff>101600</xdr:rowOff>
                  </from>
                  <to>
                    <xdr:col>9</xdr:col>
                    <xdr:colOff>317500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8" name="Check Box 181">
              <controlPr defaultSize="0" autoFill="0" autoLine="0" autoPict="0">
                <anchor moveWithCells="1">
                  <from>
                    <xdr:col>9</xdr:col>
                    <xdr:colOff>101600</xdr:colOff>
                    <xdr:row>37</xdr:row>
                    <xdr:rowOff>101600</xdr:rowOff>
                  </from>
                  <to>
                    <xdr:col>9</xdr:col>
                    <xdr:colOff>317500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9" name="Check Box 182">
              <controlPr defaultSize="0" autoFill="0" autoLine="0" autoPict="0">
                <anchor moveWithCells="1">
                  <from>
                    <xdr:col>9</xdr:col>
                    <xdr:colOff>101600</xdr:colOff>
                    <xdr:row>38</xdr:row>
                    <xdr:rowOff>101600</xdr:rowOff>
                  </from>
                  <to>
                    <xdr:col>9</xdr:col>
                    <xdr:colOff>317500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50" name="Check Box 183">
              <controlPr defaultSize="0" autoFill="0" autoLine="0" autoPict="0">
                <anchor moveWithCells="1">
                  <from>
                    <xdr:col>10</xdr:col>
                    <xdr:colOff>127000</xdr:colOff>
                    <xdr:row>35</xdr:row>
                    <xdr:rowOff>101600</xdr:rowOff>
                  </from>
                  <to>
                    <xdr:col>10</xdr:col>
                    <xdr:colOff>355600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51" name="Check Box 184">
              <controlPr defaultSize="0" autoFill="0" autoLine="0" autoPict="0">
                <anchor moveWithCells="1">
                  <from>
                    <xdr:col>10</xdr:col>
                    <xdr:colOff>127000</xdr:colOff>
                    <xdr:row>36</xdr:row>
                    <xdr:rowOff>101600</xdr:rowOff>
                  </from>
                  <to>
                    <xdr:col>10</xdr:col>
                    <xdr:colOff>330200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2" name="Check Box 185">
              <controlPr defaultSize="0" autoFill="0" autoLine="0" autoPict="0">
                <anchor moveWithCells="1">
                  <from>
                    <xdr:col>10</xdr:col>
                    <xdr:colOff>127000</xdr:colOff>
                    <xdr:row>37</xdr:row>
                    <xdr:rowOff>101600</xdr:rowOff>
                  </from>
                  <to>
                    <xdr:col>10</xdr:col>
                    <xdr:colOff>330200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3" name="Check Box 186">
              <controlPr defaultSize="0" autoFill="0" autoLine="0" autoPict="0">
                <anchor moveWithCells="1">
                  <from>
                    <xdr:col>10</xdr:col>
                    <xdr:colOff>139700</xdr:colOff>
                    <xdr:row>38</xdr:row>
                    <xdr:rowOff>101600</xdr:rowOff>
                  </from>
                  <to>
                    <xdr:col>10</xdr:col>
                    <xdr:colOff>342900</xdr:colOff>
                    <xdr:row>40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21"/>
  <sheetViews>
    <sheetView topLeftCell="A3" zoomScale="140" zoomScaleNormal="140" workbookViewId="0">
      <selection activeCell="E5" sqref="E5:E11"/>
    </sheetView>
  </sheetViews>
  <sheetFormatPr baseColWidth="10" defaultColWidth="9.1640625" defaultRowHeight="11" x14ac:dyDescent="0.2"/>
  <cols>
    <col min="1" max="1" width="4.1640625" style="1" customWidth="1"/>
    <col min="2" max="2" width="3.33203125" style="1" customWidth="1"/>
    <col min="3" max="3" width="18.1640625" style="1" customWidth="1"/>
    <col min="4" max="4" width="4.1640625" style="1" customWidth="1"/>
    <col min="5" max="8" width="7.5" style="1" customWidth="1"/>
    <col min="9" max="9" width="10.1640625" style="1" customWidth="1"/>
    <col min="10" max="10" width="13.6640625" style="1" customWidth="1"/>
    <col min="11" max="23" width="9.1640625" style="1" hidden="1" customWidth="1"/>
    <col min="24" max="24" width="15.6640625" style="1" customWidth="1"/>
    <col min="25" max="16384" width="9.1640625" style="1"/>
  </cols>
  <sheetData>
    <row r="2" spans="1:11" ht="15" customHeight="1" x14ac:dyDescent="0.2">
      <c r="A2" s="43"/>
      <c r="B2" s="43"/>
      <c r="C2" s="110" t="s">
        <v>26</v>
      </c>
      <c r="D2" s="110"/>
      <c r="E2" s="110"/>
      <c r="F2" s="110"/>
      <c r="G2" s="110"/>
      <c r="H2" s="110"/>
      <c r="I2" s="110"/>
      <c r="J2" s="43"/>
    </row>
    <row r="3" spans="1:11" ht="15" customHeight="1" x14ac:dyDescent="0.2">
      <c r="A3" s="42"/>
      <c r="B3" s="44"/>
      <c r="C3" s="110"/>
      <c r="D3" s="110"/>
      <c r="E3" s="110"/>
      <c r="F3" s="110"/>
      <c r="G3" s="110"/>
      <c r="H3" s="110"/>
      <c r="I3" s="110"/>
      <c r="J3" s="44"/>
    </row>
    <row r="4" spans="1:11" ht="15.75" customHeight="1" thickBot="1" x14ac:dyDescent="0.25">
      <c r="A4" s="43"/>
      <c r="B4" s="43"/>
      <c r="C4" s="111"/>
      <c r="D4" s="111"/>
      <c r="E4" s="111"/>
      <c r="F4" s="111"/>
      <c r="G4" s="111"/>
      <c r="H4" s="111"/>
      <c r="I4" s="111"/>
      <c r="J4" s="43"/>
    </row>
    <row r="5" spans="1:11" x14ac:dyDescent="0.2">
      <c r="A5" s="19" t="s">
        <v>15</v>
      </c>
      <c r="B5" s="20"/>
      <c r="C5" s="20"/>
      <c r="D5" s="21" t="s">
        <v>22</v>
      </c>
      <c r="E5" s="20"/>
      <c r="F5" s="20"/>
      <c r="G5" s="20"/>
      <c r="H5" s="20"/>
      <c r="I5" s="20"/>
      <c r="J5" s="22"/>
    </row>
    <row r="6" spans="1:11" x14ac:dyDescent="0.2">
      <c r="A6" s="23" t="s">
        <v>16</v>
      </c>
      <c r="B6" s="17"/>
      <c r="C6" s="17"/>
      <c r="D6" s="18" t="s">
        <v>22</v>
      </c>
      <c r="E6" s="17"/>
      <c r="F6" s="17"/>
      <c r="G6" s="17"/>
      <c r="H6" s="17"/>
      <c r="I6" s="17"/>
      <c r="J6" s="24"/>
    </row>
    <row r="7" spans="1:11" x14ac:dyDescent="0.2">
      <c r="A7" s="23" t="s">
        <v>17</v>
      </c>
      <c r="B7" s="17"/>
      <c r="C7" s="17"/>
      <c r="D7" s="18" t="s">
        <v>22</v>
      </c>
      <c r="E7" s="17"/>
      <c r="F7" s="17"/>
      <c r="G7" s="17"/>
      <c r="H7" s="17"/>
      <c r="I7" s="17"/>
      <c r="J7" s="24"/>
    </row>
    <row r="8" spans="1:11" x14ac:dyDescent="0.2">
      <c r="A8" s="23" t="s">
        <v>18</v>
      </c>
      <c r="B8" s="17"/>
      <c r="C8" s="17"/>
      <c r="D8" s="18" t="s">
        <v>22</v>
      </c>
      <c r="E8" s="17"/>
      <c r="F8" s="17"/>
      <c r="G8" s="17"/>
      <c r="H8" s="17"/>
      <c r="I8" s="17"/>
      <c r="J8" s="24"/>
    </row>
    <row r="9" spans="1:11" x14ac:dyDescent="0.2">
      <c r="A9" s="23" t="s">
        <v>19</v>
      </c>
      <c r="B9" s="17"/>
      <c r="C9" s="17"/>
      <c r="D9" s="18" t="s">
        <v>22</v>
      </c>
      <c r="E9" s="17"/>
      <c r="F9" s="17"/>
      <c r="G9" s="17"/>
      <c r="H9" s="17"/>
      <c r="I9" s="17"/>
      <c r="J9" s="24"/>
    </row>
    <row r="10" spans="1:11" x14ac:dyDescent="0.2">
      <c r="A10" s="23" t="s">
        <v>20</v>
      </c>
      <c r="B10" s="17"/>
      <c r="C10" s="17"/>
      <c r="D10" s="18" t="s">
        <v>22</v>
      </c>
      <c r="E10" s="17"/>
      <c r="F10" s="17"/>
      <c r="G10" s="17"/>
      <c r="H10" s="17"/>
      <c r="I10" s="17"/>
      <c r="J10" s="24"/>
    </row>
    <row r="11" spans="1:11" ht="12" thickBot="1" x14ac:dyDescent="0.25">
      <c r="A11" s="25" t="s">
        <v>21</v>
      </c>
      <c r="B11" s="26"/>
      <c r="C11" s="26"/>
      <c r="D11" s="27" t="s">
        <v>22</v>
      </c>
      <c r="E11" s="26"/>
      <c r="F11" s="26"/>
      <c r="G11" s="26"/>
      <c r="H11" s="26"/>
      <c r="I11" s="26"/>
      <c r="J11" s="28"/>
    </row>
    <row r="12" spans="1:11" ht="9.75" customHeight="1" thickBo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17"/>
    </row>
    <row r="13" spans="1:11" s="3" customFormat="1" ht="15" customHeight="1" x14ac:dyDescent="0.2">
      <c r="A13" s="105" t="s">
        <v>0</v>
      </c>
      <c r="B13" s="99" t="s">
        <v>48</v>
      </c>
      <c r="C13" s="99"/>
      <c r="D13" s="99"/>
      <c r="E13" s="99" t="s">
        <v>31</v>
      </c>
      <c r="F13" s="99"/>
      <c r="G13" s="99"/>
      <c r="H13" s="99"/>
      <c r="I13" s="99" t="s">
        <v>14</v>
      </c>
      <c r="J13" s="101" t="s">
        <v>49</v>
      </c>
    </row>
    <row r="14" spans="1:11" s="3" customFormat="1" ht="11.25" customHeight="1" x14ac:dyDescent="0.2">
      <c r="A14" s="106"/>
      <c r="B14" s="100"/>
      <c r="C14" s="100"/>
      <c r="D14" s="100"/>
      <c r="E14" s="100" t="s">
        <v>5</v>
      </c>
      <c r="F14" s="100" t="s">
        <v>6</v>
      </c>
      <c r="G14" s="100"/>
      <c r="H14" s="100"/>
      <c r="I14" s="100"/>
      <c r="J14" s="102"/>
    </row>
    <row r="15" spans="1:11" s="3" customFormat="1" ht="11.25" customHeight="1" x14ac:dyDescent="0.2">
      <c r="A15" s="106"/>
      <c r="B15" s="100"/>
      <c r="C15" s="100"/>
      <c r="D15" s="100"/>
      <c r="E15" s="100"/>
      <c r="F15" s="8" t="s">
        <v>31</v>
      </c>
      <c r="G15" s="8" t="s">
        <v>7</v>
      </c>
      <c r="H15" s="8" t="s">
        <v>8</v>
      </c>
      <c r="I15" s="100"/>
      <c r="J15" s="102"/>
    </row>
    <row r="16" spans="1:11" ht="6.75" customHeight="1" x14ac:dyDescent="0.2">
      <c r="A16" s="30"/>
      <c r="B16" s="103"/>
      <c r="C16" s="104"/>
      <c r="D16" s="104"/>
      <c r="E16" s="31"/>
      <c r="F16" s="31"/>
      <c r="G16" s="31"/>
      <c r="H16" s="31"/>
      <c r="I16" s="31"/>
      <c r="J16" s="32"/>
    </row>
    <row r="17" spans="1:24" x14ac:dyDescent="0.2">
      <c r="A17" s="39">
        <v>1</v>
      </c>
      <c r="B17" s="107" t="s">
        <v>27</v>
      </c>
      <c r="C17" s="107"/>
      <c r="D17" s="9"/>
      <c r="E17" s="7"/>
      <c r="F17" s="7"/>
      <c r="G17" s="7"/>
      <c r="H17" s="7"/>
      <c r="I17" s="12">
        <f>W17</f>
        <v>0</v>
      </c>
      <c r="J17" s="16">
        <f>I17*D17</f>
        <v>0</v>
      </c>
      <c r="K17" s="1" t="b">
        <v>0</v>
      </c>
      <c r="L17" s="1" t="b">
        <v>0</v>
      </c>
      <c r="M17" s="1" t="b">
        <v>0</v>
      </c>
      <c r="N17" s="1" t="b">
        <v>0</v>
      </c>
      <c r="O17" s="4">
        <f>K17*0%</f>
        <v>0</v>
      </c>
      <c r="P17" s="4">
        <f>L17*40%</f>
        <v>0</v>
      </c>
      <c r="Q17" s="4">
        <f>M17*40%</f>
        <v>0</v>
      </c>
      <c r="R17" s="4">
        <f>N17*40%</f>
        <v>0</v>
      </c>
      <c r="S17" s="5">
        <f>P17</f>
        <v>0</v>
      </c>
      <c r="T17" s="2">
        <f>P17+Q17</f>
        <v>0</v>
      </c>
      <c r="U17" s="2">
        <f>P17+R17</f>
        <v>0</v>
      </c>
      <c r="V17" s="2">
        <f t="shared" ref="V17" si="0">(SUM(P17:R17))-20%</f>
        <v>-0.2</v>
      </c>
      <c r="W17" s="6">
        <f>MAX(S17:V17)</f>
        <v>0</v>
      </c>
    </row>
    <row r="18" spans="1:24" x14ac:dyDescent="0.2">
      <c r="A18" s="39">
        <v>2</v>
      </c>
      <c r="B18" s="107" t="s">
        <v>28</v>
      </c>
      <c r="C18" s="107"/>
      <c r="D18" s="9"/>
      <c r="E18" s="7"/>
      <c r="F18" s="7"/>
      <c r="G18" s="7"/>
      <c r="H18" s="7"/>
      <c r="I18" s="12">
        <f t="shared" ref="I18:I20" si="1">W18</f>
        <v>0</v>
      </c>
      <c r="J18" s="16">
        <f t="shared" ref="J18:J20" si="2">I18*D18</f>
        <v>0</v>
      </c>
      <c r="K18" s="1" t="b">
        <v>0</v>
      </c>
      <c r="L18" s="1" t="b">
        <v>0</v>
      </c>
      <c r="M18" s="1" t="b">
        <v>0</v>
      </c>
      <c r="N18" s="1" t="b">
        <v>0</v>
      </c>
      <c r="O18" s="4">
        <f t="shared" ref="O18:O20" si="3">K18*0%</f>
        <v>0</v>
      </c>
      <c r="P18" s="4">
        <f t="shared" ref="P18:P20" si="4">L18*40%</f>
        <v>0</v>
      </c>
      <c r="Q18" s="4">
        <f t="shared" ref="Q18:Q20" si="5">M18*40%</f>
        <v>0</v>
      </c>
      <c r="R18" s="4">
        <f t="shared" ref="R18:R20" si="6">N18*40%</f>
        <v>0</v>
      </c>
      <c r="S18" s="5">
        <f t="shared" ref="S18:S20" si="7">P18</f>
        <v>0</v>
      </c>
      <c r="T18" s="2">
        <f t="shared" ref="T18:T20" si="8">P18+Q18</f>
        <v>0</v>
      </c>
      <c r="U18" s="2">
        <f t="shared" ref="U18:U20" si="9">P18+R18</f>
        <v>0</v>
      </c>
      <c r="V18" s="2">
        <f t="shared" ref="V18:V20" si="10">(SUM(P18:R18))-20%</f>
        <v>-0.2</v>
      </c>
      <c r="W18" s="6">
        <f t="shared" ref="W18:W20" si="11">MAX(S18:V18)</f>
        <v>0</v>
      </c>
    </row>
    <row r="19" spans="1:24" x14ac:dyDescent="0.2">
      <c r="A19" s="39">
        <v>3</v>
      </c>
      <c r="B19" s="107" t="s">
        <v>29</v>
      </c>
      <c r="C19" s="107"/>
      <c r="D19" s="9"/>
      <c r="E19" s="7"/>
      <c r="F19" s="7"/>
      <c r="G19" s="7"/>
      <c r="H19" s="7"/>
      <c r="I19" s="12">
        <f t="shared" si="1"/>
        <v>0</v>
      </c>
      <c r="J19" s="16">
        <f t="shared" si="2"/>
        <v>0</v>
      </c>
      <c r="K19" s="1" t="b">
        <v>0</v>
      </c>
      <c r="L19" s="1" t="b">
        <v>0</v>
      </c>
      <c r="M19" s="1" t="b">
        <v>0</v>
      </c>
      <c r="N19" s="1" t="b">
        <v>0</v>
      </c>
      <c r="O19" s="4">
        <f t="shared" si="3"/>
        <v>0</v>
      </c>
      <c r="P19" s="4">
        <f t="shared" si="4"/>
        <v>0</v>
      </c>
      <c r="Q19" s="4">
        <f t="shared" si="5"/>
        <v>0</v>
      </c>
      <c r="R19" s="4">
        <f t="shared" si="6"/>
        <v>0</v>
      </c>
      <c r="S19" s="5">
        <f t="shared" si="7"/>
        <v>0</v>
      </c>
      <c r="T19" s="2">
        <f t="shared" si="8"/>
        <v>0</v>
      </c>
      <c r="U19" s="2">
        <f t="shared" si="9"/>
        <v>0</v>
      </c>
      <c r="V19" s="2">
        <f t="shared" si="10"/>
        <v>-0.2</v>
      </c>
      <c r="W19" s="6">
        <f t="shared" si="11"/>
        <v>0</v>
      </c>
      <c r="X19" s="69"/>
    </row>
    <row r="20" spans="1:24" ht="12" thickBot="1" x14ac:dyDescent="0.25">
      <c r="A20" s="39">
        <v>4</v>
      </c>
      <c r="B20" s="107" t="s">
        <v>30</v>
      </c>
      <c r="C20" s="107"/>
      <c r="D20" s="9"/>
      <c r="E20" s="7"/>
      <c r="F20" s="7"/>
      <c r="G20" s="7"/>
      <c r="H20" s="7"/>
      <c r="I20" s="12">
        <f t="shared" si="1"/>
        <v>0</v>
      </c>
      <c r="J20" s="16">
        <f t="shared" si="2"/>
        <v>0</v>
      </c>
      <c r="K20" s="1" t="b">
        <v>0</v>
      </c>
      <c r="L20" s="1" t="b">
        <v>0</v>
      </c>
      <c r="M20" s="1" t="b">
        <v>0</v>
      </c>
      <c r="N20" s="1" t="b">
        <v>0</v>
      </c>
      <c r="O20" s="4">
        <f t="shared" si="3"/>
        <v>0</v>
      </c>
      <c r="P20" s="4">
        <f t="shared" si="4"/>
        <v>0</v>
      </c>
      <c r="Q20" s="4">
        <f t="shared" si="5"/>
        <v>0</v>
      </c>
      <c r="R20" s="4">
        <f t="shared" si="6"/>
        <v>0</v>
      </c>
      <c r="S20" s="5">
        <f t="shared" si="7"/>
        <v>0</v>
      </c>
      <c r="T20" s="2">
        <f t="shared" si="8"/>
        <v>0</v>
      </c>
      <c r="U20" s="2">
        <f t="shared" si="9"/>
        <v>0</v>
      </c>
      <c r="V20" s="2">
        <f t="shared" si="10"/>
        <v>-0.2</v>
      </c>
      <c r="W20" s="6">
        <f t="shared" si="11"/>
        <v>0</v>
      </c>
    </row>
    <row r="21" spans="1:24" ht="21" customHeight="1" thickBot="1" x14ac:dyDescent="0.25">
      <c r="A21" s="73" t="s">
        <v>38</v>
      </c>
      <c r="B21" s="74"/>
      <c r="C21" s="74"/>
      <c r="D21" s="74"/>
      <c r="E21" s="74"/>
      <c r="F21" s="74"/>
      <c r="G21" s="74"/>
      <c r="H21" s="74"/>
      <c r="I21" s="74"/>
      <c r="J21" s="40">
        <f>SUM(J17:J20)</f>
        <v>0</v>
      </c>
    </row>
  </sheetData>
  <sheetProtection selectLockedCells="1" selectUnlockedCells="1"/>
  <mergeCells count="15">
    <mergeCell ref="A21:I21"/>
    <mergeCell ref="C2:I4"/>
    <mergeCell ref="B17:C17"/>
    <mergeCell ref="B18:C18"/>
    <mergeCell ref="B19:C19"/>
    <mergeCell ref="B20:C20"/>
    <mergeCell ref="E14:E15"/>
    <mergeCell ref="F14:H14"/>
    <mergeCell ref="B16:D16"/>
    <mergeCell ref="A12:J12"/>
    <mergeCell ref="A13:A15"/>
    <mergeCell ref="B13:D15"/>
    <mergeCell ref="E13:H13"/>
    <mergeCell ref="I13:I15"/>
    <mergeCell ref="J13:J15"/>
  </mergeCells>
  <pageMargins left="0.7" right="0.7" top="0.75" bottom="0.75" header="0.3" footer="0.3"/>
  <pageSetup paperSize="9" scale="155" fitToHeight="0" orientation="landscape" r:id="rId1"/>
  <colBreaks count="1" manualBreakCount="1">
    <brk id="10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5</xdr:col>
                    <xdr:colOff>127000</xdr:colOff>
                    <xdr:row>15</xdr:row>
                    <xdr:rowOff>63500</xdr:rowOff>
                  </from>
                  <to>
                    <xdr:col>5</xdr:col>
                    <xdr:colOff>330200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127000</xdr:colOff>
                    <xdr:row>15</xdr:row>
                    <xdr:rowOff>63500</xdr:rowOff>
                  </from>
                  <to>
                    <xdr:col>7</xdr:col>
                    <xdr:colOff>330200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63500</xdr:rowOff>
                  </from>
                  <to>
                    <xdr:col>4</xdr:col>
                    <xdr:colOff>355600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6</xdr:col>
                    <xdr:colOff>139700</xdr:colOff>
                    <xdr:row>15</xdr:row>
                    <xdr:rowOff>63500</xdr:rowOff>
                  </from>
                  <to>
                    <xdr:col>6</xdr:col>
                    <xdr:colOff>355600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165100</xdr:colOff>
                    <xdr:row>16</xdr:row>
                    <xdr:rowOff>114300</xdr:rowOff>
                  </from>
                  <to>
                    <xdr:col>4</xdr:col>
                    <xdr:colOff>368300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165100</xdr:colOff>
                    <xdr:row>17</xdr:row>
                    <xdr:rowOff>114300</xdr:rowOff>
                  </from>
                  <to>
                    <xdr:col>4</xdr:col>
                    <xdr:colOff>368300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165100</xdr:colOff>
                    <xdr:row>18</xdr:row>
                    <xdr:rowOff>114300</xdr:rowOff>
                  </from>
                  <to>
                    <xdr:col>4</xdr:col>
                    <xdr:colOff>368300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127000</xdr:colOff>
                    <xdr:row>17</xdr:row>
                    <xdr:rowOff>114300</xdr:rowOff>
                  </from>
                  <to>
                    <xdr:col>5</xdr:col>
                    <xdr:colOff>330200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127000</xdr:colOff>
                    <xdr:row>16</xdr:row>
                    <xdr:rowOff>114300</xdr:rowOff>
                  </from>
                  <to>
                    <xdr:col>5</xdr:col>
                    <xdr:colOff>330200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127000</xdr:colOff>
                    <xdr:row>18</xdr:row>
                    <xdr:rowOff>114300</xdr:rowOff>
                  </from>
                  <to>
                    <xdr:col>5</xdr:col>
                    <xdr:colOff>330200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6</xdr:col>
                    <xdr:colOff>139700</xdr:colOff>
                    <xdr:row>16</xdr:row>
                    <xdr:rowOff>114300</xdr:rowOff>
                  </from>
                  <to>
                    <xdr:col>6</xdr:col>
                    <xdr:colOff>355600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6</xdr:col>
                    <xdr:colOff>139700</xdr:colOff>
                    <xdr:row>17</xdr:row>
                    <xdr:rowOff>114300</xdr:rowOff>
                  </from>
                  <to>
                    <xdr:col>6</xdr:col>
                    <xdr:colOff>368300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6</xdr:col>
                    <xdr:colOff>139700</xdr:colOff>
                    <xdr:row>18</xdr:row>
                    <xdr:rowOff>114300</xdr:rowOff>
                  </from>
                  <to>
                    <xdr:col>6</xdr:col>
                    <xdr:colOff>355600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7" name="Check Box 21">
              <controlPr defaultSize="0" autoFill="0" autoLine="0" autoPict="0">
                <anchor moveWithCells="1">
                  <from>
                    <xdr:col>7</xdr:col>
                    <xdr:colOff>127000</xdr:colOff>
                    <xdr:row>16</xdr:row>
                    <xdr:rowOff>114300</xdr:rowOff>
                  </from>
                  <to>
                    <xdr:col>7</xdr:col>
                    <xdr:colOff>330200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7</xdr:col>
                    <xdr:colOff>127000</xdr:colOff>
                    <xdr:row>17</xdr:row>
                    <xdr:rowOff>114300</xdr:rowOff>
                  </from>
                  <to>
                    <xdr:col>7</xdr:col>
                    <xdr:colOff>330200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7</xdr:col>
                    <xdr:colOff>127000</xdr:colOff>
                    <xdr:row>18</xdr:row>
                    <xdr:rowOff>114300</xdr:rowOff>
                  </from>
                  <to>
                    <xdr:col>7</xdr:col>
                    <xdr:colOff>330200</xdr:colOff>
                    <xdr:row>20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zoomScale="120" zoomScaleNormal="120" workbookViewId="0">
      <selection activeCell="E11" sqref="E5:E11"/>
    </sheetView>
  </sheetViews>
  <sheetFormatPr baseColWidth="10" defaultColWidth="9.1640625" defaultRowHeight="11" x14ac:dyDescent="0.2"/>
  <cols>
    <col min="1" max="1" width="4.1640625" style="1" customWidth="1"/>
    <col min="2" max="2" width="3.33203125" style="1" customWidth="1"/>
    <col min="3" max="3" width="18.1640625" style="1" customWidth="1"/>
    <col min="4" max="4" width="4.1640625" style="1" customWidth="1"/>
    <col min="5" max="8" width="7.5" style="1" customWidth="1"/>
    <col min="9" max="9" width="10.1640625" style="1" customWidth="1"/>
    <col min="10" max="10" width="13.6640625" style="1" customWidth="1"/>
    <col min="11" max="18" width="9.1640625" style="1" hidden="1" customWidth="1"/>
    <col min="19" max="23" width="0" style="1" hidden="1" customWidth="1"/>
    <col min="24" max="24" width="18.83203125" style="1" customWidth="1"/>
    <col min="25" max="16384" width="9.1640625" style="1"/>
  </cols>
  <sheetData>
    <row r="1" spans="1:1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1" ht="15" customHeight="1" x14ac:dyDescent="0.2">
      <c r="A2" s="43"/>
      <c r="B2" s="43"/>
      <c r="C2" s="110" t="s">
        <v>33</v>
      </c>
      <c r="D2" s="110"/>
      <c r="E2" s="110"/>
      <c r="F2" s="110"/>
      <c r="G2" s="110"/>
      <c r="H2" s="110"/>
      <c r="I2" s="110"/>
      <c r="J2" s="43"/>
    </row>
    <row r="3" spans="1:11" ht="15" customHeight="1" x14ac:dyDescent="0.2">
      <c r="A3" s="42"/>
      <c r="B3" s="44"/>
      <c r="C3" s="110"/>
      <c r="D3" s="110"/>
      <c r="E3" s="110"/>
      <c r="F3" s="110"/>
      <c r="G3" s="110"/>
      <c r="H3" s="110"/>
      <c r="I3" s="110"/>
      <c r="J3" s="44"/>
    </row>
    <row r="4" spans="1:11" ht="15.75" customHeight="1" thickBot="1" x14ac:dyDescent="0.25">
      <c r="A4" s="43"/>
      <c r="B4" s="43"/>
      <c r="C4" s="111"/>
      <c r="D4" s="111"/>
      <c r="E4" s="111"/>
      <c r="F4" s="111"/>
      <c r="G4" s="111"/>
      <c r="H4" s="111"/>
      <c r="I4" s="111"/>
      <c r="J4" s="43"/>
    </row>
    <row r="5" spans="1:11" x14ac:dyDescent="0.2">
      <c r="A5" s="19" t="s">
        <v>15</v>
      </c>
      <c r="B5" s="20"/>
      <c r="C5" s="20"/>
      <c r="D5" s="21" t="s">
        <v>22</v>
      </c>
      <c r="E5" s="20"/>
      <c r="F5" s="20"/>
      <c r="G5" s="20"/>
      <c r="H5" s="20"/>
      <c r="I5" s="20"/>
      <c r="J5" s="22"/>
    </row>
    <row r="6" spans="1:11" x14ac:dyDescent="0.2">
      <c r="A6" s="23" t="s">
        <v>16</v>
      </c>
      <c r="B6" s="17"/>
      <c r="C6" s="17"/>
      <c r="D6" s="18" t="s">
        <v>22</v>
      </c>
      <c r="E6" s="17"/>
      <c r="F6" s="17"/>
      <c r="G6" s="17"/>
      <c r="H6" s="17"/>
      <c r="I6" s="17"/>
      <c r="J6" s="24"/>
    </row>
    <row r="7" spans="1:11" x14ac:dyDescent="0.2">
      <c r="A7" s="23" t="s">
        <v>17</v>
      </c>
      <c r="B7" s="17"/>
      <c r="C7" s="17"/>
      <c r="D7" s="18" t="s">
        <v>22</v>
      </c>
      <c r="E7" s="17"/>
      <c r="F7" s="17"/>
      <c r="G7" s="17"/>
      <c r="H7" s="17"/>
      <c r="I7" s="17"/>
      <c r="J7" s="24"/>
    </row>
    <row r="8" spans="1:11" x14ac:dyDescent="0.2">
      <c r="A8" s="23" t="s">
        <v>18</v>
      </c>
      <c r="B8" s="17"/>
      <c r="C8" s="17"/>
      <c r="D8" s="18" t="s">
        <v>22</v>
      </c>
      <c r="E8" s="17"/>
      <c r="F8" s="17"/>
      <c r="G8" s="17"/>
      <c r="H8" s="17"/>
      <c r="I8" s="17"/>
      <c r="J8" s="24"/>
    </row>
    <row r="9" spans="1:11" x14ac:dyDescent="0.2">
      <c r="A9" s="23" t="s">
        <v>19</v>
      </c>
      <c r="B9" s="17"/>
      <c r="C9" s="17"/>
      <c r="D9" s="18" t="s">
        <v>22</v>
      </c>
      <c r="E9" s="17"/>
      <c r="F9" s="17"/>
      <c r="G9" s="17"/>
      <c r="H9" s="17"/>
      <c r="I9" s="17"/>
      <c r="J9" s="24"/>
    </row>
    <row r="10" spans="1:11" x14ac:dyDescent="0.2">
      <c r="A10" s="23" t="s">
        <v>20</v>
      </c>
      <c r="B10" s="17"/>
      <c r="C10" s="17"/>
      <c r="D10" s="18" t="s">
        <v>22</v>
      </c>
      <c r="E10" s="17"/>
      <c r="F10" s="17"/>
      <c r="G10" s="17"/>
      <c r="H10" s="17"/>
      <c r="I10" s="17"/>
      <c r="J10" s="24"/>
    </row>
    <row r="11" spans="1:11" ht="12" thickBot="1" x14ac:dyDescent="0.25">
      <c r="A11" s="25" t="s">
        <v>21</v>
      </c>
      <c r="B11" s="26"/>
      <c r="C11" s="26"/>
      <c r="D11" s="27" t="s">
        <v>22</v>
      </c>
      <c r="E11" s="26"/>
      <c r="F11" s="26"/>
      <c r="G11" s="26"/>
      <c r="H11" s="26"/>
      <c r="I11" s="26"/>
      <c r="J11" s="28"/>
    </row>
    <row r="12" spans="1:11" ht="9.75" customHeight="1" thickBo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17"/>
    </row>
    <row r="13" spans="1:11" s="3" customFormat="1" ht="15" customHeight="1" x14ac:dyDescent="0.2">
      <c r="A13" s="105" t="s">
        <v>0</v>
      </c>
      <c r="B13" s="108" t="s">
        <v>50</v>
      </c>
      <c r="C13" s="108"/>
      <c r="D13" s="108"/>
      <c r="E13" s="99" t="s">
        <v>31</v>
      </c>
      <c r="F13" s="99"/>
      <c r="G13" s="99"/>
      <c r="H13" s="99"/>
      <c r="I13" s="99" t="s">
        <v>14</v>
      </c>
      <c r="J13" s="101" t="s">
        <v>47</v>
      </c>
    </row>
    <row r="14" spans="1:11" s="3" customFormat="1" ht="11.25" customHeight="1" x14ac:dyDescent="0.2">
      <c r="A14" s="106"/>
      <c r="B14" s="109"/>
      <c r="C14" s="109"/>
      <c r="D14" s="109"/>
      <c r="E14" s="100" t="s">
        <v>5</v>
      </c>
      <c r="F14" s="100" t="s">
        <v>6</v>
      </c>
      <c r="G14" s="100"/>
      <c r="H14" s="100"/>
      <c r="I14" s="100"/>
      <c r="J14" s="102"/>
    </row>
    <row r="15" spans="1:11" s="3" customFormat="1" ht="11.25" customHeight="1" x14ac:dyDescent="0.2">
      <c r="A15" s="106"/>
      <c r="B15" s="109"/>
      <c r="C15" s="109"/>
      <c r="D15" s="109"/>
      <c r="E15" s="100"/>
      <c r="F15" s="8" t="s">
        <v>31</v>
      </c>
      <c r="G15" s="8" t="s">
        <v>7</v>
      </c>
      <c r="H15" s="8" t="s">
        <v>8</v>
      </c>
      <c r="I15" s="100"/>
      <c r="J15" s="102"/>
    </row>
    <row r="16" spans="1:11" ht="6.75" customHeight="1" x14ac:dyDescent="0.2">
      <c r="A16" s="30"/>
      <c r="B16" s="103"/>
      <c r="C16" s="104"/>
      <c r="D16" s="104"/>
      <c r="E16" s="31"/>
      <c r="F16" s="31"/>
      <c r="G16" s="31"/>
      <c r="H16" s="31"/>
      <c r="I16" s="31"/>
      <c r="J16" s="32"/>
    </row>
    <row r="17" spans="1:24" x14ac:dyDescent="0.2">
      <c r="A17" s="38">
        <v>1</v>
      </c>
      <c r="B17" s="107" t="s">
        <v>34</v>
      </c>
      <c r="C17" s="107"/>
      <c r="D17" s="9"/>
      <c r="E17" s="7"/>
      <c r="F17" s="7"/>
      <c r="G17" s="7"/>
      <c r="H17" s="7"/>
      <c r="I17" s="12">
        <f>W17</f>
        <v>0</v>
      </c>
      <c r="J17" s="16">
        <f>I17*D17</f>
        <v>0</v>
      </c>
      <c r="K17" s="1" t="b">
        <v>0</v>
      </c>
      <c r="L17" s="1" t="b">
        <v>0</v>
      </c>
      <c r="M17" s="1" t="b">
        <v>0</v>
      </c>
      <c r="N17" s="1" t="b">
        <v>0</v>
      </c>
      <c r="O17" s="4">
        <f>K17*0%</f>
        <v>0</v>
      </c>
      <c r="P17" s="4">
        <f>L17*40%</f>
        <v>0</v>
      </c>
      <c r="Q17" s="4">
        <f>M17*40%</f>
        <v>0</v>
      </c>
      <c r="R17" s="4">
        <f>N17*40%</f>
        <v>0</v>
      </c>
      <c r="S17" s="5">
        <f>P17</f>
        <v>0</v>
      </c>
      <c r="T17" s="2">
        <f>P17+Q17</f>
        <v>0</v>
      </c>
      <c r="U17" s="2">
        <f>P17+R17</f>
        <v>0</v>
      </c>
      <c r="V17" s="2">
        <f t="shared" ref="V17:V18" si="0">(SUM(P17:R17))-20%</f>
        <v>-0.2</v>
      </c>
      <c r="W17" s="6">
        <f>MAX(S17:V17)</f>
        <v>0</v>
      </c>
      <c r="X17" s="69"/>
    </row>
    <row r="18" spans="1:24" ht="12" thickBot="1" x14ac:dyDescent="0.25">
      <c r="A18" s="39">
        <v>2</v>
      </c>
      <c r="B18" s="112" t="s">
        <v>35</v>
      </c>
      <c r="C18" s="112"/>
      <c r="D18" s="9"/>
      <c r="E18" s="7"/>
      <c r="F18" s="7"/>
      <c r="G18" s="7"/>
      <c r="H18" s="7"/>
      <c r="I18" s="12">
        <f t="shared" ref="I18" si="1">W18</f>
        <v>0</v>
      </c>
      <c r="J18" s="16">
        <f t="shared" ref="J18" si="2">I18*D18</f>
        <v>0</v>
      </c>
      <c r="K18" s="1" t="b">
        <v>0</v>
      </c>
      <c r="L18" s="1" t="b">
        <v>0</v>
      </c>
      <c r="M18" s="1" t="b">
        <v>0</v>
      </c>
      <c r="N18" s="1" t="b">
        <v>0</v>
      </c>
      <c r="O18" s="4">
        <f t="shared" ref="O18" si="3">K18*0%</f>
        <v>0</v>
      </c>
      <c r="P18" s="4">
        <f t="shared" ref="P18:R18" si="4">L18*40%</f>
        <v>0</v>
      </c>
      <c r="Q18" s="4">
        <f t="shared" si="4"/>
        <v>0</v>
      </c>
      <c r="R18" s="4">
        <f t="shared" si="4"/>
        <v>0</v>
      </c>
      <c r="S18" s="5">
        <f t="shared" ref="S18" si="5">P18</f>
        <v>0</v>
      </c>
      <c r="T18" s="2">
        <f t="shared" ref="T18" si="6">P18+Q18</f>
        <v>0</v>
      </c>
      <c r="U18" s="2">
        <f t="shared" ref="U18" si="7">P18+R18</f>
        <v>0</v>
      </c>
      <c r="V18" s="2">
        <f t="shared" si="0"/>
        <v>-0.2</v>
      </c>
      <c r="W18" s="6">
        <f t="shared" ref="W18" si="8">MAX(S18:V18)</f>
        <v>0</v>
      </c>
    </row>
    <row r="19" spans="1:24" ht="21" customHeight="1" thickBot="1" x14ac:dyDescent="0.25">
      <c r="A19" s="73" t="s">
        <v>37</v>
      </c>
      <c r="B19" s="74"/>
      <c r="C19" s="74"/>
      <c r="D19" s="74"/>
      <c r="E19" s="74"/>
      <c r="F19" s="74"/>
      <c r="G19" s="74"/>
      <c r="H19" s="74"/>
      <c r="I19" s="74"/>
      <c r="J19" s="40">
        <f>SUM(J17:J18)</f>
        <v>0</v>
      </c>
    </row>
  </sheetData>
  <mergeCells count="13">
    <mergeCell ref="B16:D16"/>
    <mergeCell ref="B17:C17"/>
    <mergeCell ref="B18:C18"/>
    <mergeCell ref="A19:I19"/>
    <mergeCell ref="C2:I4"/>
    <mergeCell ref="A12:J12"/>
    <mergeCell ref="A13:A15"/>
    <mergeCell ref="B13:D15"/>
    <mergeCell ref="E13:H13"/>
    <mergeCell ref="I13:I15"/>
    <mergeCell ref="J13:J15"/>
    <mergeCell ref="E14:E15"/>
    <mergeCell ref="F14:H14"/>
  </mergeCells>
  <pageMargins left="0.7" right="0.7" top="0.75" bottom="0.75" header="0.3" footer="0.3"/>
  <pageSetup paperSize="9" scale="155" fitToHeight="0" orientation="landscape" r:id="rId1"/>
  <colBreaks count="1" manualBreakCount="1">
    <brk id="10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5</xdr:col>
                    <xdr:colOff>127000</xdr:colOff>
                    <xdr:row>15</xdr:row>
                    <xdr:rowOff>63500</xdr:rowOff>
                  </from>
                  <to>
                    <xdr:col>5</xdr:col>
                    <xdr:colOff>330200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127000</xdr:colOff>
                    <xdr:row>15</xdr:row>
                    <xdr:rowOff>63500</xdr:rowOff>
                  </from>
                  <to>
                    <xdr:col>7</xdr:col>
                    <xdr:colOff>330200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63500</xdr:rowOff>
                  </from>
                  <to>
                    <xdr:col>4</xdr:col>
                    <xdr:colOff>355600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6</xdr:col>
                    <xdr:colOff>139700</xdr:colOff>
                    <xdr:row>15</xdr:row>
                    <xdr:rowOff>63500</xdr:rowOff>
                  </from>
                  <to>
                    <xdr:col>6</xdr:col>
                    <xdr:colOff>355600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165100</xdr:colOff>
                    <xdr:row>16</xdr:row>
                    <xdr:rowOff>114300</xdr:rowOff>
                  </from>
                  <to>
                    <xdr:col>4</xdr:col>
                    <xdr:colOff>368300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9" name="Check Box 9">
              <controlPr defaultSize="0" autoFill="0" autoLine="0" autoPict="0">
                <anchor moveWithCells="1">
                  <from>
                    <xdr:col>5</xdr:col>
                    <xdr:colOff>127000</xdr:colOff>
                    <xdr:row>16</xdr:row>
                    <xdr:rowOff>114300</xdr:rowOff>
                  </from>
                  <to>
                    <xdr:col>5</xdr:col>
                    <xdr:colOff>330200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defaultSize="0" autoFill="0" autoLine="0" autoPict="0">
                <anchor moveWithCells="1">
                  <from>
                    <xdr:col>6</xdr:col>
                    <xdr:colOff>139700</xdr:colOff>
                    <xdr:row>16</xdr:row>
                    <xdr:rowOff>114300</xdr:rowOff>
                  </from>
                  <to>
                    <xdr:col>6</xdr:col>
                    <xdr:colOff>355600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1" name="Check Box 14">
              <controlPr defaultSize="0" autoFill="0" autoLine="0" autoPict="0">
                <anchor moveWithCells="1">
                  <from>
                    <xdr:col>7</xdr:col>
                    <xdr:colOff>127000</xdr:colOff>
                    <xdr:row>16</xdr:row>
                    <xdr:rowOff>114300</xdr:rowOff>
                  </from>
                  <to>
                    <xdr:col>7</xdr:col>
                    <xdr:colOff>330200</xdr:colOff>
                    <xdr:row>18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43"/>
  <sheetViews>
    <sheetView zoomScale="118" zoomScaleNormal="100" workbookViewId="0">
      <selection activeCell="E11" sqref="E5:E11"/>
    </sheetView>
  </sheetViews>
  <sheetFormatPr baseColWidth="10" defaultColWidth="9.1640625" defaultRowHeight="11" x14ac:dyDescent="0.2"/>
  <cols>
    <col min="1" max="1" width="4.1640625" style="1" customWidth="1"/>
    <col min="2" max="2" width="3.33203125" style="1" customWidth="1"/>
    <col min="3" max="3" width="22.1640625" style="1" customWidth="1"/>
    <col min="4" max="4" width="4.1640625" style="1" customWidth="1"/>
    <col min="5" max="5" width="13.1640625" style="1" customWidth="1"/>
    <col min="6" max="6" width="25.5" style="1" customWidth="1"/>
    <col min="7" max="11" width="7.5" style="1" customWidth="1"/>
    <col min="12" max="12" width="10.1640625" style="1" customWidth="1"/>
    <col min="13" max="14" width="13.6640625" style="1" customWidth="1"/>
    <col min="15" max="25" width="9.1640625" style="1" hidden="1" customWidth="1"/>
    <col min="26" max="28" width="0" style="1" hidden="1" customWidth="1"/>
    <col min="29" max="29" width="12.5" style="1" customWidth="1"/>
    <col min="30" max="16384" width="9.1640625" style="1"/>
  </cols>
  <sheetData>
    <row r="1" spans="1:1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ht="15" x14ac:dyDescent="0.2">
      <c r="A2" s="47"/>
      <c r="B2" s="47"/>
      <c r="C2" s="47"/>
      <c r="D2" s="47"/>
      <c r="E2" s="47"/>
      <c r="F2" s="48"/>
      <c r="G2" s="47"/>
      <c r="H2" s="47"/>
      <c r="I2" s="47"/>
      <c r="J2" s="47"/>
      <c r="K2" s="47"/>
      <c r="L2" s="47"/>
      <c r="M2" s="47"/>
      <c r="N2" s="47"/>
    </row>
    <row r="3" spans="1:15" ht="15" x14ac:dyDescent="0.2">
      <c r="A3" s="94" t="s">
        <v>36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5" ht="16" thickBot="1" x14ac:dyDescent="0.25">
      <c r="A4" s="47"/>
      <c r="B4" s="47"/>
      <c r="C4" s="47"/>
      <c r="D4" s="47"/>
      <c r="E4" s="47"/>
      <c r="F4" s="48"/>
      <c r="G4" s="47"/>
      <c r="H4" s="47"/>
      <c r="I4" s="47"/>
      <c r="J4" s="47"/>
      <c r="K4" s="47"/>
      <c r="L4" s="47"/>
      <c r="M4" s="47"/>
      <c r="N4" s="47"/>
    </row>
    <row r="5" spans="1:15" x14ac:dyDescent="0.2">
      <c r="A5" s="19" t="s">
        <v>15</v>
      </c>
      <c r="B5" s="20"/>
      <c r="C5" s="20"/>
      <c r="D5" s="21" t="s">
        <v>22</v>
      </c>
      <c r="E5" s="20"/>
      <c r="F5" s="20"/>
      <c r="G5" s="20"/>
      <c r="H5" s="20"/>
      <c r="I5" s="20"/>
      <c r="J5" s="20"/>
      <c r="K5" s="20"/>
      <c r="L5" s="20"/>
      <c r="M5" s="20"/>
      <c r="N5" s="22"/>
    </row>
    <row r="6" spans="1:15" x14ac:dyDescent="0.2">
      <c r="A6" s="23" t="s">
        <v>16</v>
      </c>
      <c r="B6" s="17"/>
      <c r="C6" s="17"/>
      <c r="D6" s="18" t="s">
        <v>22</v>
      </c>
      <c r="E6" s="17"/>
      <c r="F6" s="17"/>
      <c r="G6" s="17"/>
      <c r="H6" s="17"/>
      <c r="I6" s="17"/>
      <c r="J6" s="17"/>
      <c r="K6" s="17"/>
      <c r="L6" s="17"/>
      <c r="M6" s="17"/>
      <c r="N6" s="24"/>
    </row>
    <row r="7" spans="1:15" x14ac:dyDescent="0.2">
      <c r="A7" s="23" t="s">
        <v>17</v>
      </c>
      <c r="B7" s="17"/>
      <c r="C7" s="17"/>
      <c r="D7" s="18" t="s">
        <v>22</v>
      </c>
      <c r="E7" s="17"/>
      <c r="F7" s="17"/>
      <c r="G7" s="17"/>
      <c r="H7" s="17"/>
      <c r="I7" s="17"/>
      <c r="J7" s="17"/>
      <c r="K7" s="17"/>
      <c r="L7" s="17"/>
      <c r="M7" s="17"/>
      <c r="N7" s="24"/>
    </row>
    <row r="8" spans="1:15" x14ac:dyDescent="0.2">
      <c r="A8" s="23" t="s">
        <v>18</v>
      </c>
      <c r="B8" s="17"/>
      <c r="C8" s="17"/>
      <c r="D8" s="18" t="s">
        <v>22</v>
      </c>
      <c r="E8" s="17"/>
      <c r="F8" s="17"/>
      <c r="G8" s="17"/>
      <c r="H8" s="17"/>
      <c r="I8" s="17"/>
      <c r="J8" s="17"/>
      <c r="K8" s="17"/>
      <c r="L8" s="17"/>
      <c r="M8" s="17"/>
      <c r="N8" s="24"/>
    </row>
    <row r="9" spans="1:15" x14ac:dyDescent="0.2">
      <c r="A9" s="23" t="s">
        <v>19</v>
      </c>
      <c r="B9" s="17"/>
      <c r="C9" s="17"/>
      <c r="D9" s="18" t="s">
        <v>22</v>
      </c>
      <c r="E9" s="17"/>
      <c r="F9" s="17"/>
      <c r="G9" s="17"/>
      <c r="H9" s="17"/>
      <c r="I9" s="17"/>
      <c r="J9" s="17"/>
      <c r="K9" s="17"/>
      <c r="L9" s="17"/>
      <c r="M9" s="17"/>
      <c r="N9" s="24"/>
    </row>
    <row r="10" spans="1:15" x14ac:dyDescent="0.2">
      <c r="A10" s="23" t="s">
        <v>20</v>
      </c>
      <c r="B10" s="17"/>
      <c r="C10" s="17"/>
      <c r="D10" s="18" t="s">
        <v>22</v>
      </c>
      <c r="E10" s="17"/>
      <c r="F10" s="17"/>
      <c r="G10" s="17"/>
      <c r="H10" s="17"/>
      <c r="I10" s="17"/>
      <c r="J10" s="17"/>
      <c r="K10" s="17"/>
      <c r="L10" s="17"/>
      <c r="M10" s="17"/>
      <c r="N10" s="24"/>
    </row>
    <row r="11" spans="1:15" ht="12" thickBot="1" x14ac:dyDescent="0.25">
      <c r="A11" s="25" t="s">
        <v>21</v>
      </c>
      <c r="B11" s="26"/>
      <c r="C11" s="26"/>
      <c r="D11" s="27" t="s">
        <v>22</v>
      </c>
      <c r="E11" s="26"/>
      <c r="F11" s="26"/>
      <c r="G11" s="26"/>
      <c r="H11" s="26"/>
      <c r="I11" s="26"/>
      <c r="J11" s="26"/>
      <c r="K11" s="26"/>
      <c r="L11" s="26"/>
      <c r="M11" s="26"/>
      <c r="N11" s="28"/>
    </row>
    <row r="12" spans="1:15" ht="9.75" customHeight="1" thickBo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17"/>
    </row>
    <row r="13" spans="1:15" s="3" customFormat="1" ht="15" customHeight="1" x14ac:dyDescent="0.2">
      <c r="A13" s="105" t="s">
        <v>0</v>
      </c>
      <c r="B13" s="108" t="s">
        <v>1</v>
      </c>
      <c r="C13" s="108"/>
      <c r="D13" s="108"/>
      <c r="E13" s="99" t="s">
        <v>4</v>
      </c>
      <c r="F13" s="113" t="s">
        <v>58</v>
      </c>
      <c r="G13" s="99" t="s">
        <v>31</v>
      </c>
      <c r="H13" s="99"/>
      <c r="I13" s="99"/>
      <c r="J13" s="99"/>
      <c r="K13" s="99"/>
      <c r="L13" s="99" t="s">
        <v>14</v>
      </c>
      <c r="M13" s="99" t="s">
        <v>13</v>
      </c>
      <c r="N13" s="101" t="s">
        <v>12</v>
      </c>
    </row>
    <row r="14" spans="1:15" s="3" customFormat="1" ht="11.25" customHeight="1" x14ac:dyDescent="0.2">
      <c r="A14" s="106"/>
      <c r="B14" s="109"/>
      <c r="C14" s="109"/>
      <c r="D14" s="109"/>
      <c r="E14" s="100"/>
      <c r="F14" s="114"/>
      <c r="G14" s="100" t="s">
        <v>5</v>
      </c>
      <c r="H14" s="100" t="s">
        <v>6</v>
      </c>
      <c r="I14" s="100"/>
      <c r="J14" s="100"/>
      <c r="K14" s="100"/>
      <c r="L14" s="100"/>
      <c r="M14" s="100"/>
      <c r="N14" s="102"/>
    </row>
    <row r="15" spans="1:15" s="3" customFormat="1" ht="11.25" customHeight="1" x14ac:dyDescent="0.2">
      <c r="A15" s="106"/>
      <c r="B15" s="109"/>
      <c r="C15" s="109"/>
      <c r="D15" s="109"/>
      <c r="E15" s="100"/>
      <c r="F15" s="115"/>
      <c r="G15" s="100"/>
      <c r="H15" s="45" t="s">
        <v>31</v>
      </c>
      <c r="I15" s="45" t="s">
        <v>7</v>
      </c>
      <c r="J15" s="45" t="s">
        <v>8</v>
      </c>
      <c r="K15" s="45" t="s">
        <v>3</v>
      </c>
      <c r="L15" s="100"/>
      <c r="M15" s="100"/>
      <c r="N15" s="102"/>
    </row>
    <row r="16" spans="1:15" ht="6.75" customHeight="1" x14ac:dyDescent="0.2">
      <c r="A16" s="30"/>
      <c r="B16" s="103"/>
      <c r="C16" s="104"/>
      <c r="D16" s="104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29" x14ac:dyDescent="0.2">
      <c r="A17" s="49"/>
      <c r="B17" s="116"/>
      <c r="C17" s="117"/>
      <c r="D17" s="50"/>
      <c r="E17" s="60"/>
      <c r="F17" s="61"/>
      <c r="G17" s="54"/>
      <c r="H17" s="54"/>
      <c r="I17" s="54"/>
      <c r="J17" s="54"/>
      <c r="K17" s="52"/>
      <c r="L17" s="55">
        <f>AB17</f>
        <v>0</v>
      </c>
      <c r="M17" s="53"/>
      <c r="N17" s="51">
        <f>D17*L17</f>
        <v>0</v>
      </c>
      <c r="O17" s="1" t="b">
        <v>0</v>
      </c>
      <c r="P17" s="1" t="b">
        <v>0</v>
      </c>
      <c r="Q17" s="1" t="b">
        <v>0</v>
      </c>
      <c r="R17" s="1" t="b">
        <v>0</v>
      </c>
      <c r="T17" s="4">
        <f>O17*0%</f>
        <v>0</v>
      </c>
      <c r="U17" s="4">
        <f>P17*40%</f>
        <v>0</v>
      </c>
      <c r="V17" s="4">
        <f>Q17*40%</f>
        <v>0</v>
      </c>
      <c r="W17" s="4">
        <f>R17*40%</f>
        <v>0</v>
      </c>
      <c r="X17" s="5">
        <f>U17</f>
        <v>0</v>
      </c>
      <c r="Y17" s="2">
        <f>U17+V17</f>
        <v>0</v>
      </c>
      <c r="Z17" s="2">
        <f>U17+W17</f>
        <v>0</v>
      </c>
      <c r="AA17" s="2">
        <f t="shared" ref="AA17" si="0">(SUM(U17:W17))-20%</f>
        <v>-0.2</v>
      </c>
      <c r="AB17" s="6">
        <f>MAX(X17:AA17)</f>
        <v>0</v>
      </c>
      <c r="AC17" s="69"/>
    </row>
    <row r="18" spans="1:29" x14ac:dyDescent="0.2">
      <c r="A18" s="15"/>
      <c r="B18" s="107"/>
      <c r="C18" s="107"/>
      <c r="D18" s="9"/>
      <c r="E18" s="118"/>
      <c r="F18" s="119"/>
      <c r="G18" s="119"/>
      <c r="H18" s="119"/>
      <c r="I18" s="119"/>
      <c r="J18" s="119"/>
      <c r="K18" s="119"/>
      <c r="L18" s="119"/>
      <c r="M18" s="120"/>
      <c r="N18" s="75">
        <f>D18*M29</f>
        <v>0</v>
      </c>
    </row>
    <row r="19" spans="1:29" x14ac:dyDescent="0.2">
      <c r="A19" s="15"/>
      <c r="B19" s="11"/>
      <c r="C19" s="72"/>
      <c r="D19" s="72"/>
      <c r="E19" s="29"/>
      <c r="F19" s="65"/>
      <c r="G19" s="7"/>
      <c r="H19" s="7"/>
      <c r="I19" s="7"/>
      <c r="J19" s="7"/>
      <c r="K19" s="7"/>
      <c r="L19" s="12">
        <f>Y19</f>
        <v>0</v>
      </c>
      <c r="M19" s="12">
        <f t="shared" ref="M19:M28" si="1">E19*L19</f>
        <v>0</v>
      </c>
      <c r="N19" s="76"/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4">
        <f t="shared" ref="T19:T28" si="2">O19*0%</f>
        <v>0</v>
      </c>
      <c r="U19" s="4">
        <f t="shared" ref="U19:U28" si="3">P19*40%</f>
        <v>0</v>
      </c>
      <c r="V19" s="4">
        <f t="shared" ref="V19:X28" si="4">Q19*20%</f>
        <v>0</v>
      </c>
      <c r="W19" s="4">
        <f t="shared" si="4"/>
        <v>0</v>
      </c>
      <c r="X19" s="4">
        <f t="shared" si="4"/>
        <v>0</v>
      </c>
      <c r="Y19" s="2">
        <f t="shared" ref="Y19:Y24" si="5">SUM(T19:X19)</f>
        <v>0</v>
      </c>
    </row>
    <row r="20" spans="1:29" x14ac:dyDescent="0.2">
      <c r="A20" s="15"/>
      <c r="B20" s="11"/>
      <c r="C20" s="72"/>
      <c r="D20" s="72"/>
      <c r="E20" s="29"/>
      <c r="F20" s="65"/>
      <c r="G20" s="7"/>
      <c r="H20" s="7"/>
      <c r="I20" s="7"/>
      <c r="J20" s="7"/>
      <c r="K20" s="7"/>
      <c r="L20" s="12">
        <f t="shared" ref="L20:L28" si="6">Y20</f>
        <v>0</v>
      </c>
      <c r="M20" s="12">
        <f t="shared" si="1"/>
        <v>0</v>
      </c>
      <c r="N20" s="76"/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4">
        <f t="shared" si="2"/>
        <v>0</v>
      </c>
      <c r="U20" s="4">
        <f t="shared" si="3"/>
        <v>0</v>
      </c>
      <c r="V20" s="4">
        <f t="shared" si="4"/>
        <v>0</v>
      </c>
      <c r="W20" s="4">
        <f t="shared" si="4"/>
        <v>0</v>
      </c>
      <c r="X20" s="4">
        <f t="shared" si="4"/>
        <v>0</v>
      </c>
      <c r="Y20" s="2">
        <f t="shared" si="5"/>
        <v>0</v>
      </c>
    </row>
    <row r="21" spans="1:29" x14ac:dyDescent="0.2">
      <c r="A21" s="15"/>
      <c r="B21" s="11"/>
      <c r="C21" s="72"/>
      <c r="D21" s="72"/>
      <c r="E21" s="29"/>
      <c r="F21" s="65"/>
      <c r="G21" s="7"/>
      <c r="H21" s="7"/>
      <c r="I21" s="7"/>
      <c r="J21" s="7"/>
      <c r="K21" s="7"/>
      <c r="L21" s="12">
        <f t="shared" si="6"/>
        <v>0</v>
      </c>
      <c r="M21" s="12">
        <f t="shared" si="1"/>
        <v>0</v>
      </c>
      <c r="N21" s="76"/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4">
        <f t="shared" si="2"/>
        <v>0</v>
      </c>
      <c r="U21" s="4">
        <f t="shared" si="3"/>
        <v>0</v>
      </c>
      <c r="V21" s="4">
        <f t="shared" si="4"/>
        <v>0</v>
      </c>
      <c r="W21" s="4">
        <f t="shared" si="4"/>
        <v>0</v>
      </c>
      <c r="X21" s="4">
        <f t="shared" si="4"/>
        <v>0</v>
      </c>
      <c r="Y21" s="2">
        <f t="shared" si="5"/>
        <v>0</v>
      </c>
    </row>
    <row r="22" spans="1:29" x14ac:dyDescent="0.2">
      <c r="A22" s="15"/>
      <c r="B22" s="11"/>
      <c r="C22" s="72"/>
      <c r="D22" s="72"/>
      <c r="E22" s="29"/>
      <c r="F22" s="65"/>
      <c r="G22" s="7"/>
      <c r="H22" s="7"/>
      <c r="I22" s="7"/>
      <c r="J22" s="7"/>
      <c r="K22" s="7"/>
      <c r="L22" s="12">
        <f t="shared" si="6"/>
        <v>0</v>
      </c>
      <c r="M22" s="12">
        <f t="shared" si="1"/>
        <v>0</v>
      </c>
      <c r="N22" s="76"/>
      <c r="O22" s="1" t="b">
        <v>0</v>
      </c>
      <c r="P22" s="1" t="b">
        <v>0</v>
      </c>
      <c r="Q22" s="1" t="b">
        <v>0</v>
      </c>
      <c r="R22" s="1" t="b">
        <v>0</v>
      </c>
      <c r="S22" s="1" t="b">
        <v>0</v>
      </c>
      <c r="T22" s="4">
        <f t="shared" si="2"/>
        <v>0</v>
      </c>
      <c r="U22" s="4">
        <f t="shared" si="3"/>
        <v>0</v>
      </c>
      <c r="V22" s="4">
        <f t="shared" si="4"/>
        <v>0</v>
      </c>
      <c r="W22" s="4">
        <f t="shared" si="4"/>
        <v>0</v>
      </c>
      <c r="X22" s="4">
        <f t="shared" si="4"/>
        <v>0</v>
      </c>
      <c r="Y22" s="2">
        <f t="shared" si="5"/>
        <v>0</v>
      </c>
    </row>
    <row r="23" spans="1:29" x14ac:dyDescent="0.2">
      <c r="A23" s="15"/>
      <c r="B23" s="11"/>
      <c r="C23" s="72"/>
      <c r="D23" s="72"/>
      <c r="E23" s="29"/>
      <c r="F23" s="29"/>
      <c r="G23" s="7"/>
      <c r="H23" s="7"/>
      <c r="I23" s="7"/>
      <c r="J23" s="7"/>
      <c r="K23" s="7"/>
      <c r="L23" s="12">
        <f t="shared" si="6"/>
        <v>0</v>
      </c>
      <c r="M23" s="12">
        <f t="shared" si="1"/>
        <v>0</v>
      </c>
      <c r="N23" s="76"/>
      <c r="O23" s="1" t="b">
        <v>0</v>
      </c>
      <c r="P23" s="1" t="b">
        <v>0</v>
      </c>
      <c r="Q23" s="1" t="b">
        <v>0</v>
      </c>
      <c r="R23" s="1" t="b">
        <v>0</v>
      </c>
      <c r="S23" s="1" t="b">
        <v>0</v>
      </c>
      <c r="T23" s="4">
        <f t="shared" si="2"/>
        <v>0</v>
      </c>
      <c r="U23" s="4">
        <f t="shared" si="3"/>
        <v>0</v>
      </c>
      <c r="V23" s="4">
        <f t="shared" si="4"/>
        <v>0</v>
      </c>
      <c r="W23" s="4">
        <f t="shared" si="4"/>
        <v>0</v>
      </c>
      <c r="X23" s="4">
        <f t="shared" si="4"/>
        <v>0</v>
      </c>
      <c r="Y23" s="2">
        <f t="shared" si="5"/>
        <v>0</v>
      </c>
    </row>
    <row r="24" spans="1:29" x14ac:dyDescent="0.2">
      <c r="A24" s="15"/>
      <c r="B24" s="11"/>
      <c r="C24" s="72"/>
      <c r="D24" s="72"/>
      <c r="E24" s="29"/>
      <c r="F24" s="29"/>
      <c r="G24" s="7"/>
      <c r="H24" s="7"/>
      <c r="I24" s="7"/>
      <c r="J24" s="7"/>
      <c r="K24" s="7"/>
      <c r="L24" s="12">
        <f t="shared" si="6"/>
        <v>0</v>
      </c>
      <c r="M24" s="12">
        <f t="shared" si="1"/>
        <v>0</v>
      </c>
      <c r="N24" s="76"/>
      <c r="O24" s="1" t="b">
        <v>0</v>
      </c>
      <c r="P24" s="1" t="b">
        <v>0</v>
      </c>
      <c r="Q24" s="1" t="b">
        <v>0</v>
      </c>
      <c r="R24" s="1" t="b">
        <v>0</v>
      </c>
      <c r="S24" s="1" t="b">
        <v>0</v>
      </c>
      <c r="T24" s="4">
        <f t="shared" si="2"/>
        <v>0</v>
      </c>
      <c r="U24" s="4">
        <f t="shared" si="3"/>
        <v>0</v>
      </c>
      <c r="V24" s="4">
        <f t="shared" si="4"/>
        <v>0</v>
      </c>
      <c r="W24" s="4">
        <f t="shared" si="4"/>
        <v>0</v>
      </c>
      <c r="X24" s="4">
        <f t="shared" si="4"/>
        <v>0</v>
      </c>
      <c r="Y24" s="2">
        <f t="shared" si="5"/>
        <v>0</v>
      </c>
    </row>
    <row r="25" spans="1:29" x14ac:dyDescent="0.2">
      <c r="A25" s="15"/>
      <c r="B25" s="11"/>
      <c r="C25" s="72"/>
      <c r="D25" s="72"/>
      <c r="E25" s="29"/>
      <c r="F25" s="29"/>
      <c r="G25" s="7"/>
      <c r="H25" s="7"/>
      <c r="I25" s="7"/>
      <c r="J25" s="7"/>
      <c r="K25" s="7"/>
      <c r="L25" s="12">
        <f t="shared" si="6"/>
        <v>0</v>
      </c>
      <c r="M25" s="12">
        <f t="shared" si="1"/>
        <v>0</v>
      </c>
      <c r="N25" s="76"/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4">
        <f t="shared" si="2"/>
        <v>0</v>
      </c>
      <c r="U25" s="4">
        <f t="shared" si="3"/>
        <v>0</v>
      </c>
      <c r="V25" s="4">
        <f t="shared" si="4"/>
        <v>0</v>
      </c>
      <c r="W25" s="4">
        <f t="shared" si="4"/>
        <v>0</v>
      </c>
      <c r="X25" s="4">
        <f t="shared" si="4"/>
        <v>0</v>
      </c>
      <c r="Y25" s="2">
        <f t="shared" ref="Y25:Y28" si="7">SUM(T25:X25)</f>
        <v>0</v>
      </c>
    </row>
    <row r="26" spans="1:29" x14ac:dyDescent="0.2">
      <c r="A26" s="15"/>
      <c r="B26" s="11"/>
      <c r="C26" s="72"/>
      <c r="D26" s="72"/>
      <c r="E26" s="29"/>
      <c r="F26" s="29"/>
      <c r="G26" s="7"/>
      <c r="H26" s="7"/>
      <c r="I26" s="7"/>
      <c r="J26" s="7"/>
      <c r="K26" s="7"/>
      <c r="L26" s="12">
        <f t="shared" si="6"/>
        <v>0</v>
      </c>
      <c r="M26" s="12">
        <f t="shared" si="1"/>
        <v>0</v>
      </c>
      <c r="N26" s="76"/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4">
        <f t="shared" si="2"/>
        <v>0</v>
      </c>
      <c r="U26" s="4">
        <f t="shared" si="3"/>
        <v>0</v>
      </c>
      <c r="V26" s="4">
        <f t="shared" si="4"/>
        <v>0</v>
      </c>
      <c r="W26" s="4">
        <f t="shared" si="4"/>
        <v>0</v>
      </c>
      <c r="X26" s="4">
        <f t="shared" si="4"/>
        <v>0</v>
      </c>
      <c r="Y26" s="2">
        <f t="shared" si="7"/>
        <v>0</v>
      </c>
    </row>
    <row r="27" spans="1:29" x14ac:dyDescent="0.2">
      <c r="A27" s="15"/>
      <c r="B27" s="11"/>
      <c r="C27" s="72"/>
      <c r="D27" s="72"/>
      <c r="E27" s="29"/>
      <c r="F27" s="29"/>
      <c r="G27" s="7"/>
      <c r="H27" s="7"/>
      <c r="I27" s="7"/>
      <c r="J27" s="7"/>
      <c r="K27" s="7"/>
      <c r="L27" s="12">
        <f t="shared" si="6"/>
        <v>0</v>
      </c>
      <c r="M27" s="12">
        <f t="shared" si="1"/>
        <v>0</v>
      </c>
      <c r="N27" s="76"/>
      <c r="O27" s="1" t="b">
        <v>0</v>
      </c>
      <c r="P27" s="1" t="b">
        <v>0</v>
      </c>
      <c r="Q27" s="1" t="b">
        <v>0</v>
      </c>
      <c r="R27" s="1" t="b">
        <v>0</v>
      </c>
      <c r="S27" s="1" t="b">
        <v>0</v>
      </c>
      <c r="T27" s="4">
        <f t="shared" si="2"/>
        <v>0</v>
      </c>
      <c r="U27" s="4">
        <f t="shared" si="3"/>
        <v>0</v>
      </c>
      <c r="V27" s="4">
        <f t="shared" si="4"/>
        <v>0</v>
      </c>
      <c r="W27" s="4">
        <f t="shared" si="4"/>
        <v>0</v>
      </c>
      <c r="X27" s="4">
        <f t="shared" si="4"/>
        <v>0</v>
      </c>
      <c r="Y27" s="2">
        <f t="shared" si="7"/>
        <v>0</v>
      </c>
    </row>
    <row r="28" spans="1:29" x14ac:dyDescent="0.2">
      <c r="A28" s="15"/>
      <c r="B28" s="11"/>
      <c r="C28" s="72"/>
      <c r="D28" s="72"/>
      <c r="E28" s="29"/>
      <c r="F28" s="29"/>
      <c r="G28" s="7"/>
      <c r="H28" s="7"/>
      <c r="I28" s="7"/>
      <c r="J28" s="7"/>
      <c r="K28" s="7"/>
      <c r="L28" s="12">
        <f t="shared" si="6"/>
        <v>0</v>
      </c>
      <c r="M28" s="12">
        <f t="shared" si="1"/>
        <v>0</v>
      </c>
      <c r="N28" s="76"/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4">
        <f t="shared" si="2"/>
        <v>0</v>
      </c>
      <c r="U28" s="4">
        <f t="shared" si="3"/>
        <v>0</v>
      </c>
      <c r="V28" s="4">
        <f t="shared" si="4"/>
        <v>0</v>
      </c>
      <c r="W28" s="4">
        <f t="shared" si="4"/>
        <v>0</v>
      </c>
      <c r="X28" s="4">
        <f t="shared" si="4"/>
        <v>0</v>
      </c>
      <c r="Y28" s="2">
        <f t="shared" si="7"/>
        <v>0</v>
      </c>
    </row>
    <row r="29" spans="1:29" ht="15" customHeight="1" x14ac:dyDescent="0.2">
      <c r="A29" s="89" t="s">
        <v>54</v>
      </c>
      <c r="B29" s="90"/>
      <c r="C29" s="91"/>
      <c r="D29" s="41">
        <v>2</v>
      </c>
      <c r="E29" s="37"/>
      <c r="F29" s="37"/>
      <c r="G29" s="80" t="s">
        <v>56</v>
      </c>
      <c r="H29" s="81"/>
      <c r="I29" s="81"/>
      <c r="J29" s="81"/>
      <c r="K29" s="81"/>
      <c r="L29" s="82"/>
      <c r="M29" s="13">
        <f>SUM(M19:M28)</f>
        <v>0</v>
      </c>
      <c r="N29" s="77"/>
    </row>
    <row r="30" spans="1:29" ht="6.75" customHeight="1" x14ac:dyDescent="0.2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8"/>
    </row>
    <row r="31" spans="1:29" x14ac:dyDescent="0.2">
      <c r="A31" s="15"/>
      <c r="B31" s="46"/>
      <c r="C31" s="46"/>
      <c r="D31" s="9"/>
      <c r="E31" s="56"/>
      <c r="F31" s="58"/>
      <c r="G31" s="58"/>
      <c r="H31" s="58"/>
      <c r="I31" s="58"/>
      <c r="J31" s="58"/>
      <c r="K31" s="58"/>
      <c r="L31" s="58"/>
      <c r="M31" s="57"/>
      <c r="N31" s="78">
        <f>D31*M42</f>
        <v>0</v>
      </c>
    </row>
    <row r="32" spans="1:29" x14ac:dyDescent="0.2">
      <c r="A32" s="15"/>
      <c r="B32" s="11"/>
      <c r="C32" s="72"/>
      <c r="D32" s="72"/>
      <c r="E32" s="59"/>
      <c r="F32" s="66"/>
      <c r="G32" s="7"/>
      <c r="H32" s="7"/>
      <c r="I32" s="7"/>
      <c r="J32" s="7"/>
      <c r="K32" s="7"/>
      <c r="L32" s="12">
        <f>Y32</f>
        <v>0</v>
      </c>
      <c r="M32" s="12">
        <f t="shared" ref="M32:M41" si="8">E32*L32</f>
        <v>0</v>
      </c>
      <c r="N32" s="79"/>
      <c r="O32" s="1" t="b">
        <v>0</v>
      </c>
      <c r="P32" s="1" t="b">
        <v>0</v>
      </c>
      <c r="Q32" s="1" t="b">
        <v>0</v>
      </c>
      <c r="R32" s="1" t="b">
        <v>0</v>
      </c>
      <c r="S32" s="1" t="b">
        <v>0</v>
      </c>
      <c r="T32" s="4">
        <f t="shared" ref="T32:T41" si="9">O32*0%</f>
        <v>0</v>
      </c>
      <c r="U32" s="4">
        <f t="shared" ref="U32:U41" si="10">P32*40%</f>
        <v>0</v>
      </c>
      <c r="V32" s="4">
        <f t="shared" ref="V32:X41" si="11">Q32*20%</f>
        <v>0</v>
      </c>
      <c r="W32" s="4">
        <f t="shared" si="11"/>
        <v>0</v>
      </c>
      <c r="X32" s="4">
        <f t="shared" si="11"/>
        <v>0</v>
      </c>
      <c r="Y32" s="2">
        <f t="shared" ref="Y32:Y37" si="12">SUM(T32:X32)</f>
        <v>0</v>
      </c>
    </row>
    <row r="33" spans="1:25" x14ac:dyDescent="0.2">
      <c r="A33" s="15"/>
      <c r="B33" s="11"/>
      <c r="C33" s="72"/>
      <c r="D33" s="72"/>
      <c r="E33" s="59"/>
      <c r="F33" s="66"/>
      <c r="G33" s="7"/>
      <c r="H33" s="7"/>
      <c r="I33" s="7"/>
      <c r="J33" s="7"/>
      <c r="K33" s="7"/>
      <c r="L33" s="12">
        <f t="shared" ref="L33:L41" si="13">Y33</f>
        <v>0</v>
      </c>
      <c r="M33" s="12">
        <f t="shared" si="8"/>
        <v>0</v>
      </c>
      <c r="N33" s="79"/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4">
        <f t="shared" si="9"/>
        <v>0</v>
      </c>
      <c r="U33" s="4">
        <f t="shared" si="10"/>
        <v>0</v>
      </c>
      <c r="V33" s="4">
        <f t="shared" si="11"/>
        <v>0</v>
      </c>
      <c r="W33" s="4">
        <f t="shared" si="11"/>
        <v>0</v>
      </c>
      <c r="X33" s="4">
        <f t="shared" si="11"/>
        <v>0</v>
      </c>
      <c r="Y33" s="2">
        <f t="shared" si="12"/>
        <v>0</v>
      </c>
    </row>
    <row r="34" spans="1:25" x14ac:dyDescent="0.2">
      <c r="A34" s="15"/>
      <c r="B34" s="11"/>
      <c r="C34" s="72"/>
      <c r="D34" s="72"/>
      <c r="E34" s="59"/>
      <c r="F34" s="66"/>
      <c r="G34" s="7"/>
      <c r="H34" s="7"/>
      <c r="I34" s="7"/>
      <c r="J34" s="7"/>
      <c r="K34" s="7"/>
      <c r="L34" s="12">
        <f t="shared" si="13"/>
        <v>0</v>
      </c>
      <c r="M34" s="12">
        <f t="shared" si="8"/>
        <v>0</v>
      </c>
      <c r="N34" s="79"/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4">
        <f t="shared" si="9"/>
        <v>0</v>
      </c>
      <c r="U34" s="4">
        <f t="shared" si="10"/>
        <v>0</v>
      </c>
      <c r="V34" s="4">
        <f t="shared" si="11"/>
        <v>0</v>
      </c>
      <c r="W34" s="4">
        <f t="shared" si="11"/>
        <v>0</v>
      </c>
      <c r="X34" s="4">
        <f t="shared" si="11"/>
        <v>0</v>
      </c>
      <c r="Y34" s="2">
        <f t="shared" si="12"/>
        <v>0</v>
      </c>
    </row>
    <row r="35" spans="1:25" x14ac:dyDescent="0.2">
      <c r="A35" s="15"/>
      <c r="B35" s="11"/>
      <c r="C35" s="72"/>
      <c r="D35" s="72"/>
      <c r="E35" s="59"/>
      <c r="F35" s="66"/>
      <c r="G35" s="7"/>
      <c r="H35" s="7"/>
      <c r="I35" s="7"/>
      <c r="J35" s="7"/>
      <c r="K35" s="7"/>
      <c r="L35" s="12">
        <f t="shared" si="13"/>
        <v>0</v>
      </c>
      <c r="M35" s="12">
        <f t="shared" si="8"/>
        <v>0</v>
      </c>
      <c r="N35" s="79"/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4">
        <f t="shared" si="9"/>
        <v>0</v>
      </c>
      <c r="U35" s="4">
        <f t="shared" si="10"/>
        <v>0</v>
      </c>
      <c r="V35" s="4">
        <f t="shared" si="11"/>
        <v>0</v>
      </c>
      <c r="W35" s="4">
        <f t="shared" si="11"/>
        <v>0</v>
      </c>
      <c r="X35" s="4">
        <f t="shared" si="11"/>
        <v>0</v>
      </c>
      <c r="Y35" s="2">
        <f t="shared" si="12"/>
        <v>0</v>
      </c>
    </row>
    <row r="36" spans="1:25" x14ac:dyDescent="0.2">
      <c r="A36" s="15"/>
      <c r="B36" s="11"/>
      <c r="C36" s="72"/>
      <c r="D36" s="72"/>
      <c r="E36" s="59"/>
      <c r="F36" s="66"/>
      <c r="G36" s="7"/>
      <c r="H36" s="7"/>
      <c r="I36" s="7"/>
      <c r="J36" s="7"/>
      <c r="K36" s="7"/>
      <c r="L36" s="12">
        <f t="shared" si="13"/>
        <v>0</v>
      </c>
      <c r="M36" s="12">
        <f t="shared" si="8"/>
        <v>0</v>
      </c>
      <c r="N36" s="79"/>
      <c r="O36" s="1" t="b">
        <v>0</v>
      </c>
      <c r="P36" s="1" t="b">
        <v>0</v>
      </c>
      <c r="Q36" s="1" t="b">
        <v>0</v>
      </c>
      <c r="R36" s="1" t="b">
        <v>0</v>
      </c>
      <c r="S36" s="1" t="b">
        <v>0</v>
      </c>
      <c r="T36" s="4">
        <f t="shared" si="9"/>
        <v>0</v>
      </c>
      <c r="U36" s="4">
        <f t="shared" si="10"/>
        <v>0</v>
      </c>
      <c r="V36" s="4">
        <f t="shared" si="11"/>
        <v>0</v>
      </c>
      <c r="W36" s="4">
        <f t="shared" si="11"/>
        <v>0</v>
      </c>
      <c r="X36" s="4">
        <f t="shared" si="11"/>
        <v>0</v>
      </c>
      <c r="Y36" s="2">
        <f t="shared" si="12"/>
        <v>0</v>
      </c>
    </row>
    <row r="37" spans="1:25" x14ac:dyDescent="0.2">
      <c r="A37" s="15"/>
      <c r="B37" s="11"/>
      <c r="C37" s="72"/>
      <c r="D37" s="72"/>
      <c r="E37" s="10"/>
      <c r="F37" s="10"/>
      <c r="G37" s="7"/>
      <c r="H37" s="7"/>
      <c r="I37" s="7"/>
      <c r="J37" s="7"/>
      <c r="K37" s="7"/>
      <c r="L37" s="12">
        <f t="shared" si="13"/>
        <v>0</v>
      </c>
      <c r="M37" s="12">
        <f t="shared" si="8"/>
        <v>0</v>
      </c>
      <c r="N37" s="79"/>
      <c r="O37" s="1" t="b">
        <v>0</v>
      </c>
      <c r="P37" s="1" t="b">
        <v>0</v>
      </c>
      <c r="Q37" s="1" t="b">
        <v>0</v>
      </c>
      <c r="R37" s="1" t="b">
        <v>0</v>
      </c>
      <c r="S37" s="1" t="b">
        <v>0</v>
      </c>
      <c r="T37" s="4">
        <f t="shared" si="9"/>
        <v>0</v>
      </c>
      <c r="U37" s="4">
        <f t="shared" si="10"/>
        <v>0</v>
      </c>
      <c r="V37" s="4">
        <f t="shared" si="11"/>
        <v>0</v>
      </c>
      <c r="W37" s="4">
        <f t="shared" si="11"/>
        <v>0</v>
      </c>
      <c r="X37" s="4">
        <f t="shared" si="11"/>
        <v>0</v>
      </c>
      <c r="Y37" s="2">
        <f t="shared" si="12"/>
        <v>0</v>
      </c>
    </row>
    <row r="38" spans="1:25" x14ac:dyDescent="0.2">
      <c r="A38" s="15"/>
      <c r="B38" s="11"/>
      <c r="C38" s="72"/>
      <c r="D38" s="72"/>
      <c r="E38" s="10"/>
      <c r="F38" s="10"/>
      <c r="G38" s="7"/>
      <c r="H38" s="7"/>
      <c r="I38" s="7"/>
      <c r="J38" s="7"/>
      <c r="K38" s="7"/>
      <c r="L38" s="12">
        <f t="shared" si="13"/>
        <v>0</v>
      </c>
      <c r="M38" s="12">
        <f t="shared" si="8"/>
        <v>0</v>
      </c>
      <c r="N38" s="79"/>
      <c r="O38" s="1" t="b">
        <v>0</v>
      </c>
      <c r="P38" s="1" t="b">
        <v>0</v>
      </c>
      <c r="Q38" s="1" t="b">
        <v>0</v>
      </c>
      <c r="R38" s="1" t="b">
        <v>0</v>
      </c>
      <c r="S38" s="1" t="b">
        <v>0</v>
      </c>
      <c r="T38" s="4">
        <f t="shared" si="9"/>
        <v>0</v>
      </c>
      <c r="U38" s="4">
        <f t="shared" si="10"/>
        <v>0</v>
      </c>
      <c r="V38" s="4">
        <f t="shared" si="11"/>
        <v>0</v>
      </c>
      <c r="W38" s="4">
        <f t="shared" si="11"/>
        <v>0</v>
      </c>
      <c r="X38" s="4">
        <f t="shared" si="11"/>
        <v>0</v>
      </c>
      <c r="Y38" s="2">
        <f t="shared" ref="Y38:Y41" si="14">SUM(T38:X38)</f>
        <v>0</v>
      </c>
    </row>
    <row r="39" spans="1:25" x14ac:dyDescent="0.2">
      <c r="A39" s="15"/>
      <c r="B39" s="11"/>
      <c r="C39" s="72"/>
      <c r="D39" s="72"/>
      <c r="E39" s="10"/>
      <c r="F39" s="10"/>
      <c r="G39" s="7"/>
      <c r="H39" s="7"/>
      <c r="I39" s="7"/>
      <c r="J39" s="7"/>
      <c r="K39" s="7"/>
      <c r="L39" s="12">
        <f t="shared" si="13"/>
        <v>0</v>
      </c>
      <c r="M39" s="12">
        <f t="shared" si="8"/>
        <v>0</v>
      </c>
      <c r="N39" s="79"/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4">
        <f t="shared" si="9"/>
        <v>0</v>
      </c>
      <c r="U39" s="4">
        <f t="shared" si="10"/>
        <v>0</v>
      </c>
      <c r="V39" s="4">
        <f t="shared" si="11"/>
        <v>0</v>
      </c>
      <c r="W39" s="4">
        <f t="shared" si="11"/>
        <v>0</v>
      </c>
      <c r="X39" s="4">
        <f t="shared" si="11"/>
        <v>0</v>
      </c>
      <c r="Y39" s="2">
        <f t="shared" si="14"/>
        <v>0</v>
      </c>
    </row>
    <row r="40" spans="1:25" x14ac:dyDescent="0.2">
      <c r="A40" s="15"/>
      <c r="B40" s="11"/>
      <c r="C40" s="72"/>
      <c r="D40" s="72"/>
      <c r="E40" s="10"/>
      <c r="F40" s="10"/>
      <c r="G40" s="7"/>
      <c r="H40" s="7"/>
      <c r="I40" s="7"/>
      <c r="J40" s="7"/>
      <c r="K40" s="7"/>
      <c r="L40" s="12">
        <f t="shared" si="13"/>
        <v>0</v>
      </c>
      <c r="M40" s="12">
        <f t="shared" si="8"/>
        <v>0</v>
      </c>
      <c r="N40" s="79"/>
      <c r="O40" s="1" t="b">
        <v>0</v>
      </c>
      <c r="P40" s="1" t="b">
        <v>0</v>
      </c>
      <c r="Q40" s="1" t="b">
        <v>0</v>
      </c>
      <c r="R40" s="1" t="b">
        <v>0</v>
      </c>
      <c r="S40" s="1" t="b">
        <v>0</v>
      </c>
      <c r="T40" s="4">
        <f t="shared" si="9"/>
        <v>0</v>
      </c>
      <c r="U40" s="4">
        <f t="shared" si="10"/>
        <v>0</v>
      </c>
      <c r="V40" s="4">
        <f t="shared" si="11"/>
        <v>0</v>
      </c>
      <c r="W40" s="4">
        <f t="shared" si="11"/>
        <v>0</v>
      </c>
      <c r="X40" s="4">
        <f t="shared" si="11"/>
        <v>0</v>
      </c>
      <c r="Y40" s="2">
        <f t="shared" si="14"/>
        <v>0</v>
      </c>
    </row>
    <row r="41" spans="1:25" x14ac:dyDescent="0.2">
      <c r="A41" s="15"/>
      <c r="B41" s="11"/>
      <c r="C41" s="72"/>
      <c r="D41" s="72"/>
      <c r="E41" s="10"/>
      <c r="F41" s="10"/>
      <c r="G41" s="7"/>
      <c r="H41" s="7"/>
      <c r="I41" s="7"/>
      <c r="J41" s="7"/>
      <c r="K41" s="7"/>
      <c r="L41" s="12">
        <f t="shared" si="13"/>
        <v>0</v>
      </c>
      <c r="M41" s="12">
        <f t="shared" si="8"/>
        <v>0</v>
      </c>
      <c r="N41" s="79"/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4">
        <f t="shared" si="9"/>
        <v>0</v>
      </c>
      <c r="U41" s="4">
        <f t="shared" si="10"/>
        <v>0</v>
      </c>
      <c r="V41" s="4">
        <f t="shared" si="11"/>
        <v>0</v>
      </c>
      <c r="W41" s="4">
        <f t="shared" si="11"/>
        <v>0</v>
      </c>
      <c r="X41" s="4">
        <f t="shared" si="11"/>
        <v>0</v>
      </c>
      <c r="Y41" s="2">
        <f t="shared" si="14"/>
        <v>0</v>
      </c>
    </row>
    <row r="42" spans="1:25" ht="15" customHeight="1" thickBot="1" x14ac:dyDescent="0.25">
      <c r="A42" s="86" t="s">
        <v>55</v>
      </c>
      <c r="B42" s="87"/>
      <c r="C42" s="88"/>
      <c r="D42" s="41">
        <v>5</v>
      </c>
      <c r="E42" s="36"/>
      <c r="F42" s="36"/>
      <c r="G42" s="83" t="s">
        <v>57</v>
      </c>
      <c r="H42" s="84"/>
      <c r="I42" s="84"/>
      <c r="J42" s="84"/>
      <c r="K42" s="84"/>
      <c r="L42" s="85"/>
      <c r="M42" s="34">
        <f>SUM(M32:M41)</f>
        <v>0</v>
      </c>
      <c r="N42" s="79"/>
    </row>
    <row r="43" spans="1:25" ht="21" customHeight="1" thickBot="1" x14ac:dyDescent="0.25">
      <c r="A43" s="73" t="s">
        <v>11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35">
        <f>N18+N31+N17</f>
        <v>0</v>
      </c>
    </row>
  </sheetData>
  <mergeCells count="44">
    <mergeCell ref="C41:D41"/>
    <mergeCell ref="C24:D24"/>
    <mergeCell ref="C25:D25"/>
    <mergeCell ref="C26:D26"/>
    <mergeCell ref="C27:D27"/>
    <mergeCell ref="C28:D28"/>
    <mergeCell ref="A42:C42"/>
    <mergeCell ref="G42:L42"/>
    <mergeCell ref="A43:M43"/>
    <mergeCell ref="G29:L29"/>
    <mergeCell ref="A30:N30"/>
    <mergeCell ref="N31:N42"/>
    <mergeCell ref="C32:D32"/>
    <mergeCell ref="C33:D33"/>
    <mergeCell ref="C34:D34"/>
    <mergeCell ref="C35:D35"/>
    <mergeCell ref="C36:D36"/>
    <mergeCell ref="C37:D37"/>
    <mergeCell ref="C38:D38"/>
    <mergeCell ref="A29:C29"/>
    <mergeCell ref="C39:D39"/>
    <mergeCell ref="C40:D40"/>
    <mergeCell ref="B16:D16"/>
    <mergeCell ref="B18:C18"/>
    <mergeCell ref="N18:N29"/>
    <mergeCell ref="C19:D19"/>
    <mergeCell ref="C20:D20"/>
    <mergeCell ref="C21:D21"/>
    <mergeCell ref="C22:D22"/>
    <mergeCell ref="C23:D23"/>
    <mergeCell ref="B17:C17"/>
    <mergeCell ref="E18:M18"/>
    <mergeCell ref="A3:N3"/>
    <mergeCell ref="A12:N12"/>
    <mergeCell ref="A13:A15"/>
    <mergeCell ref="B13:D15"/>
    <mergeCell ref="E13:E15"/>
    <mergeCell ref="G13:K13"/>
    <mergeCell ref="L13:L15"/>
    <mergeCell ref="M13:M15"/>
    <mergeCell ref="N13:N15"/>
    <mergeCell ref="F13:F15"/>
    <mergeCell ref="G14:G15"/>
    <mergeCell ref="H14:K14"/>
  </mergeCells>
  <pageMargins left="0.7" right="0.7" top="0.75" bottom="0.75" header="0.3" footer="0.3"/>
  <pageSetup paperSize="9" scale="92" fitToHeight="0" orientation="landscape" r:id="rId1"/>
  <colBreaks count="1" manualBreakCount="1">
    <brk id="1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127000</xdr:colOff>
                    <xdr:row>17</xdr:row>
                    <xdr:rowOff>127000</xdr:rowOff>
                  </from>
                  <to>
                    <xdr:col>7</xdr:col>
                    <xdr:colOff>330200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9</xdr:col>
                    <xdr:colOff>127000</xdr:colOff>
                    <xdr:row>17</xdr:row>
                    <xdr:rowOff>114300</xdr:rowOff>
                  </from>
                  <to>
                    <xdr:col>9</xdr:col>
                    <xdr:colOff>330200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10</xdr:col>
                    <xdr:colOff>165100</xdr:colOff>
                    <xdr:row>17</xdr:row>
                    <xdr:rowOff>114300</xdr:rowOff>
                  </from>
                  <to>
                    <xdr:col>10</xdr:col>
                    <xdr:colOff>368300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152400</xdr:colOff>
                    <xdr:row>17</xdr:row>
                    <xdr:rowOff>114300</xdr:rowOff>
                  </from>
                  <to>
                    <xdr:col>6</xdr:col>
                    <xdr:colOff>355600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8</xdr:col>
                    <xdr:colOff>139700</xdr:colOff>
                    <xdr:row>17</xdr:row>
                    <xdr:rowOff>114300</xdr:rowOff>
                  </from>
                  <to>
                    <xdr:col>8</xdr:col>
                    <xdr:colOff>355600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6</xdr:col>
                    <xdr:colOff>165100</xdr:colOff>
                    <xdr:row>18</xdr:row>
                    <xdr:rowOff>114300</xdr:rowOff>
                  </from>
                  <to>
                    <xdr:col>6</xdr:col>
                    <xdr:colOff>368300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6</xdr:col>
                    <xdr:colOff>165100</xdr:colOff>
                    <xdr:row>19</xdr:row>
                    <xdr:rowOff>114300</xdr:rowOff>
                  </from>
                  <to>
                    <xdr:col>6</xdr:col>
                    <xdr:colOff>368300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6</xdr:col>
                    <xdr:colOff>165100</xdr:colOff>
                    <xdr:row>20</xdr:row>
                    <xdr:rowOff>114300</xdr:rowOff>
                  </from>
                  <to>
                    <xdr:col>6</xdr:col>
                    <xdr:colOff>368300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6</xdr:col>
                    <xdr:colOff>165100</xdr:colOff>
                    <xdr:row>21</xdr:row>
                    <xdr:rowOff>114300</xdr:rowOff>
                  </from>
                  <to>
                    <xdr:col>6</xdr:col>
                    <xdr:colOff>368300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6</xdr:col>
                    <xdr:colOff>165100</xdr:colOff>
                    <xdr:row>22</xdr:row>
                    <xdr:rowOff>114300</xdr:rowOff>
                  </from>
                  <to>
                    <xdr:col>6</xdr:col>
                    <xdr:colOff>368300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7</xdr:col>
                    <xdr:colOff>127000</xdr:colOff>
                    <xdr:row>19</xdr:row>
                    <xdr:rowOff>114300</xdr:rowOff>
                  </from>
                  <to>
                    <xdr:col>7</xdr:col>
                    <xdr:colOff>330200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7</xdr:col>
                    <xdr:colOff>127000</xdr:colOff>
                    <xdr:row>18</xdr:row>
                    <xdr:rowOff>114300</xdr:rowOff>
                  </from>
                  <to>
                    <xdr:col>7</xdr:col>
                    <xdr:colOff>330200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7</xdr:col>
                    <xdr:colOff>127000</xdr:colOff>
                    <xdr:row>20</xdr:row>
                    <xdr:rowOff>114300</xdr:rowOff>
                  </from>
                  <to>
                    <xdr:col>7</xdr:col>
                    <xdr:colOff>330200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7</xdr:col>
                    <xdr:colOff>127000</xdr:colOff>
                    <xdr:row>21</xdr:row>
                    <xdr:rowOff>114300</xdr:rowOff>
                  </from>
                  <to>
                    <xdr:col>7</xdr:col>
                    <xdr:colOff>330200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7</xdr:col>
                    <xdr:colOff>127000</xdr:colOff>
                    <xdr:row>22</xdr:row>
                    <xdr:rowOff>114300</xdr:rowOff>
                  </from>
                  <to>
                    <xdr:col>7</xdr:col>
                    <xdr:colOff>330200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8</xdr:col>
                    <xdr:colOff>139700</xdr:colOff>
                    <xdr:row>21</xdr:row>
                    <xdr:rowOff>114300</xdr:rowOff>
                  </from>
                  <to>
                    <xdr:col>8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8</xdr:col>
                    <xdr:colOff>139700</xdr:colOff>
                    <xdr:row>18</xdr:row>
                    <xdr:rowOff>114300</xdr:rowOff>
                  </from>
                  <to>
                    <xdr:col>8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8</xdr:col>
                    <xdr:colOff>139700</xdr:colOff>
                    <xdr:row>19</xdr:row>
                    <xdr:rowOff>114300</xdr:rowOff>
                  </from>
                  <to>
                    <xdr:col>8</xdr:col>
                    <xdr:colOff>368300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8</xdr:col>
                    <xdr:colOff>139700</xdr:colOff>
                    <xdr:row>20</xdr:row>
                    <xdr:rowOff>114300</xdr:rowOff>
                  </from>
                  <to>
                    <xdr:col>8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8</xdr:col>
                    <xdr:colOff>139700</xdr:colOff>
                    <xdr:row>22</xdr:row>
                    <xdr:rowOff>114300</xdr:rowOff>
                  </from>
                  <to>
                    <xdr:col>8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9</xdr:col>
                    <xdr:colOff>127000</xdr:colOff>
                    <xdr:row>18</xdr:row>
                    <xdr:rowOff>114300</xdr:rowOff>
                  </from>
                  <to>
                    <xdr:col>9</xdr:col>
                    <xdr:colOff>330200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10</xdr:col>
                    <xdr:colOff>152400</xdr:colOff>
                    <xdr:row>18</xdr:row>
                    <xdr:rowOff>114300</xdr:rowOff>
                  </from>
                  <to>
                    <xdr:col>10</xdr:col>
                    <xdr:colOff>368300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9</xdr:col>
                    <xdr:colOff>127000</xdr:colOff>
                    <xdr:row>19</xdr:row>
                    <xdr:rowOff>114300</xdr:rowOff>
                  </from>
                  <to>
                    <xdr:col>9</xdr:col>
                    <xdr:colOff>330200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9</xdr:col>
                    <xdr:colOff>127000</xdr:colOff>
                    <xdr:row>20</xdr:row>
                    <xdr:rowOff>114300</xdr:rowOff>
                  </from>
                  <to>
                    <xdr:col>9</xdr:col>
                    <xdr:colOff>330200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9</xdr:col>
                    <xdr:colOff>127000</xdr:colOff>
                    <xdr:row>21</xdr:row>
                    <xdr:rowOff>114300</xdr:rowOff>
                  </from>
                  <to>
                    <xdr:col>9</xdr:col>
                    <xdr:colOff>330200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9</xdr:col>
                    <xdr:colOff>127000</xdr:colOff>
                    <xdr:row>22</xdr:row>
                    <xdr:rowOff>114300</xdr:rowOff>
                  </from>
                  <to>
                    <xdr:col>9</xdr:col>
                    <xdr:colOff>330200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10</xdr:col>
                    <xdr:colOff>152400</xdr:colOff>
                    <xdr:row>19</xdr:row>
                    <xdr:rowOff>114300</xdr:rowOff>
                  </from>
                  <to>
                    <xdr:col>10</xdr:col>
                    <xdr:colOff>368300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10</xdr:col>
                    <xdr:colOff>152400</xdr:colOff>
                    <xdr:row>20</xdr:row>
                    <xdr:rowOff>114300</xdr:rowOff>
                  </from>
                  <to>
                    <xdr:col>10</xdr:col>
                    <xdr:colOff>381000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10</xdr:col>
                    <xdr:colOff>152400</xdr:colOff>
                    <xdr:row>21</xdr:row>
                    <xdr:rowOff>114300</xdr:rowOff>
                  </from>
                  <to>
                    <xdr:col>10</xdr:col>
                    <xdr:colOff>381000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10</xdr:col>
                    <xdr:colOff>152400</xdr:colOff>
                    <xdr:row>22</xdr:row>
                    <xdr:rowOff>114300</xdr:rowOff>
                  </from>
                  <to>
                    <xdr:col>10</xdr:col>
                    <xdr:colOff>368300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6</xdr:col>
                    <xdr:colOff>165100</xdr:colOff>
                    <xdr:row>23</xdr:row>
                    <xdr:rowOff>114300</xdr:rowOff>
                  </from>
                  <to>
                    <xdr:col>6</xdr:col>
                    <xdr:colOff>368300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6</xdr:col>
                    <xdr:colOff>165100</xdr:colOff>
                    <xdr:row>24</xdr:row>
                    <xdr:rowOff>114300</xdr:rowOff>
                  </from>
                  <to>
                    <xdr:col>6</xdr:col>
                    <xdr:colOff>368300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6</xdr:col>
                    <xdr:colOff>165100</xdr:colOff>
                    <xdr:row>25</xdr:row>
                    <xdr:rowOff>114300</xdr:rowOff>
                  </from>
                  <to>
                    <xdr:col>6</xdr:col>
                    <xdr:colOff>368300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6</xdr:col>
                    <xdr:colOff>165100</xdr:colOff>
                    <xdr:row>26</xdr:row>
                    <xdr:rowOff>114300</xdr:rowOff>
                  </from>
                  <to>
                    <xdr:col>6</xdr:col>
                    <xdr:colOff>368300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7</xdr:col>
                    <xdr:colOff>127000</xdr:colOff>
                    <xdr:row>23</xdr:row>
                    <xdr:rowOff>114300</xdr:rowOff>
                  </from>
                  <to>
                    <xdr:col>7</xdr:col>
                    <xdr:colOff>330200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7</xdr:col>
                    <xdr:colOff>127000</xdr:colOff>
                    <xdr:row>24</xdr:row>
                    <xdr:rowOff>114300</xdr:rowOff>
                  </from>
                  <to>
                    <xdr:col>7</xdr:col>
                    <xdr:colOff>330200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7</xdr:col>
                    <xdr:colOff>127000</xdr:colOff>
                    <xdr:row>25</xdr:row>
                    <xdr:rowOff>114300</xdr:rowOff>
                  </from>
                  <to>
                    <xdr:col>7</xdr:col>
                    <xdr:colOff>330200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7</xdr:col>
                    <xdr:colOff>127000</xdr:colOff>
                    <xdr:row>26</xdr:row>
                    <xdr:rowOff>114300</xdr:rowOff>
                  </from>
                  <to>
                    <xdr:col>7</xdr:col>
                    <xdr:colOff>330200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>
                <anchor moveWithCells="1">
                  <from>
                    <xdr:col>8</xdr:col>
                    <xdr:colOff>139700</xdr:colOff>
                    <xdr:row>23</xdr:row>
                    <xdr:rowOff>114300</xdr:rowOff>
                  </from>
                  <to>
                    <xdr:col>8</xdr:col>
                    <xdr:colOff>368300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>
                <anchor moveWithCells="1">
                  <from>
                    <xdr:col>8</xdr:col>
                    <xdr:colOff>139700</xdr:colOff>
                    <xdr:row>24</xdr:row>
                    <xdr:rowOff>114300</xdr:rowOff>
                  </from>
                  <to>
                    <xdr:col>8</xdr:col>
                    <xdr:colOff>368300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>
                <anchor moveWithCells="1">
                  <from>
                    <xdr:col>8</xdr:col>
                    <xdr:colOff>139700</xdr:colOff>
                    <xdr:row>25</xdr:row>
                    <xdr:rowOff>114300</xdr:rowOff>
                  </from>
                  <to>
                    <xdr:col>8</xdr:col>
                    <xdr:colOff>368300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>
                <anchor moveWithCells="1">
                  <from>
                    <xdr:col>8</xdr:col>
                    <xdr:colOff>139700</xdr:colOff>
                    <xdr:row>26</xdr:row>
                    <xdr:rowOff>114300</xdr:rowOff>
                  </from>
                  <to>
                    <xdr:col>8</xdr:col>
                    <xdr:colOff>368300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>
                <anchor moveWithCells="1">
                  <from>
                    <xdr:col>9</xdr:col>
                    <xdr:colOff>127000</xdr:colOff>
                    <xdr:row>23</xdr:row>
                    <xdr:rowOff>114300</xdr:rowOff>
                  </from>
                  <to>
                    <xdr:col>9</xdr:col>
                    <xdr:colOff>330200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>
                <anchor moveWithCells="1">
                  <from>
                    <xdr:col>9</xdr:col>
                    <xdr:colOff>127000</xdr:colOff>
                    <xdr:row>24</xdr:row>
                    <xdr:rowOff>114300</xdr:rowOff>
                  </from>
                  <to>
                    <xdr:col>9</xdr:col>
                    <xdr:colOff>330200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>
                <anchor moveWithCells="1">
                  <from>
                    <xdr:col>9</xdr:col>
                    <xdr:colOff>127000</xdr:colOff>
                    <xdr:row>25</xdr:row>
                    <xdr:rowOff>114300</xdr:rowOff>
                  </from>
                  <to>
                    <xdr:col>9</xdr:col>
                    <xdr:colOff>330200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>
                <anchor moveWithCells="1">
                  <from>
                    <xdr:col>9</xdr:col>
                    <xdr:colOff>127000</xdr:colOff>
                    <xdr:row>26</xdr:row>
                    <xdr:rowOff>114300</xdr:rowOff>
                  </from>
                  <to>
                    <xdr:col>9</xdr:col>
                    <xdr:colOff>330200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>
                <anchor moveWithCells="1">
                  <from>
                    <xdr:col>10</xdr:col>
                    <xdr:colOff>139700</xdr:colOff>
                    <xdr:row>23</xdr:row>
                    <xdr:rowOff>114300</xdr:rowOff>
                  </from>
                  <to>
                    <xdr:col>10</xdr:col>
                    <xdr:colOff>368300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>
                <anchor moveWithCells="1">
                  <from>
                    <xdr:col>10</xdr:col>
                    <xdr:colOff>139700</xdr:colOff>
                    <xdr:row>24</xdr:row>
                    <xdr:rowOff>114300</xdr:rowOff>
                  </from>
                  <to>
                    <xdr:col>10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>
                <anchor moveWithCells="1">
                  <from>
                    <xdr:col>10</xdr:col>
                    <xdr:colOff>139700</xdr:colOff>
                    <xdr:row>25</xdr:row>
                    <xdr:rowOff>114300</xdr:rowOff>
                  </from>
                  <to>
                    <xdr:col>10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>
                <anchor moveWithCells="1">
                  <from>
                    <xdr:col>10</xdr:col>
                    <xdr:colOff>139700</xdr:colOff>
                    <xdr:row>26</xdr:row>
                    <xdr:rowOff>114300</xdr:rowOff>
                  </from>
                  <to>
                    <xdr:col>10</xdr:col>
                    <xdr:colOff>355600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>
                <anchor moveWithCells="1">
                  <from>
                    <xdr:col>7</xdr:col>
                    <xdr:colOff>114300</xdr:colOff>
                    <xdr:row>30</xdr:row>
                    <xdr:rowOff>127000</xdr:rowOff>
                  </from>
                  <to>
                    <xdr:col>7</xdr:col>
                    <xdr:colOff>330200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>
                <anchor moveWithCells="1">
                  <from>
                    <xdr:col>9</xdr:col>
                    <xdr:colOff>114300</xdr:colOff>
                    <xdr:row>30</xdr:row>
                    <xdr:rowOff>114300</xdr:rowOff>
                  </from>
                  <to>
                    <xdr:col>9</xdr:col>
                    <xdr:colOff>330200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>
                <anchor moveWithCells="1">
                  <from>
                    <xdr:col>10</xdr:col>
                    <xdr:colOff>139700</xdr:colOff>
                    <xdr:row>30</xdr:row>
                    <xdr:rowOff>114300</xdr:rowOff>
                  </from>
                  <to>
                    <xdr:col>10</xdr:col>
                    <xdr:colOff>342900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>
                <anchor moveWithCells="1">
                  <from>
                    <xdr:col>6</xdr:col>
                    <xdr:colOff>139700</xdr:colOff>
                    <xdr:row>30</xdr:row>
                    <xdr:rowOff>114300</xdr:rowOff>
                  </from>
                  <to>
                    <xdr:col>6</xdr:col>
                    <xdr:colOff>355600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>
                <anchor moveWithCells="1">
                  <from>
                    <xdr:col>8</xdr:col>
                    <xdr:colOff>139700</xdr:colOff>
                    <xdr:row>30</xdr:row>
                    <xdr:rowOff>114300</xdr:rowOff>
                  </from>
                  <to>
                    <xdr:col>8</xdr:col>
                    <xdr:colOff>342900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>
                <anchor moveWithCells="1">
                  <from>
                    <xdr:col>6</xdr:col>
                    <xdr:colOff>152400</xdr:colOff>
                    <xdr:row>31</xdr:row>
                    <xdr:rowOff>114300</xdr:rowOff>
                  </from>
                  <to>
                    <xdr:col>6</xdr:col>
                    <xdr:colOff>355600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>
                <anchor moveWithCells="1">
                  <from>
                    <xdr:col>6</xdr:col>
                    <xdr:colOff>152400</xdr:colOff>
                    <xdr:row>32</xdr:row>
                    <xdr:rowOff>114300</xdr:rowOff>
                  </from>
                  <to>
                    <xdr:col>6</xdr:col>
                    <xdr:colOff>355600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>
                <anchor moveWithCells="1">
                  <from>
                    <xdr:col>6</xdr:col>
                    <xdr:colOff>152400</xdr:colOff>
                    <xdr:row>33</xdr:row>
                    <xdr:rowOff>114300</xdr:rowOff>
                  </from>
                  <to>
                    <xdr:col>6</xdr:col>
                    <xdr:colOff>355600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>
                <anchor moveWithCells="1">
                  <from>
                    <xdr:col>6</xdr:col>
                    <xdr:colOff>152400</xdr:colOff>
                    <xdr:row>34</xdr:row>
                    <xdr:rowOff>114300</xdr:rowOff>
                  </from>
                  <to>
                    <xdr:col>6</xdr:col>
                    <xdr:colOff>355600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>
                <anchor moveWithCells="1">
                  <from>
                    <xdr:col>6</xdr:col>
                    <xdr:colOff>152400</xdr:colOff>
                    <xdr:row>35</xdr:row>
                    <xdr:rowOff>114300</xdr:rowOff>
                  </from>
                  <to>
                    <xdr:col>6</xdr:col>
                    <xdr:colOff>355600</xdr:colOff>
                    <xdr:row>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>
                <anchor moveWithCells="1">
                  <from>
                    <xdr:col>7</xdr:col>
                    <xdr:colOff>114300</xdr:colOff>
                    <xdr:row>32</xdr:row>
                    <xdr:rowOff>114300</xdr:rowOff>
                  </from>
                  <to>
                    <xdr:col>7</xdr:col>
                    <xdr:colOff>317500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114300</xdr:rowOff>
                  </from>
                  <to>
                    <xdr:col>7</xdr:col>
                    <xdr:colOff>330200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>
                <anchor moveWithCells="1">
                  <from>
                    <xdr:col>7</xdr:col>
                    <xdr:colOff>114300</xdr:colOff>
                    <xdr:row>33</xdr:row>
                    <xdr:rowOff>114300</xdr:rowOff>
                  </from>
                  <to>
                    <xdr:col>7</xdr:col>
                    <xdr:colOff>330200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>
                <anchor moveWithCells="1">
                  <from>
                    <xdr:col>7</xdr:col>
                    <xdr:colOff>114300</xdr:colOff>
                    <xdr:row>34</xdr:row>
                    <xdr:rowOff>114300</xdr:rowOff>
                  </from>
                  <to>
                    <xdr:col>7</xdr:col>
                    <xdr:colOff>330200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>
                <anchor moveWithCells="1">
                  <from>
                    <xdr:col>7</xdr:col>
                    <xdr:colOff>114300</xdr:colOff>
                    <xdr:row>35</xdr:row>
                    <xdr:rowOff>114300</xdr:rowOff>
                  </from>
                  <to>
                    <xdr:col>7</xdr:col>
                    <xdr:colOff>330200</xdr:colOff>
                    <xdr:row>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>
                <anchor moveWithCells="1">
                  <from>
                    <xdr:col>8</xdr:col>
                    <xdr:colOff>139700</xdr:colOff>
                    <xdr:row>34</xdr:row>
                    <xdr:rowOff>114300</xdr:rowOff>
                  </from>
                  <to>
                    <xdr:col>8</xdr:col>
                    <xdr:colOff>342900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>
                <anchor moveWithCells="1">
                  <from>
                    <xdr:col>8</xdr:col>
                    <xdr:colOff>139700</xdr:colOff>
                    <xdr:row>31</xdr:row>
                    <xdr:rowOff>114300</xdr:rowOff>
                  </from>
                  <to>
                    <xdr:col>8</xdr:col>
                    <xdr:colOff>342900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>
                <anchor moveWithCells="1">
                  <from>
                    <xdr:col>8</xdr:col>
                    <xdr:colOff>139700</xdr:colOff>
                    <xdr:row>32</xdr:row>
                    <xdr:rowOff>114300</xdr:rowOff>
                  </from>
                  <to>
                    <xdr:col>8</xdr:col>
                    <xdr:colOff>355600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>
                <anchor moveWithCells="1">
                  <from>
                    <xdr:col>8</xdr:col>
                    <xdr:colOff>139700</xdr:colOff>
                    <xdr:row>33</xdr:row>
                    <xdr:rowOff>114300</xdr:rowOff>
                  </from>
                  <to>
                    <xdr:col>8</xdr:col>
                    <xdr:colOff>342900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>
                <anchor moveWithCells="1">
                  <from>
                    <xdr:col>8</xdr:col>
                    <xdr:colOff>139700</xdr:colOff>
                    <xdr:row>35</xdr:row>
                    <xdr:rowOff>114300</xdr:rowOff>
                  </from>
                  <to>
                    <xdr:col>8</xdr:col>
                    <xdr:colOff>342900</xdr:colOff>
                    <xdr:row>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>
                <anchor moveWithCells="1">
                  <from>
                    <xdr:col>9</xdr:col>
                    <xdr:colOff>114300</xdr:colOff>
                    <xdr:row>31</xdr:row>
                    <xdr:rowOff>114300</xdr:rowOff>
                  </from>
                  <to>
                    <xdr:col>9</xdr:col>
                    <xdr:colOff>330200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>
                <anchor moveWithCells="1">
                  <from>
                    <xdr:col>10</xdr:col>
                    <xdr:colOff>139700</xdr:colOff>
                    <xdr:row>31</xdr:row>
                    <xdr:rowOff>114300</xdr:rowOff>
                  </from>
                  <to>
                    <xdr:col>10</xdr:col>
                    <xdr:colOff>368300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>
                <anchor moveWithCells="1">
                  <from>
                    <xdr:col>9</xdr:col>
                    <xdr:colOff>114300</xdr:colOff>
                    <xdr:row>32</xdr:row>
                    <xdr:rowOff>114300</xdr:rowOff>
                  </from>
                  <to>
                    <xdr:col>9</xdr:col>
                    <xdr:colOff>330200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>
                <anchor moveWithCells="1">
                  <from>
                    <xdr:col>9</xdr:col>
                    <xdr:colOff>114300</xdr:colOff>
                    <xdr:row>33</xdr:row>
                    <xdr:rowOff>114300</xdr:rowOff>
                  </from>
                  <to>
                    <xdr:col>9</xdr:col>
                    <xdr:colOff>330200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>
                <anchor moveWithCells="1">
                  <from>
                    <xdr:col>9</xdr:col>
                    <xdr:colOff>114300</xdr:colOff>
                    <xdr:row>34</xdr:row>
                    <xdr:rowOff>114300</xdr:rowOff>
                  </from>
                  <to>
                    <xdr:col>9</xdr:col>
                    <xdr:colOff>330200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>
                <anchor moveWithCells="1">
                  <from>
                    <xdr:col>9</xdr:col>
                    <xdr:colOff>114300</xdr:colOff>
                    <xdr:row>35</xdr:row>
                    <xdr:rowOff>114300</xdr:rowOff>
                  </from>
                  <to>
                    <xdr:col>9</xdr:col>
                    <xdr:colOff>330200</xdr:colOff>
                    <xdr:row>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>
                <anchor moveWithCells="1">
                  <from>
                    <xdr:col>10</xdr:col>
                    <xdr:colOff>139700</xdr:colOff>
                    <xdr:row>32</xdr:row>
                    <xdr:rowOff>114300</xdr:rowOff>
                  </from>
                  <to>
                    <xdr:col>10</xdr:col>
                    <xdr:colOff>368300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>
                <anchor moveWithCells="1">
                  <from>
                    <xdr:col>10</xdr:col>
                    <xdr:colOff>139700</xdr:colOff>
                    <xdr:row>33</xdr:row>
                    <xdr:rowOff>114300</xdr:rowOff>
                  </from>
                  <to>
                    <xdr:col>10</xdr:col>
                    <xdr:colOff>368300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>
                <anchor moveWithCells="1">
                  <from>
                    <xdr:col>10</xdr:col>
                    <xdr:colOff>139700</xdr:colOff>
                    <xdr:row>34</xdr:row>
                    <xdr:rowOff>114300</xdr:rowOff>
                  </from>
                  <to>
                    <xdr:col>10</xdr:col>
                    <xdr:colOff>368300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>
                <anchor moveWithCells="1">
                  <from>
                    <xdr:col>10</xdr:col>
                    <xdr:colOff>139700</xdr:colOff>
                    <xdr:row>35</xdr:row>
                    <xdr:rowOff>114300</xdr:rowOff>
                  </from>
                  <to>
                    <xdr:col>10</xdr:col>
                    <xdr:colOff>355600</xdr:colOff>
                    <xdr:row>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>
                <anchor moveWithCells="1">
                  <from>
                    <xdr:col>6</xdr:col>
                    <xdr:colOff>152400</xdr:colOff>
                    <xdr:row>36</xdr:row>
                    <xdr:rowOff>114300</xdr:rowOff>
                  </from>
                  <to>
                    <xdr:col>6</xdr:col>
                    <xdr:colOff>355600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>
                <anchor moveWithCells="1">
                  <from>
                    <xdr:col>6</xdr:col>
                    <xdr:colOff>152400</xdr:colOff>
                    <xdr:row>37</xdr:row>
                    <xdr:rowOff>114300</xdr:rowOff>
                  </from>
                  <to>
                    <xdr:col>6</xdr:col>
                    <xdr:colOff>355600</xdr:colOff>
                    <xdr:row>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>
                <anchor moveWithCells="1">
                  <from>
                    <xdr:col>6</xdr:col>
                    <xdr:colOff>152400</xdr:colOff>
                    <xdr:row>38</xdr:row>
                    <xdr:rowOff>114300</xdr:rowOff>
                  </from>
                  <to>
                    <xdr:col>6</xdr:col>
                    <xdr:colOff>355600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>
                <anchor moveWithCells="1">
                  <from>
                    <xdr:col>6</xdr:col>
                    <xdr:colOff>152400</xdr:colOff>
                    <xdr:row>39</xdr:row>
                    <xdr:rowOff>114300</xdr:rowOff>
                  </from>
                  <to>
                    <xdr:col>6</xdr:col>
                    <xdr:colOff>355600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36</xdr:row>
                    <xdr:rowOff>114300</xdr:rowOff>
                  </from>
                  <to>
                    <xdr:col>7</xdr:col>
                    <xdr:colOff>330200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37</xdr:row>
                    <xdr:rowOff>114300</xdr:rowOff>
                  </from>
                  <to>
                    <xdr:col>7</xdr:col>
                    <xdr:colOff>330200</xdr:colOff>
                    <xdr:row>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>
                <anchor moveWithCells="1">
                  <from>
                    <xdr:col>7</xdr:col>
                    <xdr:colOff>114300</xdr:colOff>
                    <xdr:row>38</xdr:row>
                    <xdr:rowOff>114300</xdr:rowOff>
                  </from>
                  <to>
                    <xdr:col>7</xdr:col>
                    <xdr:colOff>330200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>
                <anchor moveWithCells="1">
                  <from>
                    <xdr:col>7</xdr:col>
                    <xdr:colOff>114300</xdr:colOff>
                    <xdr:row>39</xdr:row>
                    <xdr:rowOff>114300</xdr:rowOff>
                  </from>
                  <to>
                    <xdr:col>7</xdr:col>
                    <xdr:colOff>330200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>
                <anchor moveWithCells="1">
                  <from>
                    <xdr:col>8</xdr:col>
                    <xdr:colOff>139700</xdr:colOff>
                    <xdr:row>36</xdr:row>
                    <xdr:rowOff>114300</xdr:rowOff>
                  </from>
                  <to>
                    <xdr:col>8</xdr:col>
                    <xdr:colOff>355600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>
                <anchor moveWithCells="1">
                  <from>
                    <xdr:col>8</xdr:col>
                    <xdr:colOff>139700</xdr:colOff>
                    <xdr:row>37</xdr:row>
                    <xdr:rowOff>114300</xdr:rowOff>
                  </from>
                  <to>
                    <xdr:col>8</xdr:col>
                    <xdr:colOff>355600</xdr:colOff>
                    <xdr:row>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>
                <anchor moveWithCells="1">
                  <from>
                    <xdr:col>8</xdr:col>
                    <xdr:colOff>139700</xdr:colOff>
                    <xdr:row>38</xdr:row>
                    <xdr:rowOff>114300</xdr:rowOff>
                  </from>
                  <to>
                    <xdr:col>8</xdr:col>
                    <xdr:colOff>355600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>
                <anchor moveWithCells="1">
                  <from>
                    <xdr:col>8</xdr:col>
                    <xdr:colOff>139700</xdr:colOff>
                    <xdr:row>39</xdr:row>
                    <xdr:rowOff>114300</xdr:rowOff>
                  </from>
                  <to>
                    <xdr:col>8</xdr:col>
                    <xdr:colOff>355600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>
                <anchor moveWithCells="1">
                  <from>
                    <xdr:col>9</xdr:col>
                    <xdr:colOff>114300</xdr:colOff>
                    <xdr:row>36</xdr:row>
                    <xdr:rowOff>114300</xdr:rowOff>
                  </from>
                  <to>
                    <xdr:col>9</xdr:col>
                    <xdr:colOff>330200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>
                <anchor moveWithCells="1">
                  <from>
                    <xdr:col>9</xdr:col>
                    <xdr:colOff>114300</xdr:colOff>
                    <xdr:row>37</xdr:row>
                    <xdr:rowOff>114300</xdr:rowOff>
                  </from>
                  <to>
                    <xdr:col>9</xdr:col>
                    <xdr:colOff>330200</xdr:colOff>
                    <xdr:row>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>
                <anchor moveWithCells="1">
                  <from>
                    <xdr:col>9</xdr:col>
                    <xdr:colOff>114300</xdr:colOff>
                    <xdr:row>38</xdr:row>
                    <xdr:rowOff>114300</xdr:rowOff>
                  </from>
                  <to>
                    <xdr:col>9</xdr:col>
                    <xdr:colOff>330200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>
                <anchor moveWithCells="1">
                  <from>
                    <xdr:col>9</xdr:col>
                    <xdr:colOff>114300</xdr:colOff>
                    <xdr:row>39</xdr:row>
                    <xdr:rowOff>114300</xdr:rowOff>
                  </from>
                  <to>
                    <xdr:col>9</xdr:col>
                    <xdr:colOff>330200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>
                <anchor moveWithCells="1">
                  <from>
                    <xdr:col>10</xdr:col>
                    <xdr:colOff>139700</xdr:colOff>
                    <xdr:row>36</xdr:row>
                    <xdr:rowOff>114300</xdr:rowOff>
                  </from>
                  <to>
                    <xdr:col>10</xdr:col>
                    <xdr:colOff>355600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>
                <anchor moveWithCells="1">
                  <from>
                    <xdr:col>10</xdr:col>
                    <xdr:colOff>139700</xdr:colOff>
                    <xdr:row>37</xdr:row>
                    <xdr:rowOff>114300</xdr:rowOff>
                  </from>
                  <to>
                    <xdr:col>10</xdr:col>
                    <xdr:colOff>342900</xdr:colOff>
                    <xdr:row>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>
                <anchor moveWithCells="1">
                  <from>
                    <xdr:col>10</xdr:col>
                    <xdr:colOff>139700</xdr:colOff>
                    <xdr:row>38</xdr:row>
                    <xdr:rowOff>114300</xdr:rowOff>
                  </from>
                  <to>
                    <xdr:col>10</xdr:col>
                    <xdr:colOff>342900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>
                <anchor moveWithCells="1">
                  <from>
                    <xdr:col>10</xdr:col>
                    <xdr:colOff>139700</xdr:colOff>
                    <xdr:row>39</xdr:row>
                    <xdr:rowOff>114300</xdr:rowOff>
                  </from>
                  <to>
                    <xdr:col>10</xdr:col>
                    <xdr:colOff>342900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16</xdr:row>
                    <xdr:rowOff>0</xdr:rowOff>
                  </from>
                  <to>
                    <xdr:col>7</xdr:col>
                    <xdr:colOff>330200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>
                <anchor moveWithCells="1">
                  <from>
                    <xdr:col>9</xdr:col>
                    <xdr:colOff>114300</xdr:colOff>
                    <xdr:row>15</xdr:row>
                    <xdr:rowOff>76200</xdr:rowOff>
                  </from>
                  <to>
                    <xdr:col>9</xdr:col>
                    <xdr:colOff>330200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>
                <anchor moveWithCells="1">
                  <from>
                    <xdr:col>6</xdr:col>
                    <xdr:colOff>139700</xdr:colOff>
                    <xdr:row>15</xdr:row>
                    <xdr:rowOff>76200</xdr:rowOff>
                  </from>
                  <to>
                    <xdr:col>6</xdr:col>
                    <xdr:colOff>355600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>
                <anchor moveWithCells="1">
                  <from>
                    <xdr:col>8</xdr:col>
                    <xdr:colOff>139700</xdr:colOff>
                    <xdr:row>15</xdr:row>
                    <xdr:rowOff>76200</xdr:rowOff>
                  </from>
                  <to>
                    <xdr:col>8</xdr:col>
                    <xdr:colOff>355600</xdr:colOff>
                    <xdr:row>17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21"/>
  <sheetViews>
    <sheetView tabSelected="1" zoomScale="120" zoomScaleNormal="120" workbookViewId="0">
      <selection activeCell="I17" sqref="I17"/>
    </sheetView>
  </sheetViews>
  <sheetFormatPr baseColWidth="10" defaultColWidth="9.1640625" defaultRowHeight="11" x14ac:dyDescent="0.2"/>
  <cols>
    <col min="1" max="1" width="4.1640625" style="1" customWidth="1"/>
    <col min="2" max="2" width="24.83203125" style="1" customWidth="1"/>
    <col min="3" max="3" width="2.6640625" style="1" customWidth="1"/>
    <col min="4" max="4" width="4.1640625" style="1" customWidth="1"/>
    <col min="5" max="5" width="9" style="1" customWidth="1"/>
    <col min="6" max="6" width="10.1640625" style="1" customWidth="1"/>
    <col min="7" max="7" width="13.6640625" style="1" customWidth="1"/>
    <col min="8" max="20" width="9.1640625" style="1" customWidth="1"/>
    <col min="21" max="16384" width="9.1640625" style="1"/>
  </cols>
  <sheetData>
    <row r="1" spans="1:8" x14ac:dyDescent="0.2">
      <c r="A1" s="42"/>
      <c r="B1" s="42"/>
      <c r="C1" s="42"/>
      <c r="D1" s="42"/>
      <c r="E1" s="42"/>
      <c r="F1" s="42"/>
      <c r="G1" s="42"/>
    </row>
    <row r="2" spans="1:8" ht="15" customHeight="1" x14ac:dyDescent="0.2">
      <c r="A2" s="110" t="s">
        <v>46</v>
      </c>
      <c r="B2" s="110"/>
      <c r="C2" s="110"/>
      <c r="D2" s="110"/>
      <c r="E2" s="110"/>
      <c r="F2" s="110"/>
      <c r="G2" s="110"/>
    </row>
    <row r="3" spans="1:8" ht="15" customHeight="1" x14ac:dyDescent="0.2">
      <c r="A3" s="110"/>
      <c r="B3" s="110"/>
      <c r="C3" s="110"/>
      <c r="D3" s="110"/>
      <c r="E3" s="110"/>
      <c r="F3" s="110"/>
      <c r="G3" s="110"/>
    </row>
    <row r="4" spans="1:8" ht="15.75" customHeight="1" thickBot="1" x14ac:dyDescent="0.25">
      <c r="A4" s="111"/>
      <c r="B4" s="111"/>
      <c r="C4" s="111"/>
      <c r="D4" s="111"/>
      <c r="E4" s="111"/>
      <c r="F4" s="111"/>
      <c r="G4" s="111"/>
    </row>
    <row r="5" spans="1:8" x14ac:dyDescent="0.2">
      <c r="A5" s="19" t="s">
        <v>15</v>
      </c>
      <c r="B5" s="20"/>
      <c r="C5" s="21" t="s">
        <v>22</v>
      </c>
      <c r="D5" s="128"/>
      <c r="E5" s="128"/>
      <c r="F5" s="128"/>
      <c r="G5" s="129"/>
    </row>
    <row r="6" spans="1:8" ht="22.5" customHeight="1" x14ac:dyDescent="0.2">
      <c r="A6" s="23" t="s">
        <v>16</v>
      </c>
      <c r="B6" s="17"/>
      <c r="C6" s="18" t="s">
        <v>22</v>
      </c>
      <c r="D6" s="130"/>
      <c r="E6" s="130"/>
      <c r="F6" s="130"/>
      <c r="G6" s="131"/>
    </row>
    <row r="7" spans="1:8" x14ac:dyDescent="0.2">
      <c r="A7" s="23" t="s">
        <v>17</v>
      </c>
      <c r="B7" s="17"/>
      <c r="C7" s="18" t="s">
        <v>22</v>
      </c>
      <c r="D7" s="124"/>
      <c r="E7" s="124"/>
      <c r="F7" s="124"/>
      <c r="G7" s="125"/>
    </row>
    <row r="8" spans="1:8" x14ac:dyDescent="0.2">
      <c r="A8" s="23" t="s">
        <v>18</v>
      </c>
      <c r="B8" s="17"/>
      <c r="C8" s="18" t="s">
        <v>22</v>
      </c>
      <c r="D8" s="124"/>
      <c r="E8" s="124"/>
      <c r="F8" s="124"/>
      <c r="G8" s="125"/>
    </row>
    <row r="9" spans="1:8" x14ac:dyDescent="0.2">
      <c r="A9" s="23" t="s">
        <v>19</v>
      </c>
      <c r="B9" s="17"/>
      <c r="C9" s="18" t="s">
        <v>22</v>
      </c>
      <c r="D9" s="124"/>
      <c r="E9" s="124"/>
      <c r="F9" s="124"/>
      <c r="G9" s="125"/>
    </row>
    <row r="10" spans="1:8" x14ac:dyDescent="0.2">
      <c r="A10" s="23" t="s">
        <v>20</v>
      </c>
      <c r="B10" s="17"/>
      <c r="C10" s="18" t="s">
        <v>22</v>
      </c>
      <c r="D10" s="124"/>
      <c r="E10" s="124"/>
      <c r="F10" s="124"/>
      <c r="G10" s="125"/>
    </row>
    <row r="11" spans="1:8" ht="12" thickBot="1" x14ac:dyDescent="0.25">
      <c r="A11" s="25" t="s">
        <v>21</v>
      </c>
      <c r="B11" s="26"/>
      <c r="C11" s="27" t="s">
        <v>22</v>
      </c>
      <c r="D11" s="126"/>
      <c r="E11" s="126"/>
      <c r="F11" s="126"/>
      <c r="G11" s="127"/>
    </row>
    <row r="12" spans="1:8" ht="9.75" customHeight="1" thickBot="1" x14ac:dyDescent="0.25">
      <c r="A12" s="95"/>
      <c r="B12" s="95"/>
      <c r="C12" s="95"/>
      <c r="D12" s="95"/>
      <c r="E12" s="95"/>
      <c r="F12" s="95"/>
      <c r="G12" s="95"/>
      <c r="H12" s="17"/>
    </row>
    <row r="13" spans="1:8" s="3" customFormat="1" ht="15" customHeight="1" x14ac:dyDescent="0.2">
      <c r="A13" s="105" t="s">
        <v>0</v>
      </c>
      <c r="B13" s="108" t="s">
        <v>42</v>
      </c>
      <c r="C13" s="108"/>
      <c r="D13" s="108"/>
      <c r="E13" s="113" t="s">
        <v>43</v>
      </c>
      <c r="F13" s="99" t="s">
        <v>44</v>
      </c>
      <c r="G13" s="101" t="s">
        <v>47</v>
      </c>
    </row>
    <row r="14" spans="1:8" s="3" customFormat="1" ht="11.25" customHeight="1" x14ac:dyDescent="0.2">
      <c r="A14" s="106"/>
      <c r="B14" s="109"/>
      <c r="C14" s="109"/>
      <c r="D14" s="109"/>
      <c r="E14" s="114"/>
      <c r="F14" s="100"/>
      <c r="G14" s="102"/>
    </row>
    <row r="15" spans="1:8" s="3" customFormat="1" ht="11.25" customHeight="1" x14ac:dyDescent="0.2">
      <c r="A15" s="106"/>
      <c r="B15" s="109"/>
      <c r="C15" s="109"/>
      <c r="D15" s="109"/>
      <c r="E15" s="115"/>
      <c r="F15" s="100"/>
      <c r="G15" s="102"/>
    </row>
    <row r="16" spans="1:8" ht="6.75" customHeight="1" x14ac:dyDescent="0.2">
      <c r="A16" s="30"/>
      <c r="B16" s="103"/>
      <c r="C16" s="104"/>
      <c r="D16" s="104"/>
      <c r="E16" s="31"/>
      <c r="F16" s="31"/>
      <c r="G16" s="32"/>
    </row>
    <row r="17" spans="1:20" x14ac:dyDescent="0.2">
      <c r="A17" s="39">
        <v>1</v>
      </c>
      <c r="B17" s="121" t="s">
        <v>39</v>
      </c>
      <c r="C17" s="122"/>
      <c r="D17" s="123"/>
      <c r="E17" s="13"/>
      <c r="F17" s="12">
        <f>'Form 1. Kandungan Bahan Baku'!$N$51</f>
        <v>0</v>
      </c>
      <c r="G17" s="16">
        <f>E17*F17</f>
        <v>0</v>
      </c>
      <c r="L17" s="4"/>
      <c r="M17" s="4"/>
      <c r="N17" s="4"/>
      <c r="O17" s="4"/>
      <c r="P17" s="5"/>
      <c r="Q17" s="2"/>
      <c r="R17" s="2"/>
      <c r="S17" s="2"/>
      <c r="T17" s="6"/>
    </row>
    <row r="18" spans="1:20" x14ac:dyDescent="0.2">
      <c r="A18" s="39">
        <v>2</v>
      </c>
      <c r="B18" s="121" t="s">
        <v>51</v>
      </c>
      <c r="C18" s="122"/>
      <c r="D18" s="123"/>
      <c r="E18" s="13"/>
      <c r="F18" s="12">
        <f>'Form 2. Penelitian &amp; Pengembang'!J21</f>
        <v>0</v>
      </c>
      <c r="G18" s="16">
        <f t="shared" ref="G18:G20" si="0">E18*F18</f>
        <v>0</v>
      </c>
      <c r="L18" s="4"/>
      <c r="M18" s="4"/>
      <c r="N18" s="4"/>
      <c r="O18" s="4"/>
      <c r="P18" s="5"/>
      <c r="Q18" s="2"/>
      <c r="R18" s="2"/>
      <c r="S18" s="2"/>
      <c r="T18" s="6"/>
    </row>
    <row r="19" spans="1:20" x14ac:dyDescent="0.2">
      <c r="A19" s="39">
        <v>3</v>
      </c>
      <c r="B19" s="121" t="s">
        <v>40</v>
      </c>
      <c r="C19" s="122"/>
      <c r="D19" s="123"/>
      <c r="E19" s="13"/>
      <c r="F19" s="12">
        <f>'Form 3. Produksi'!J19</f>
        <v>0</v>
      </c>
      <c r="G19" s="16">
        <f t="shared" si="0"/>
        <v>0</v>
      </c>
      <c r="L19" s="4"/>
      <c r="M19" s="4"/>
      <c r="N19" s="4"/>
      <c r="O19" s="4"/>
      <c r="P19" s="5"/>
      <c r="Q19" s="2"/>
      <c r="R19" s="2"/>
      <c r="S19" s="2"/>
      <c r="T19" s="6"/>
    </row>
    <row r="20" spans="1:20" ht="12" thickBot="1" x14ac:dyDescent="0.25">
      <c r="A20" s="39">
        <v>4</v>
      </c>
      <c r="B20" s="121" t="s">
        <v>41</v>
      </c>
      <c r="C20" s="122"/>
      <c r="D20" s="123"/>
      <c r="E20" s="13"/>
      <c r="F20" s="12">
        <f>'Form 4. Proses Pengemasan'!N43</f>
        <v>0</v>
      </c>
      <c r="G20" s="16">
        <f t="shared" si="0"/>
        <v>0</v>
      </c>
      <c r="L20" s="4"/>
      <c r="M20" s="4"/>
      <c r="N20" s="4"/>
      <c r="O20" s="4"/>
      <c r="P20" s="5"/>
      <c r="Q20" s="2"/>
      <c r="R20" s="2"/>
      <c r="S20" s="2"/>
      <c r="T20" s="6"/>
    </row>
    <row r="21" spans="1:20" ht="21" customHeight="1" thickBot="1" x14ac:dyDescent="0.25">
      <c r="A21" s="73" t="s">
        <v>45</v>
      </c>
      <c r="B21" s="74"/>
      <c r="C21" s="74"/>
      <c r="D21" s="74"/>
      <c r="E21" s="74"/>
      <c r="F21" s="74"/>
      <c r="G21" s="40">
        <f>SUM(G17:G20)</f>
        <v>0</v>
      </c>
    </row>
  </sheetData>
  <mergeCells count="20">
    <mergeCell ref="D8:G8"/>
    <mergeCell ref="D9:G9"/>
    <mergeCell ref="D10:G10"/>
    <mergeCell ref="D11:G11"/>
    <mergeCell ref="A2:G4"/>
    <mergeCell ref="D5:G5"/>
    <mergeCell ref="D6:G6"/>
    <mergeCell ref="D7:G7"/>
    <mergeCell ref="B16:D16"/>
    <mergeCell ref="A21:F21"/>
    <mergeCell ref="B17:D17"/>
    <mergeCell ref="B18:D18"/>
    <mergeCell ref="B19:D19"/>
    <mergeCell ref="B20:D20"/>
    <mergeCell ref="A12:G12"/>
    <mergeCell ref="A13:A15"/>
    <mergeCell ref="B13:D15"/>
    <mergeCell ref="F13:F15"/>
    <mergeCell ref="G13:G15"/>
    <mergeCell ref="E13:E1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Form 1. Kandungan Bahan Baku</vt:lpstr>
      <vt:lpstr>Form 2. Penelitian &amp; Pengembang</vt:lpstr>
      <vt:lpstr>Form 3. Produksi</vt:lpstr>
      <vt:lpstr>Form 4. Proses Pengemasan</vt:lpstr>
      <vt:lpstr>Rekapitulasi TKDN Farmasi</vt:lpstr>
      <vt:lpstr>'Form 1. Kandungan Bahan Baku'!Print_Area</vt:lpstr>
      <vt:lpstr>'Form 2. Penelitian &amp; Pengembang'!Print_Area</vt:lpstr>
      <vt:lpstr>'Form 3. Produksi'!Print_Area</vt:lpstr>
      <vt:lpstr>'Form 4. Proses Pengemasan'!Print_Area</vt:lpstr>
      <vt:lpstr>'Rekapitulasi TKDN Farmasi'!Print_Area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2020-06-14T07:46:21Z</cp:lastPrinted>
  <dcterms:created xsi:type="dcterms:W3CDTF">2020-06-13T14:32:59Z</dcterms:created>
  <dcterms:modified xsi:type="dcterms:W3CDTF">2021-11-22T12:08:49Z</dcterms:modified>
</cp:coreProperties>
</file>