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ARN\golang\"/>
    </mc:Choice>
  </mc:AlternateContent>
  <xr:revisionPtr revIDLastSave="0" documentId="8_{3A4499A4-37D9-4620-A649-75D4F272B8AA}" xr6:coauthVersionLast="47" xr6:coauthVersionMax="47" xr10:uidLastSave="{00000000-0000-0000-0000-000000000000}"/>
  <bookViews>
    <workbookView xWindow="-120" yWindow="-120" windowWidth="20730" windowHeight="11760" xr2:uid="{C4E09180-CEA3-43DD-A6A5-0957F72C8DA5}"/>
  </bookViews>
  <sheets>
    <sheet name="go-lang youtube pz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1" i="1" l="1"/>
  <c r="I60" i="1"/>
  <c r="G60" i="1"/>
  <c r="H60" i="1" s="1"/>
  <c r="G59" i="1"/>
  <c r="H59" i="1" s="1"/>
  <c r="I59" i="1" s="1"/>
  <c r="C71" i="1"/>
  <c r="F7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1" i="1"/>
  <c r="H62" i="1"/>
  <c r="H63" i="1"/>
  <c r="H64" i="1"/>
  <c r="H65" i="1"/>
  <c r="H66" i="1"/>
  <c r="H67" i="1"/>
  <c r="H68" i="1"/>
  <c r="H69" i="1"/>
  <c r="H7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H71" i="1" l="1"/>
  <c r="F73" i="1" l="1"/>
  <c r="H72" i="1"/>
</calcChain>
</file>

<file path=xl/sharedStrings.xml><?xml version="1.0" encoding="utf-8"?>
<sst xmlns="http://schemas.openxmlformats.org/spreadsheetml/2006/main" count="191" uniqueCount="91">
  <si>
    <t>1. Belajar Go-Lang - 1 Pengenalan Go Lang</t>
  </si>
  <si>
    <t>2. Belajar Go-Lang - 2 Program Hello World</t>
  </si>
  <si>
    <t>3. Belajar Go-Lang - 3 Tipe Data Number</t>
  </si>
  <si>
    <t>4. Belajar Go-Lang - 4 Tipe Data Boolean</t>
  </si>
  <si>
    <t>5. Belajar Go-Lang - 5 Tipe Data String</t>
  </si>
  <si>
    <t>6. Belajar Go-Lang - 6 Variable</t>
  </si>
  <si>
    <t>7. Belajar Go-Lang - 7 Constant</t>
  </si>
  <si>
    <t>8. Belajar Go-Lang - 8 Konversi Tipe Data</t>
  </si>
  <si>
    <t>9. Belajar Go-Lang - 9 Type Declarations</t>
  </si>
  <si>
    <t>10. Belajar Go-Lang - 10 Operasi Matematika</t>
  </si>
  <si>
    <t>11. Belajar Go-Lang - 11 Operasi Perbandingan</t>
  </si>
  <si>
    <t>12. Belajar Go-Lang - 12 Operasi Boolean</t>
  </si>
  <si>
    <t>13. Belajar Go-Lang - 13 Tipe Data Array</t>
  </si>
  <si>
    <t>14. Belajar Go-Lang - 14 Tipe Data Slice</t>
  </si>
  <si>
    <t>15. Belajar Go-Lang - 15 Tipe Data Map</t>
  </si>
  <si>
    <t>16. Belajar Go-Lang - 16 If Expression</t>
  </si>
  <si>
    <t>17. Belajar Go-Lang - 17 Switch Expression</t>
  </si>
  <si>
    <t>18. Belajar Go-Lang - 18 For Loops</t>
  </si>
  <si>
    <t>19. Belajar Go-Lang - 19 Break &amp; Continue</t>
  </si>
  <si>
    <t>20. Belajar Go-Lang - 20 Function</t>
  </si>
  <si>
    <t>21. Belajar Go-Lang - 21 Function Parameter</t>
  </si>
  <si>
    <t>22. Belajar Go-Lang - 22 Function Return Value</t>
  </si>
  <si>
    <t>23. Belajar Go-Lang - 23 Returning Multiple Values</t>
  </si>
  <si>
    <t>24. Belajar Go-Lang - 24 Named Return Values</t>
  </si>
  <si>
    <t>25. Belajar Go-Lang - 25 Variadic Function</t>
  </si>
  <si>
    <t>26. Belajar Go-Lang - 26 Function Value</t>
  </si>
  <si>
    <t>27. Belajar Go-Lang - 27 Function as Parameter</t>
  </si>
  <si>
    <t>28. Belajar Go-Lang - 28 Anonymous Function</t>
  </si>
  <si>
    <t>29. Belajar Go-Lang - 29 Recursive Function</t>
  </si>
  <si>
    <t>30. Belajar Go-Lang - 30 Closure</t>
  </si>
  <si>
    <t>31. Belajar Go-Lang - 31 Defer, Panic &amp; Recover</t>
  </si>
  <si>
    <t>32. Belajar Go-Lang - 32 Komentar</t>
  </si>
  <si>
    <t>33. Belajar Go-Lang - 33 Struct</t>
  </si>
  <si>
    <t>34. Belajar Go-Lang - 34 Struct Method</t>
  </si>
  <si>
    <t>35. Belajar Go-Lang - 35 Interface</t>
  </si>
  <si>
    <t>36. Belajar Go-Lang - 36 Interface Kosong</t>
  </si>
  <si>
    <t>37. Belajar Go-Lang - 37 Nil</t>
  </si>
  <si>
    <t>38. Belajar Go-Lang - 38 error Interface</t>
  </si>
  <si>
    <t>39. Belajar Go-Lang - 39 Type Assertions</t>
  </si>
  <si>
    <t>40. Belajar Go-Lang - 40 Pointer</t>
  </si>
  <si>
    <t>41. Belajar Go-Lang - 41 Pointer di Function</t>
  </si>
  <si>
    <t>42. Belajar Go-Lang - 42 Pointer di Method</t>
  </si>
  <si>
    <t>43. Belajar Go-Lang - 43 GOPATH</t>
  </si>
  <si>
    <t>44. Belajar Go-Lang - 44 Package &amp; Import</t>
  </si>
  <si>
    <t>45. Belajar Go-Lang - 45 Access Modifier</t>
  </si>
  <si>
    <t>46. Belajar Go-Lang - 46 Package Initialization</t>
  </si>
  <si>
    <t>47. Belajar Go-Lang - 47 Package os</t>
  </si>
  <si>
    <t>48. Belajar Go-Lang - 48 Package flag</t>
  </si>
  <si>
    <t>49. Belajar Go-Lang - 49 Package strings</t>
  </si>
  <si>
    <t>50. Belajar Go-Lang - 50 Package strconv</t>
  </si>
  <si>
    <t>51. Belajar Go-Lang - 51 Package math</t>
  </si>
  <si>
    <t>52. Belajar Go-Lang - 52 Package container/list</t>
  </si>
  <si>
    <t>53. Belajar Go-Lang - 53 Package container/ring</t>
  </si>
  <si>
    <t>54. Belajar Go-Lang - 54 Package sort</t>
  </si>
  <si>
    <t>55. Belajar Go-Lang - 55 Package time</t>
  </si>
  <si>
    <t>56. Belajar Go-Lang - 56 Package reflect</t>
  </si>
  <si>
    <t>57. Belajar Go-Lang - 57 Package regexp</t>
  </si>
  <si>
    <t>58. Belajar Go-Lang - 58 Materi Selanjutnya</t>
  </si>
  <si>
    <t>done</t>
  </si>
  <si>
    <t>status</t>
  </si>
  <si>
    <t>second</t>
  </si>
  <si>
    <t>minute</t>
  </si>
  <si>
    <t>dur</t>
  </si>
  <si>
    <t>title</t>
  </si>
  <si>
    <t>done in seconds</t>
  </si>
  <si>
    <t>2. Tutorial Golang Standard Library (Bahasa Indonesia)</t>
  </si>
  <si>
    <t>3. TUTORIAL GOLANG MODULES BAHASA INDONESIA</t>
  </si>
  <si>
    <t>4. TUTORIAL GOLANG UNIT TEST BAHASA INDONESIA</t>
  </si>
  <si>
    <t>5. TUTORIAL GOLANG GOROUTINES (BAHASA INDONESIA)</t>
  </si>
  <si>
    <t>8. TUTORIAL GOLANG DATABASE MYSQL (BAHASA INDONESIA)</t>
  </si>
  <si>
    <t>10. TUTORIAL GOLANG EMBED BAHASA INDONESIA</t>
  </si>
  <si>
    <t>11. TUTORIAL GOLANG WEB (BAHASA INDONESIA)</t>
  </si>
  <si>
    <t>16. TUTORIAL GOLANG DEPENDENCY INJECTION (BAHASA INDONESIA)</t>
  </si>
  <si>
    <t>19. TUTORIAL GOLANG GENERICS (BAHASA INDONESIA)</t>
  </si>
  <si>
    <t>21. TUTORIAL GOLANG DATABASE MIGRATION (BAHASA INDONESIA)</t>
  </si>
  <si>
    <t>23. TUTORIAL GOLANG VALIDATION (BAHASA INDONESIA)</t>
  </si>
  <si>
    <t xml:space="preserve">1 , 1 minute, 52 </t>
  </si>
  <si>
    <t xml:space="preserve">2 s, 19 , 33 </t>
  </si>
  <si>
    <t xml:space="preserve">34 , 34 </t>
  </si>
  <si>
    <t xml:space="preserve">1 , 47 , 2 </t>
  </si>
  <si>
    <t xml:space="preserve">52 , 56 </t>
  </si>
  <si>
    <t xml:space="preserve">38 , 30 </t>
  </si>
  <si>
    <t xml:space="preserve">1 , 2 , 46 </t>
  </si>
  <si>
    <t xml:space="preserve">37 , 16 </t>
  </si>
  <si>
    <t xml:space="preserve">31 , 27 </t>
  </si>
  <si>
    <t xml:space="preserve">27 , 48 </t>
  </si>
  <si>
    <t xml:space="preserve">48 , 25 </t>
  </si>
  <si>
    <t>hour</t>
  </si>
  <si>
    <t>0</t>
  </si>
  <si>
    <t>seconds</t>
  </si>
  <si>
    <t>18 jam 20 menit 2 detik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</si>
</sst>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rgb="FF212529"/>
      <name val="Segoe UI"/>
      <family val="2"/>
    </font>
    <font>
      <sz val="7.5"/>
      <color rgb="FF6C757D"/>
      <name val="Segoe UI"/>
      <family val="2"/>
    </font>
    <font>
      <sz val="12"/>
      <color rgb="FF212529"/>
      <name val="Segoe UI"/>
      <family val="2"/>
    </font>
    <font>
      <sz val="7.5"/>
      <color rgb="FF6C757D"/>
      <name val="Segoe UI"/>
      <family val="2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 wrapText="1"/>
    </xf>
    <xf numFmtId="20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0" fontId="3" fillId="0" borderId="0" xfId="0" quotePrefix="1" applyNumberFormat="1" applyFont="1" applyAlignment="1">
      <alignment horizontal="center" vertical="center" wrapText="1"/>
    </xf>
    <xf numFmtId="0" fontId="0" fillId="0" borderId="0" xfId="0" quotePrefix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8030-7EB2-43F3-A562-D3B470A00891}">
  <dimension ref="A1:I73"/>
  <sheetViews>
    <sheetView tabSelected="1" topLeftCell="A11" workbookViewId="0">
      <selection activeCell="J61" sqref="J61"/>
    </sheetView>
  </sheetViews>
  <sheetFormatPr defaultRowHeight="15" x14ac:dyDescent="0.25"/>
  <cols>
    <col min="1" max="1" width="46.5703125" customWidth="1"/>
    <col min="6" max="6" width="14" customWidth="1"/>
    <col min="8" max="8" width="15.42578125" customWidth="1"/>
  </cols>
  <sheetData>
    <row r="1" spans="1:8" x14ac:dyDescent="0.25">
      <c r="A1" t="s">
        <v>63</v>
      </c>
      <c r="B1" t="s">
        <v>62</v>
      </c>
      <c r="C1" t="s">
        <v>87</v>
      </c>
      <c r="D1" t="s">
        <v>61</v>
      </c>
      <c r="E1" t="s">
        <v>60</v>
      </c>
      <c r="F1" t="s">
        <v>89</v>
      </c>
      <c r="G1" t="s">
        <v>59</v>
      </c>
      <c r="H1" t="s">
        <v>64</v>
      </c>
    </row>
    <row r="2" spans="1:8" ht="17.25" x14ac:dyDescent="0.25">
      <c r="A2" s="1" t="s">
        <v>0</v>
      </c>
      <c r="B2" s="2">
        <v>0.34652777777777777</v>
      </c>
      <c r="C2" s="8" t="s">
        <v>88</v>
      </c>
      <c r="D2">
        <v>8</v>
      </c>
      <c r="E2">
        <v>19</v>
      </c>
      <c r="F2" s="10">
        <f>C2*3600+D2*60+E2</f>
        <v>499</v>
      </c>
      <c r="G2" t="s">
        <v>58</v>
      </c>
      <c r="H2">
        <f>IF(G2="done",F2,0)</f>
        <v>499</v>
      </c>
    </row>
    <row r="3" spans="1:8" ht="17.25" x14ac:dyDescent="0.25">
      <c r="A3" s="1" t="s">
        <v>1</v>
      </c>
      <c r="B3" s="2">
        <v>0.38611111111111113</v>
      </c>
      <c r="C3" s="8" t="s">
        <v>88</v>
      </c>
      <c r="D3">
        <v>9</v>
      </c>
      <c r="E3">
        <v>16</v>
      </c>
      <c r="F3" s="10">
        <f t="shared" ref="F3:F66" si="0">C3*3600+D3*60+E3</f>
        <v>556</v>
      </c>
      <c r="G3" t="s">
        <v>58</v>
      </c>
      <c r="H3">
        <f t="shared" ref="H3:H66" si="1">IF(G3="done",F3,0)</f>
        <v>556</v>
      </c>
    </row>
    <row r="4" spans="1:8" ht="17.25" x14ac:dyDescent="0.25">
      <c r="A4" s="1" t="s">
        <v>2</v>
      </c>
      <c r="B4" s="2">
        <v>0.33333333333333331</v>
      </c>
      <c r="C4" s="8" t="s">
        <v>88</v>
      </c>
      <c r="D4">
        <v>8</v>
      </c>
      <c r="E4">
        <v>0</v>
      </c>
      <c r="F4" s="10">
        <f t="shared" si="0"/>
        <v>480</v>
      </c>
      <c r="G4" t="s">
        <v>58</v>
      </c>
      <c r="H4">
        <f t="shared" si="1"/>
        <v>480</v>
      </c>
    </row>
    <row r="5" spans="1:8" ht="17.25" x14ac:dyDescent="0.25">
      <c r="A5" s="1" t="s">
        <v>3</v>
      </c>
      <c r="B5" s="2">
        <v>0.10833333333333334</v>
      </c>
      <c r="C5" s="8" t="s">
        <v>88</v>
      </c>
      <c r="D5">
        <v>2</v>
      </c>
      <c r="E5">
        <v>36</v>
      </c>
      <c r="F5" s="10">
        <f t="shared" si="0"/>
        <v>156</v>
      </c>
      <c r="G5" t="s">
        <v>58</v>
      </c>
      <c r="H5">
        <f t="shared" si="1"/>
        <v>156</v>
      </c>
    </row>
    <row r="6" spans="1:8" ht="17.25" x14ac:dyDescent="0.25">
      <c r="A6" s="1" t="s">
        <v>4</v>
      </c>
      <c r="B6" s="2">
        <v>0.25694444444444448</v>
      </c>
      <c r="C6" s="8" t="s">
        <v>88</v>
      </c>
      <c r="D6">
        <v>6</v>
      </c>
      <c r="E6">
        <v>10</v>
      </c>
      <c r="F6" s="10">
        <f t="shared" si="0"/>
        <v>370</v>
      </c>
      <c r="G6" t="s">
        <v>58</v>
      </c>
      <c r="H6">
        <f t="shared" si="1"/>
        <v>370</v>
      </c>
    </row>
    <row r="7" spans="1:8" ht="17.25" x14ac:dyDescent="0.25">
      <c r="A7" s="1" t="s">
        <v>5</v>
      </c>
      <c r="B7" s="2">
        <v>0.53194444444444444</v>
      </c>
      <c r="C7" s="8" t="s">
        <v>88</v>
      </c>
      <c r="D7">
        <v>12</v>
      </c>
      <c r="E7">
        <v>46</v>
      </c>
      <c r="F7" s="10">
        <f t="shared" si="0"/>
        <v>766</v>
      </c>
      <c r="G7" t="s">
        <v>58</v>
      </c>
      <c r="H7">
        <f t="shared" si="1"/>
        <v>766</v>
      </c>
    </row>
    <row r="8" spans="1:8" ht="17.25" x14ac:dyDescent="0.25">
      <c r="A8" s="1" t="s">
        <v>6</v>
      </c>
      <c r="B8" s="2">
        <v>0.23541666666666669</v>
      </c>
      <c r="C8" s="8" t="s">
        <v>88</v>
      </c>
      <c r="D8">
        <v>5</v>
      </c>
      <c r="E8">
        <v>39</v>
      </c>
      <c r="F8" s="10">
        <f t="shared" si="0"/>
        <v>339</v>
      </c>
      <c r="G8" t="s">
        <v>58</v>
      </c>
      <c r="H8">
        <f t="shared" si="1"/>
        <v>339</v>
      </c>
    </row>
    <row r="9" spans="1:8" ht="17.25" x14ac:dyDescent="0.25">
      <c r="A9" s="1" t="s">
        <v>7</v>
      </c>
      <c r="B9" s="2">
        <v>0.26527777777777778</v>
      </c>
      <c r="C9" s="8" t="s">
        <v>88</v>
      </c>
      <c r="D9">
        <v>6</v>
      </c>
      <c r="E9">
        <v>22</v>
      </c>
      <c r="F9" s="10">
        <f t="shared" si="0"/>
        <v>382</v>
      </c>
      <c r="G9" t="s">
        <v>58</v>
      </c>
      <c r="H9">
        <f t="shared" si="1"/>
        <v>382</v>
      </c>
    </row>
    <row r="10" spans="1:8" ht="17.25" x14ac:dyDescent="0.25">
      <c r="A10" s="1" t="s">
        <v>8</v>
      </c>
      <c r="B10" s="3">
        <v>0.25069444444444444</v>
      </c>
      <c r="C10" s="8" t="s">
        <v>88</v>
      </c>
      <c r="D10">
        <v>6</v>
      </c>
      <c r="E10">
        <v>1</v>
      </c>
      <c r="F10" s="10">
        <f t="shared" si="0"/>
        <v>361</v>
      </c>
      <c r="G10" t="s">
        <v>58</v>
      </c>
      <c r="H10">
        <f t="shared" si="1"/>
        <v>361</v>
      </c>
    </row>
    <row r="11" spans="1:8" ht="17.25" x14ac:dyDescent="0.25">
      <c r="A11" s="1" t="s">
        <v>9</v>
      </c>
      <c r="B11" s="2">
        <v>0.26597222222222222</v>
      </c>
      <c r="C11" s="8" t="s">
        <v>88</v>
      </c>
      <c r="D11">
        <v>6</v>
      </c>
      <c r="E11">
        <v>23</v>
      </c>
      <c r="F11" s="10">
        <f t="shared" si="0"/>
        <v>383</v>
      </c>
      <c r="G11" t="s">
        <v>58</v>
      </c>
      <c r="H11">
        <f t="shared" si="1"/>
        <v>383</v>
      </c>
    </row>
    <row r="12" spans="1:8" ht="17.25" x14ac:dyDescent="0.25">
      <c r="A12" s="1" t="s">
        <v>10</v>
      </c>
      <c r="B12" s="2">
        <v>0.20833333333333334</v>
      </c>
      <c r="C12" s="8" t="s">
        <v>88</v>
      </c>
      <c r="D12">
        <v>5</v>
      </c>
      <c r="E12">
        <v>0</v>
      </c>
      <c r="F12" s="10">
        <f t="shared" si="0"/>
        <v>300</v>
      </c>
      <c r="G12" t="s">
        <v>58</v>
      </c>
      <c r="H12">
        <f t="shared" si="1"/>
        <v>300</v>
      </c>
    </row>
    <row r="13" spans="1:8" ht="17.25" x14ac:dyDescent="0.25">
      <c r="A13" s="1" t="s">
        <v>11</v>
      </c>
      <c r="B13" s="2">
        <v>0.28125</v>
      </c>
      <c r="C13" s="8" t="s">
        <v>88</v>
      </c>
      <c r="D13">
        <v>6</v>
      </c>
      <c r="E13">
        <v>45</v>
      </c>
      <c r="F13" s="10">
        <f t="shared" si="0"/>
        <v>405</v>
      </c>
      <c r="G13" t="s">
        <v>58</v>
      </c>
      <c r="H13">
        <f t="shared" si="1"/>
        <v>405</v>
      </c>
    </row>
    <row r="14" spans="1:8" ht="17.25" x14ac:dyDescent="0.25">
      <c r="A14" s="1" t="s">
        <v>12</v>
      </c>
      <c r="B14" s="2">
        <v>0.40833333333333338</v>
      </c>
      <c r="C14" s="8" t="s">
        <v>88</v>
      </c>
      <c r="D14">
        <v>9</v>
      </c>
      <c r="E14">
        <v>48</v>
      </c>
      <c r="F14" s="10">
        <f t="shared" si="0"/>
        <v>588</v>
      </c>
      <c r="G14" t="s">
        <v>58</v>
      </c>
      <c r="H14">
        <f t="shared" si="1"/>
        <v>588</v>
      </c>
    </row>
    <row r="15" spans="1:8" ht="17.25" x14ac:dyDescent="0.25">
      <c r="A15" s="1" t="s">
        <v>13</v>
      </c>
      <c r="B15" s="2">
        <v>0.8881944444444444</v>
      </c>
      <c r="C15" s="8" t="s">
        <v>88</v>
      </c>
      <c r="D15">
        <v>21</v>
      </c>
      <c r="E15">
        <v>19</v>
      </c>
      <c r="F15" s="10">
        <f t="shared" si="0"/>
        <v>1279</v>
      </c>
      <c r="G15" t="s">
        <v>58</v>
      </c>
      <c r="H15">
        <f t="shared" si="1"/>
        <v>1279</v>
      </c>
    </row>
    <row r="16" spans="1:8" ht="17.25" x14ac:dyDescent="0.25">
      <c r="A16" s="1" t="s">
        <v>14</v>
      </c>
      <c r="B16" s="2">
        <v>0.33611111111111108</v>
      </c>
      <c r="C16" s="8" t="s">
        <v>88</v>
      </c>
      <c r="D16">
        <v>8</v>
      </c>
      <c r="E16">
        <v>4</v>
      </c>
      <c r="F16" s="10">
        <f t="shared" si="0"/>
        <v>484</v>
      </c>
      <c r="G16" t="s">
        <v>58</v>
      </c>
      <c r="H16">
        <f t="shared" si="1"/>
        <v>484</v>
      </c>
    </row>
    <row r="17" spans="1:8" ht="17.25" x14ac:dyDescent="0.25">
      <c r="A17" s="1" t="s">
        <v>15</v>
      </c>
      <c r="B17" s="2">
        <v>0.45763888888888887</v>
      </c>
      <c r="C17" s="8" t="s">
        <v>88</v>
      </c>
      <c r="D17">
        <v>10</v>
      </c>
      <c r="E17">
        <v>59</v>
      </c>
      <c r="F17" s="10">
        <f t="shared" si="0"/>
        <v>659</v>
      </c>
      <c r="H17">
        <f t="shared" si="1"/>
        <v>0</v>
      </c>
    </row>
    <row r="18" spans="1:8" ht="17.25" x14ac:dyDescent="0.25">
      <c r="A18" s="1" t="s">
        <v>16</v>
      </c>
      <c r="B18" s="2">
        <v>0.40277777777777773</v>
      </c>
      <c r="C18" s="8" t="s">
        <v>88</v>
      </c>
      <c r="D18">
        <v>9</v>
      </c>
      <c r="E18">
        <v>40</v>
      </c>
      <c r="F18" s="10">
        <f t="shared" si="0"/>
        <v>580</v>
      </c>
      <c r="H18">
        <f t="shared" si="1"/>
        <v>0</v>
      </c>
    </row>
    <row r="19" spans="1:8" ht="17.25" x14ac:dyDescent="0.25">
      <c r="A19" s="1" t="s">
        <v>17</v>
      </c>
      <c r="B19" s="2">
        <v>0.59305555555555556</v>
      </c>
      <c r="C19" s="8" t="s">
        <v>88</v>
      </c>
      <c r="D19">
        <v>14</v>
      </c>
      <c r="E19">
        <v>14</v>
      </c>
      <c r="F19" s="10">
        <f t="shared" si="0"/>
        <v>854</v>
      </c>
      <c r="H19">
        <f t="shared" si="1"/>
        <v>0</v>
      </c>
    </row>
    <row r="20" spans="1:8" ht="17.25" x14ac:dyDescent="0.25">
      <c r="A20" s="1" t="s">
        <v>18</v>
      </c>
      <c r="B20" s="2">
        <v>0.27291666666666664</v>
      </c>
      <c r="C20" s="8" t="s">
        <v>88</v>
      </c>
      <c r="D20">
        <v>6</v>
      </c>
      <c r="E20">
        <v>33</v>
      </c>
      <c r="F20" s="10">
        <f t="shared" si="0"/>
        <v>393</v>
      </c>
      <c r="H20">
        <f t="shared" si="1"/>
        <v>0</v>
      </c>
    </row>
    <row r="21" spans="1:8" ht="17.25" x14ac:dyDescent="0.25">
      <c r="A21" s="1" t="s">
        <v>19</v>
      </c>
      <c r="B21" s="2">
        <v>0.24444444444444446</v>
      </c>
      <c r="C21" s="8" t="s">
        <v>88</v>
      </c>
      <c r="D21">
        <v>5</v>
      </c>
      <c r="E21">
        <v>52</v>
      </c>
      <c r="F21" s="10">
        <f t="shared" si="0"/>
        <v>352</v>
      </c>
      <c r="H21">
        <f t="shared" si="1"/>
        <v>0</v>
      </c>
    </row>
    <row r="22" spans="1:8" ht="17.25" x14ac:dyDescent="0.25">
      <c r="A22" s="1" t="s">
        <v>20</v>
      </c>
      <c r="B22" s="2">
        <v>0.26111111111111113</v>
      </c>
      <c r="C22" s="8" t="s">
        <v>88</v>
      </c>
      <c r="D22">
        <v>6</v>
      </c>
      <c r="E22">
        <v>16</v>
      </c>
      <c r="F22" s="10">
        <f t="shared" si="0"/>
        <v>376</v>
      </c>
      <c r="H22">
        <f t="shared" si="1"/>
        <v>0</v>
      </c>
    </row>
    <row r="23" spans="1:8" ht="17.25" x14ac:dyDescent="0.25">
      <c r="A23" s="1" t="s">
        <v>21</v>
      </c>
      <c r="B23" s="2">
        <v>0.27291666666666664</v>
      </c>
      <c r="C23" s="8" t="s">
        <v>88</v>
      </c>
      <c r="D23">
        <v>6</v>
      </c>
      <c r="E23">
        <v>33</v>
      </c>
      <c r="F23" s="10">
        <f t="shared" si="0"/>
        <v>393</v>
      </c>
      <c r="H23">
        <f t="shared" si="1"/>
        <v>0</v>
      </c>
    </row>
    <row r="24" spans="1:8" ht="17.25" x14ac:dyDescent="0.25">
      <c r="A24" s="1" t="s">
        <v>22</v>
      </c>
      <c r="B24" s="2">
        <v>0.27777777777777779</v>
      </c>
      <c r="C24" s="8" t="s">
        <v>88</v>
      </c>
      <c r="D24">
        <v>6</v>
      </c>
      <c r="E24">
        <v>40</v>
      </c>
      <c r="F24" s="10">
        <f t="shared" si="0"/>
        <v>400</v>
      </c>
      <c r="H24">
        <f t="shared" si="1"/>
        <v>0</v>
      </c>
    </row>
    <row r="25" spans="1:8" ht="17.25" x14ac:dyDescent="0.25">
      <c r="A25" s="1" t="s">
        <v>23</v>
      </c>
      <c r="B25" s="2">
        <v>0.22916666666666666</v>
      </c>
      <c r="C25" s="8" t="s">
        <v>88</v>
      </c>
      <c r="D25">
        <v>5</v>
      </c>
      <c r="E25">
        <v>30</v>
      </c>
      <c r="F25" s="10">
        <f t="shared" si="0"/>
        <v>330</v>
      </c>
      <c r="H25">
        <f t="shared" si="1"/>
        <v>0</v>
      </c>
    </row>
    <row r="26" spans="1:8" ht="17.25" x14ac:dyDescent="0.25">
      <c r="A26" s="1" t="s">
        <v>24</v>
      </c>
      <c r="B26" s="2">
        <v>0.3527777777777778</v>
      </c>
      <c r="C26" s="8" t="s">
        <v>88</v>
      </c>
      <c r="D26">
        <v>8</v>
      </c>
      <c r="E26">
        <v>28</v>
      </c>
      <c r="F26" s="10">
        <f t="shared" si="0"/>
        <v>508</v>
      </c>
      <c r="H26">
        <f t="shared" si="1"/>
        <v>0</v>
      </c>
    </row>
    <row r="27" spans="1:8" ht="17.25" x14ac:dyDescent="0.25">
      <c r="A27" s="1" t="s">
        <v>25</v>
      </c>
      <c r="B27" s="2">
        <v>0.19027777777777777</v>
      </c>
      <c r="C27" s="8" t="s">
        <v>88</v>
      </c>
      <c r="D27">
        <v>4</v>
      </c>
      <c r="E27">
        <v>34</v>
      </c>
      <c r="F27" s="10">
        <f t="shared" si="0"/>
        <v>274</v>
      </c>
      <c r="H27">
        <f t="shared" si="1"/>
        <v>0</v>
      </c>
    </row>
    <row r="28" spans="1:8" ht="17.25" x14ac:dyDescent="0.25">
      <c r="A28" s="1" t="s">
        <v>26</v>
      </c>
      <c r="B28" s="2">
        <v>0.40763888888888888</v>
      </c>
      <c r="C28" s="8" t="s">
        <v>88</v>
      </c>
      <c r="D28">
        <v>9</v>
      </c>
      <c r="E28">
        <v>47</v>
      </c>
      <c r="F28" s="10">
        <f t="shared" si="0"/>
        <v>587</v>
      </c>
      <c r="H28">
        <f t="shared" si="1"/>
        <v>0</v>
      </c>
    </row>
    <row r="29" spans="1:8" ht="17.25" x14ac:dyDescent="0.25">
      <c r="A29" s="1" t="s">
        <v>27</v>
      </c>
      <c r="B29" s="2">
        <v>0.2902777777777778</v>
      </c>
      <c r="C29" s="8" t="s">
        <v>88</v>
      </c>
      <c r="D29">
        <v>6</v>
      </c>
      <c r="E29">
        <v>58</v>
      </c>
      <c r="F29" s="10">
        <f t="shared" si="0"/>
        <v>418</v>
      </c>
      <c r="H29">
        <f t="shared" si="1"/>
        <v>0</v>
      </c>
    </row>
    <row r="30" spans="1:8" ht="17.25" x14ac:dyDescent="0.25">
      <c r="A30" s="1" t="s">
        <v>28</v>
      </c>
      <c r="B30" s="2">
        <v>0.3527777777777778</v>
      </c>
      <c r="C30" s="8" t="s">
        <v>88</v>
      </c>
      <c r="D30">
        <v>8</v>
      </c>
      <c r="E30">
        <v>28</v>
      </c>
      <c r="F30" s="10">
        <f t="shared" si="0"/>
        <v>508</v>
      </c>
      <c r="H30">
        <f t="shared" si="1"/>
        <v>0</v>
      </c>
    </row>
    <row r="31" spans="1:8" ht="17.25" x14ac:dyDescent="0.25">
      <c r="A31" s="1" t="s">
        <v>29</v>
      </c>
      <c r="B31" s="2">
        <v>0.27013888888888887</v>
      </c>
      <c r="C31" s="8" t="s">
        <v>88</v>
      </c>
      <c r="D31">
        <v>6</v>
      </c>
      <c r="E31">
        <v>29</v>
      </c>
      <c r="F31" s="10">
        <f t="shared" si="0"/>
        <v>389</v>
      </c>
      <c r="H31">
        <f t="shared" si="1"/>
        <v>0</v>
      </c>
    </row>
    <row r="32" spans="1:8" ht="17.25" x14ac:dyDescent="0.25">
      <c r="A32" s="1" t="s">
        <v>30</v>
      </c>
      <c r="B32" s="2">
        <v>0.55833333333333335</v>
      </c>
      <c r="C32" s="8" t="s">
        <v>88</v>
      </c>
      <c r="D32">
        <v>13</v>
      </c>
      <c r="E32">
        <v>24</v>
      </c>
      <c r="F32" s="10">
        <f t="shared" si="0"/>
        <v>804</v>
      </c>
      <c r="H32">
        <f t="shared" si="1"/>
        <v>0</v>
      </c>
    </row>
    <row r="33" spans="1:8" ht="17.25" x14ac:dyDescent="0.25">
      <c r="A33" s="1" t="s">
        <v>31</v>
      </c>
      <c r="B33" s="2">
        <v>0.19652777777777777</v>
      </c>
      <c r="C33" s="8" t="s">
        <v>88</v>
      </c>
      <c r="D33">
        <v>4</v>
      </c>
      <c r="E33">
        <v>43</v>
      </c>
      <c r="F33" s="10">
        <f t="shared" si="0"/>
        <v>283</v>
      </c>
      <c r="H33">
        <f t="shared" si="1"/>
        <v>0</v>
      </c>
    </row>
    <row r="34" spans="1:8" ht="17.25" x14ac:dyDescent="0.25">
      <c r="A34" s="1" t="s">
        <v>32</v>
      </c>
      <c r="B34" s="2">
        <v>0.42986111111111108</v>
      </c>
      <c r="C34" s="8" t="s">
        <v>88</v>
      </c>
      <c r="D34">
        <v>10</v>
      </c>
      <c r="E34">
        <v>19</v>
      </c>
      <c r="F34" s="10">
        <f t="shared" si="0"/>
        <v>619</v>
      </c>
      <c r="H34">
        <f t="shared" si="1"/>
        <v>0</v>
      </c>
    </row>
    <row r="35" spans="1:8" ht="17.25" x14ac:dyDescent="0.25">
      <c r="A35" s="1" t="s">
        <v>33</v>
      </c>
      <c r="B35" s="2">
        <v>0.25972222222222224</v>
      </c>
      <c r="C35" s="8" t="s">
        <v>88</v>
      </c>
      <c r="D35">
        <v>6</v>
      </c>
      <c r="E35">
        <v>14</v>
      </c>
      <c r="F35" s="10">
        <f t="shared" si="0"/>
        <v>374</v>
      </c>
      <c r="H35">
        <f t="shared" si="1"/>
        <v>0</v>
      </c>
    </row>
    <row r="36" spans="1:8" ht="17.25" x14ac:dyDescent="0.25">
      <c r="A36" s="1" t="s">
        <v>34</v>
      </c>
      <c r="B36" s="2">
        <v>0.36319444444444443</v>
      </c>
      <c r="C36" s="8" t="s">
        <v>88</v>
      </c>
      <c r="D36">
        <v>8</v>
      </c>
      <c r="E36">
        <v>43</v>
      </c>
      <c r="F36" s="10">
        <f t="shared" si="0"/>
        <v>523</v>
      </c>
      <c r="H36">
        <f t="shared" si="1"/>
        <v>0</v>
      </c>
    </row>
    <row r="37" spans="1:8" ht="17.25" x14ac:dyDescent="0.25">
      <c r="A37" s="1" t="s">
        <v>35</v>
      </c>
      <c r="B37" s="2">
        <v>0.29722222222222222</v>
      </c>
      <c r="C37" s="8" t="s">
        <v>88</v>
      </c>
      <c r="D37">
        <v>7</v>
      </c>
      <c r="E37">
        <v>8</v>
      </c>
      <c r="F37" s="10">
        <f t="shared" si="0"/>
        <v>428</v>
      </c>
      <c r="H37">
        <f t="shared" si="1"/>
        <v>0</v>
      </c>
    </row>
    <row r="38" spans="1:8" ht="17.25" x14ac:dyDescent="0.25">
      <c r="A38" s="1" t="s">
        <v>36</v>
      </c>
      <c r="B38" s="2">
        <v>0.24513888888888888</v>
      </c>
      <c r="C38" s="8" t="s">
        <v>88</v>
      </c>
      <c r="D38">
        <v>5</v>
      </c>
      <c r="E38">
        <v>53</v>
      </c>
      <c r="F38" s="10">
        <f t="shared" si="0"/>
        <v>353</v>
      </c>
      <c r="H38">
        <f t="shared" si="1"/>
        <v>0</v>
      </c>
    </row>
    <row r="39" spans="1:8" ht="17.25" x14ac:dyDescent="0.25">
      <c r="A39" s="1" t="s">
        <v>37</v>
      </c>
      <c r="B39" s="2">
        <v>0.29444444444444445</v>
      </c>
      <c r="C39" s="8" t="s">
        <v>88</v>
      </c>
      <c r="D39">
        <v>7</v>
      </c>
      <c r="E39">
        <v>4</v>
      </c>
      <c r="F39" s="10">
        <f t="shared" si="0"/>
        <v>424</v>
      </c>
      <c r="H39">
        <f t="shared" si="1"/>
        <v>0</v>
      </c>
    </row>
    <row r="40" spans="1:8" ht="17.25" x14ac:dyDescent="0.25">
      <c r="A40" s="1" t="s">
        <v>38</v>
      </c>
      <c r="B40" s="2">
        <v>0.3</v>
      </c>
      <c r="C40" s="8" t="s">
        <v>88</v>
      </c>
      <c r="D40">
        <v>7</v>
      </c>
      <c r="E40">
        <v>12</v>
      </c>
      <c r="F40" s="10">
        <f t="shared" si="0"/>
        <v>432</v>
      </c>
      <c r="H40">
        <f t="shared" si="1"/>
        <v>0</v>
      </c>
    </row>
    <row r="41" spans="1:8" ht="17.25" x14ac:dyDescent="0.25">
      <c r="A41" s="1" t="s">
        <v>39</v>
      </c>
      <c r="B41" s="2">
        <v>0.69097222222222221</v>
      </c>
      <c r="C41" s="8" t="s">
        <v>88</v>
      </c>
      <c r="D41">
        <v>16</v>
      </c>
      <c r="E41">
        <v>35</v>
      </c>
      <c r="F41" s="10">
        <f t="shared" si="0"/>
        <v>995</v>
      </c>
      <c r="H41">
        <f t="shared" si="1"/>
        <v>0</v>
      </c>
    </row>
    <row r="42" spans="1:8" ht="17.25" x14ac:dyDescent="0.25">
      <c r="A42" s="1" t="s">
        <v>40</v>
      </c>
      <c r="B42" s="2">
        <v>0.24791666666666667</v>
      </c>
      <c r="C42" s="8" t="s">
        <v>88</v>
      </c>
      <c r="D42">
        <v>5</v>
      </c>
      <c r="E42">
        <v>57</v>
      </c>
      <c r="F42" s="10">
        <f t="shared" si="0"/>
        <v>357</v>
      </c>
      <c r="H42">
        <f t="shared" si="1"/>
        <v>0</v>
      </c>
    </row>
    <row r="43" spans="1:8" ht="17.25" x14ac:dyDescent="0.25">
      <c r="A43" s="1" t="s">
        <v>41</v>
      </c>
      <c r="B43" s="2">
        <v>0.21944444444444444</v>
      </c>
      <c r="C43" s="8" t="s">
        <v>88</v>
      </c>
      <c r="D43">
        <v>5</v>
      </c>
      <c r="E43">
        <v>16</v>
      </c>
      <c r="F43" s="10">
        <f t="shared" si="0"/>
        <v>316</v>
      </c>
      <c r="H43">
        <f t="shared" si="1"/>
        <v>0</v>
      </c>
    </row>
    <row r="44" spans="1:8" ht="17.25" x14ac:dyDescent="0.25">
      <c r="A44" s="1" t="s">
        <v>42</v>
      </c>
      <c r="B44" s="2">
        <v>0.26597222222222222</v>
      </c>
      <c r="C44" s="8" t="s">
        <v>88</v>
      </c>
      <c r="D44">
        <v>6</v>
      </c>
      <c r="E44">
        <v>23</v>
      </c>
      <c r="F44" s="10">
        <f t="shared" si="0"/>
        <v>383</v>
      </c>
      <c r="H44">
        <f t="shared" si="1"/>
        <v>0</v>
      </c>
    </row>
    <row r="45" spans="1:8" ht="17.25" x14ac:dyDescent="0.25">
      <c r="A45" s="1" t="s">
        <v>43</v>
      </c>
      <c r="B45" s="2">
        <v>0.3354166666666667</v>
      </c>
      <c r="C45" s="8" t="s">
        <v>88</v>
      </c>
      <c r="D45">
        <v>8</v>
      </c>
      <c r="E45">
        <v>3</v>
      </c>
      <c r="F45" s="10">
        <f t="shared" si="0"/>
        <v>483</v>
      </c>
      <c r="H45">
        <f t="shared" si="1"/>
        <v>0</v>
      </c>
    </row>
    <row r="46" spans="1:8" ht="17.25" x14ac:dyDescent="0.25">
      <c r="A46" s="1" t="s">
        <v>44</v>
      </c>
      <c r="B46" s="2">
        <v>0.16874999999999998</v>
      </c>
      <c r="C46" s="8" t="s">
        <v>88</v>
      </c>
      <c r="D46">
        <v>4</v>
      </c>
      <c r="E46">
        <v>3</v>
      </c>
      <c r="F46" s="10">
        <f t="shared" si="0"/>
        <v>243</v>
      </c>
      <c r="H46">
        <f t="shared" si="1"/>
        <v>0</v>
      </c>
    </row>
    <row r="47" spans="1:8" ht="17.25" x14ac:dyDescent="0.25">
      <c r="A47" s="1" t="s">
        <v>45</v>
      </c>
      <c r="B47" s="2">
        <v>0.27083333333333331</v>
      </c>
      <c r="C47" s="8" t="s">
        <v>88</v>
      </c>
      <c r="D47">
        <v>6</v>
      </c>
      <c r="E47">
        <v>30</v>
      </c>
      <c r="F47" s="10">
        <f t="shared" si="0"/>
        <v>390</v>
      </c>
      <c r="H47">
        <f t="shared" si="1"/>
        <v>0</v>
      </c>
    </row>
    <row r="48" spans="1:8" ht="17.25" x14ac:dyDescent="0.25">
      <c r="A48" s="1" t="s">
        <v>46</v>
      </c>
      <c r="B48" s="2">
        <v>0.42083333333333334</v>
      </c>
      <c r="C48" s="8" t="s">
        <v>88</v>
      </c>
      <c r="D48">
        <v>10</v>
      </c>
      <c r="E48">
        <v>6</v>
      </c>
      <c r="F48" s="10">
        <f t="shared" si="0"/>
        <v>606</v>
      </c>
      <c r="H48">
        <f t="shared" si="1"/>
        <v>0</v>
      </c>
    </row>
    <row r="49" spans="1:9" ht="17.25" x14ac:dyDescent="0.25">
      <c r="A49" s="1" t="s">
        <v>47</v>
      </c>
      <c r="B49" s="2">
        <v>0.36458333333333331</v>
      </c>
      <c r="C49" s="8" t="s">
        <v>88</v>
      </c>
      <c r="D49">
        <v>8</v>
      </c>
      <c r="E49">
        <v>45</v>
      </c>
      <c r="F49" s="10">
        <f t="shared" si="0"/>
        <v>525</v>
      </c>
      <c r="H49">
        <f t="shared" si="1"/>
        <v>0</v>
      </c>
    </row>
    <row r="50" spans="1:9" ht="17.25" x14ac:dyDescent="0.25">
      <c r="A50" s="1" t="s">
        <v>48</v>
      </c>
      <c r="B50" s="2">
        <v>0.31736111111111115</v>
      </c>
      <c r="C50" s="8" t="s">
        <v>88</v>
      </c>
      <c r="D50">
        <v>7</v>
      </c>
      <c r="E50">
        <v>37</v>
      </c>
      <c r="F50" s="10">
        <f t="shared" si="0"/>
        <v>457</v>
      </c>
      <c r="H50">
        <f t="shared" si="1"/>
        <v>0</v>
      </c>
    </row>
    <row r="51" spans="1:9" ht="17.25" x14ac:dyDescent="0.25">
      <c r="A51" s="1" t="s">
        <v>49</v>
      </c>
      <c r="B51" s="2">
        <v>0.37291666666666662</v>
      </c>
      <c r="C51" s="8" t="s">
        <v>88</v>
      </c>
      <c r="D51">
        <v>8</v>
      </c>
      <c r="E51">
        <v>57</v>
      </c>
      <c r="F51" s="10">
        <f t="shared" si="0"/>
        <v>537</v>
      </c>
      <c r="H51">
        <f t="shared" si="1"/>
        <v>0</v>
      </c>
    </row>
    <row r="52" spans="1:9" ht="17.25" x14ac:dyDescent="0.25">
      <c r="A52" s="1" t="s">
        <v>50</v>
      </c>
      <c r="B52" s="2">
        <v>0.16597222222222222</v>
      </c>
      <c r="C52" s="8" t="s">
        <v>88</v>
      </c>
      <c r="D52">
        <v>3</v>
      </c>
      <c r="E52">
        <v>59</v>
      </c>
      <c r="F52" s="10">
        <f t="shared" si="0"/>
        <v>239</v>
      </c>
      <c r="H52">
        <f t="shared" si="1"/>
        <v>0</v>
      </c>
    </row>
    <row r="53" spans="1:9" ht="17.25" x14ac:dyDescent="0.25">
      <c r="A53" s="1" t="s">
        <v>51</v>
      </c>
      <c r="B53" s="2">
        <v>0.39444444444444443</v>
      </c>
      <c r="C53" s="8" t="s">
        <v>88</v>
      </c>
      <c r="D53">
        <v>9</v>
      </c>
      <c r="E53">
        <v>28</v>
      </c>
      <c r="F53" s="10">
        <f t="shared" si="0"/>
        <v>568</v>
      </c>
      <c r="H53">
        <f t="shared" si="1"/>
        <v>0</v>
      </c>
    </row>
    <row r="54" spans="1:9" ht="17.25" x14ac:dyDescent="0.25">
      <c r="A54" s="1" t="s">
        <v>52</v>
      </c>
      <c r="B54" s="2">
        <v>0.26874999999999999</v>
      </c>
      <c r="C54" s="8" t="s">
        <v>88</v>
      </c>
      <c r="D54">
        <v>6</v>
      </c>
      <c r="E54">
        <v>27</v>
      </c>
      <c r="F54" s="10">
        <f t="shared" si="0"/>
        <v>387</v>
      </c>
      <c r="H54">
        <f t="shared" si="1"/>
        <v>0</v>
      </c>
    </row>
    <row r="55" spans="1:9" ht="17.25" x14ac:dyDescent="0.25">
      <c r="A55" s="1" t="s">
        <v>53</v>
      </c>
      <c r="B55" s="2">
        <v>0.3527777777777778</v>
      </c>
      <c r="C55" s="8" t="s">
        <v>88</v>
      </c>
      <c r="D55">
        <v>8</v>
      </c>
      <c r="E55">
        <v>28</v>
      </c>
      <c r="F55" s="10">
        <f t="shared" si="0"/>
        <v>508</v>
      </c>
      <c r="H55">
        <f t="shared" si="1"/>
        <v>0</v>
      </c>
    </row>
    <row r="56" spans="1:9" ht="17.25" x14ac:dyDescent="0.25">
      <c r="A56" s="1" t="s">
        <v>54</v>
      </c>
      <c r="B56" s="2">
        <v>0.34652777777777777</v>
      </c>
      <c r="C56" s="8" t="s">
        <v>88</v>
      </c>
      <c r="D56">
        <v>8</v>
      </c>
      <c r="E56">
        <v>19</v>
      </c>
      <c r="F56" s="10">
        <f t="shared" si="0"/>
        <v>499</v>
      </c>
      <c r="H56">
        <f t="shared" si="1"/>
        <v>0</v>
      </c>
    </row>
    <row r="57" spans="1:9" ht="17.25" x14ac:dyDescent="0.25">
      <c r="A57" s="1" t="s">
        <v>55</v>
      </c>
      <c r="B57" s="2">
        <v>0.54513888888888895</v>
      </c>
      <c r="C57" s="8" t="s">
        <v>88</v>
      </c>
      <c r="D57">
        <v>13</v>
      </c>
      <c r="E57">
        <v>5</v>
      </c>
      <c r="F57" s="10">
        <f t="shared" si="0"/>
        <v>785</v>
      </c>
      <c r="H57">
        <f t="shared" si="1"/>
        <v>0</v>
      </c>
    </row>
    <row r="58" spans="1:9" ht="17.25" x14ac:dyDescent="0.25">
      <c r="A58" s="1" t="s">
        <v>56</v>
      </c>
      <c r="B58" s="2">
        <v>0.28819444444444448</v>
      </c>
      <c r="C58" s="8" t="s">
        <v>88</v>
      </c>
      <c r="D58">
        <v>6</v>
      </c>
      <c r="E58">
        <v>55</v>
      </c>
      <c r="F58" s="10">
        <f t="shared" si="0"/>
        <v>415</v>
      </c>
      <c r="H58">
        <f t="shared" si="1"/>
        <v>0</v>
      </c>
    </row>
    <row r="59" spans="1:9" ht="17.25" x14ac:dyDescent="0.25">
      <c r="A59" s="1" t="s">
        <v>57</v>
      </c>
      <c r="B59" s="2">
        <v>0.11875000000000001</v>
      </c>
      <c r="C59" s="8" t="s">
        <v>88</v>
      </c>
      <c r="D59">
        <v>2</v>
      </c>
      <c r="E59">
        <v>51</v>
      </c>
      <c r="F59" s="10">
        <f t="shared" si="0"/>
        <v>171</v>
      </c>
      <c r="G59">
        <f>SUM(F2:F59)</f>
        <v>27473</v>
      </c>
      <c r="H59">
        <f t="shared" si="1"/>
        <v>0</v>
      </c>
      <c r="I59">
        <f>SUM(H2:H59)</f>
        <v>7348</v>
      </c>
    </row>
    <row r="60" spans="1:9" ht="17.25" x14ac:dyDescent="0.25">
      <c r="A60" s="6" t="s">
        <v>65</v>
      </c>
      <c r="B60" s="7" t="s">
        <v>77</v>
      </c>
      <c r="C60">
        <v>2</v>
      </c>
      <c r="D60">
        <v>19</v>
      </c>
      <c r="E60">
        <v>33</v>
      </c>
      <c r="F60" s="10">
        <f t="shared" si="0"/>
        <v>8373</v>
      </c>
      <c r="G60" t="str">
        <f>ROUNDDOWN(G59/3600,0)&amp;" jam "&amp;ROUNDDOWN(MOD(G59,3600)/60,0)&amp;" menit "&amp;ROUNDDOWN(MOD(G59,60),0)&amp;" detik"</f>
        <v>7 jam 37 menit 53 detik</v>
      </c>
      <c r="H60">
        <f t="shared" si="1"/>
        <v>0</v>
      </c>
      <c r="I60" t="str">
        <f>ROUNDDOWN(I59/3600,0)&amp;" jam "&amp;ROUNDDOWN(MOD(I59,3600)/60,0)&amp;" menit "&amp;ROUNDDOWN(MOD(I59,60),0)&amp;" detik"</f>
        <v>2 jam 2 menit 28 detik</v>
      </c>
    </row>
    <row r="61" spans="1:9" ht="17.25" x14ac:dyDescent="0.25">
      <c r="A61" s="6" t="s">
        <v>66</v>
      </c>
      <c r="B61" s="7" t="s">
        <v>78</v>
      </c>
      <c r="C61" s="8" t="s">
        <v>88</v>
      </c>
      <c r="D61">
        <v>34</v>
      </c>
      <c r="E61">
        <v>34</v>
      </c>
      <c r="F61" s="10">
        <f t="shared" si="0"/>
        <v>2074</v>
      </c>
      <c r="G61" s="4"/>
      <c r="H61">
        <f t="shared" si="1"/>
        <v>0</v>
      </c>
      <c r="I61" s="5">
        <f>I59/G59</f>
        <v>0.26746259964328611</v>
      </c>
    </row>
    <row r="62" spans="1:9" ht="17.25" x14ac:dyDescent="0.25">
      <c r="A62" s="6" t="s">
        <v>67</v>
      </c>
      <c r="B62" s="7" t="s">
        <v>79</v>
      </c>
      <c r="C62">
        <v>1</v>
      </c>
      <c r="D62">
        <v>47</v>
      </c>
      <c r="E62">
        <v>2</v>
      </c>
      <c r="F62" s="10">
        <f t="shared" si="0"/>
        <v>6422</v>
      </c>
      <c r="H62">
        <f t="shared" si="1"/>
        <v>0</v>
      </c>
    </row>
    <row r="63" spans="1:9" ht="19.5" x14ac:dyDescent="0.25">
      <c r="A63" s="6" t="s">
        <v>68</v>
      </c>
      <c r="B63" s="7" t="s">
        <v>76</v>
      </c>
      <c r="C63">
        <v>1</v>
      </c>
      <c r="D63">
        <v>1</v>
      </c>
      <c r="E63">
        <v>52</v>
      </c>
      <c r="F63" s="10">
        <f t="shared" si="0"/>
        <v>3712</v>
      </c>
      <c r="H63">
        <f t="shared" si="1"/>
        <v>0</v>
      </c>
    </row>
    <row r="64" spans="1:9" ht="17.25" x14ac:dyDescent="0.25">
      <c r="A64" s="6" t="s">
        <v>69</v>
      </c>
      <c r="B64" s="7" t="s">
        <v>80</v>
      </c>
      <c r="C64" s="9" t="s">
        <v>88</v>
      </c>
      <c r="D64">
        <v>52</v>
      </c>
      <c r="E64">
        <v>56</v>
      </c>
      <c r="F64" s="10">
        <f t="shared" si="0"/>
        <v>3176</v>
      </c>
      <c r="H64">
        <f t="shared" si="1"/>
        <v>0</v>
      </c>
    </row>
    <row r="65" spans="1:8" ht="17.25" x14ac:dyDescent="0.25">
      <c r="A65" s="6" t="s">
        <v>70</v>
      </c>
      <c r="B65" s="7" t="s">
        <v>81</v>
      </c>
      <c r="C65" s="9" t="s">
        <v>88</v>
      </c>
      <c r="D65">
        <v>38</v>
      </c>
      <c r="E65">
        <v>30</v>
      </c>
      <c r="F65" s="10">
        <f t="shared" si="0"/>
        <v>2310</v>
      </c>
      <c r="H65">
        <f t="shared" si="1"/>
        <v>0</v>
      </c>
    </row>
    <row r="66" spans="1:8" ht="17.25" x14ac:dyDescent="0.25">
      <c r="A66" s="6" t="s">
        <v>71</v>
      </c>
      <c r="B66" s="7" t="s">
        <v>82</v>
      </c>
      <c r="C66">
        <v>1</v>
      </c>
      <c r="D66">
        <v>2</v>
      </c>
      <c r="E66">
        <v>46</v>
      </c>
      <c r="F66" s="10">
        <f t="shared" si="0"/>
        <v>3766</v>
      </c>
      <c r="H66">
        <f t="shared" si="1"/>
        <v>0</v>
      </c>
    </row>
    <row r="67" spans="1:8" ht="17.25" x14ac:dyDescent="0.25">
      <c r="A67" s="6" t="s">
        <v>72</v>
      </c>
      <c r="B67" s="7" t="s">
        <v>83</v>
      </c>
      <c r="C67" s="9" t="s">
        <v>88</v>
      </c>
      <c r="D67">
        <v>37</v>
      </c>
      <c r="E67">
        <v>16</v>
      </c>
      <c r="F67" s="10">
        <f t="shared" ref="F67:F70" si="2">C67*3600+D67*60+E67</f>
        <v>2236</v>
      </c>
      <c r="H67">
        <f t="shared" ref="H67:H71" si="3">IF(G67="done",F67,0)</f>
        <v>0</v>
      </c>
    </row>
    <row r="68" spans="1:8" ht="17.25" x14ac:dyDescent="0.25">
      <c r="A68" s="6" t="s">
        <v>73</v>
      </c>
      <c r="B68" s="7" t="s">
        <v>84</v>
      </c>
      <c r="C68" s="9" t="s">
        <v>88</v>
      </c>
      <c r="D68">
        <v>31</v>
      </c>
      <c r="E68">
        <v>27</v>
      </c>
      <c r="F68" s="10">
        <f t="shared" si="2"/>
        <v>1887</v>
      </c>
      <c r="H68">
        <f t="shared" si="3"/>
        <v>0</v>
      </c>
    </row>
    <row r="69" spans="1:8" ht="17.25" x14ac:dyDescent="0.25">
      <c r="A69" s="6" t="s">
        <v>74</v>
      </c>
      <c r="B69" s="7" t="s">
        <v>85</v>
      </c>
      <c r="C69" s="9" t="s">
        <v>88</v>
      </c>
      <c r="D69">
        <v>27</v>
      </c>
      <c r="E69">
        <v>48</v>
      </c>
      <c r="F69" s="10">
        <f t="shared" si="2"/>
        <v>1668</v>
      </c>
      <c r="H69">
        <f t="shared" si="3"/>
        <v>0</v>
      </c>
    </row>
    <row r="70" spans="1:8" ht="17.25" x14ac:dyDescent="0.25">
      <c r="A70" s="6" t="s">
        <v>75</v>
      </c>
      <c r="B70" s="7" t="s">
        <v>86</v>
      </c>
      <c r="C70" s="9" t="s">
        <v>88</v>
      </c>
      <c r="D70">
        <v>48</v>
      </c>
      <c r="E70">
        <v>25</v>
      </c>
      <c r="F70" s="10">
        <f t="shared" si="2"/>
        <v>2905</v>
      </c>
      <c r="H70">
        <f t="shared" si="3"/>
        <v>0</v>
      </c>
    </row>
    <row r="71" spans="1:8" x14ac:dyDescent="0.25">
      <c r="C71" t="str">
        <f>ROUNDDOWN(F71/3600,0)&amp;" jam "&amp;ROUNDDOWN(MOD(F71,3600)/60,0)&amp;" menit "&amp;ROUNDDOWN(MOD(F71,60),0)&amp;" detik"</f>
        <v>18 jam 20 menit 2 detik</v>
      </c>
      <c r="F71" s="10">
        <f>SUM(F2:F70)</f>
        <v>66002</v>
      </c>
      <c r="H71">
        <f>SUM(H2:H70)</f>
        <v>7348</v>
      </c>
    </row>
    <row r="72" spans="1:8" x14ac:dyDescent="0.25">
      <c r="F72" t="s">
        <v>90</v>
      </c>
      <c r="H72" t="str">
        <f>ROUNDDOWN($H$71/3600,0)&amp;" jam "&amp;ROUNDDOWN(MOD($H$71,3600)/60,0)&amp;" menit "&amp;ROUNDDOWN(MOD($H$71,60),0)&amp;" detik"</f>
        <v>2 jam 2 menit 28 detik</v>
      </c>
    </row>
    <row r="73" spans="1:8" x14ac:dyDescent="0.25">
      <c r="F73" s="5">
        <f>H71/F71</f>
        <v>0.11132995969819097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5DD43-AEBD-4E85-A8B8-26E1F2C7CB94}">
  <dimension ref="A1:E11"/>
  <sheetViews>
    <sheetView workbookViewId="0">
      <selection activeCell="A11" sqref="A1:E11"/>
    </sheetView>
  </sheetViews>
  <sheetFormatPr defaultRowHeight="15" x14ac:dyDescent="0.25"/>
  <cols>
    <col min="1" max="1" width="62" customWidth="1"/>
  </cols>
  <sheetData>
    <row r="1" spans="1:5" ht="29.25" x14ac:dyDescent="0.25">
      <c r="A1" s="6" t="s">
        <v>65</v>
      </c>
      <c r="B1" s="7" t="s">
        <v>77</v>
      </c>
      <c r="C1">
        <v>2</v>
      </c>
      <c r="D1">
        <v>19</v>
      </c>
      <c r="E1">
        <v>33</v>
      </c>
    </row>
    <row r="2" spans="1:5" ht="19.5" x14ac:dyDescent="0.25">
      <c r="A2" s="6" t="s">
        <v>66</v>
      </c>
      <c r="B2" s="7" t="s">
        <v>78</v>
      </c>
      <c r="C2">
        <v>34</v>
      </c>
      <c r="D2">
        <v>34</v>
      </c>
    </row>
    <row r="3" spans="1:5" ht="29.25" x14ac:dyDescent="0.25">
      <c r="A3" s="6" t="s">
        <v>67</v>
      </c>
      <c r="B3" s="7" t="s">
        <v>79</v>
      </c>
      <c r="C3">
        <v>1</v>
      </c>
      <c r="D3">
        <v>47</v>
      </c>
      <c r="E3">
        <v>2</v>
      </c>
    </row>
    <row r="4" spans="1:5" ht="29.25" x14ac:dyDescent="0.25">
      <c r="A4" s="6" t="s">
        <v>68</v>
      </c>
      <c r="B4" s="7" t="s">
        <v>76</v>
      </c>
      <c r="C4">
        <v>1</v>
      </c>
      <c r="D4">
        <v>1</v>
      </c>
      <c r="E4">
        <v>52</v>
      </c>
    </row>
    <row r="5" spans="1:5" ht="19.5" x14ac:dyDescent="0.25">
      <c r="A5" s="6" t="s">
        <v>69</v>
      </c>
      <c r="B5" s="7" t="s">
        <v>80</v>
      </c>
      <c r="C5">
        <v>52</v>
      </c>
      <c r="D5">
        <v>56</v>
      </c>
    </row>
    <row r="6" spans="1:5" ht="19.5" x14ac:dyDescent="0.25">
      <c r="A6" s="6" t="s">
        <v>70</v>
      </c>
      <c r="B6" s="7" t="s">
        <v>81</v>
      </c>
      <c r="C6">
        <v>38</v>
      </c>
      <c r="D6">
        <v>30</v>
      </c>
    </row>
    <row r="7" spans="1:5" ht="29.25" x14ac:dyDescent="0.25">
      <c r="A7" s="6" t="s">
        <v>71</v>
      </c>
      <c r="B7" s="7" t="s">
        <v>82</v>
      </c>
      <c r="C7">
        <v>1</v>
      </c>
      <c r="D7">
        <v>2</v>
      </c>
      <c r="E7">
        <v>46</v>
      </c>
    </row>
    <row r="8" spans="1:5" ht="19.5" x14ac:dyDescent="0.25">
      <c r="A8" s="6" t="s">
        <v>72</v>
      </c>
      <c r="B8" s="7" t="s">
        <v>83</v>
      </c>
      <c r="C8">
        <v>37</v>
      </c>
      <c r="D8">
        <v>16</v>
      </c>
    </row>
    <row r="9" spans="1:5" ht="19.5" x14ac:dyDescent="0.25">
      <c r="A9" s="6" t="s">
        <v>73</v>
      </c>
      <c r="B9" s="7" t="s">
        <v>84</v>
      </c>
      <c r="C9">
        <v>31</v>
      </c>
      <c r="D9">
        <v>27</v>
      </c>
    </row>
    <row r="10" spans="1:5" ht="19.5" x14ac:dyDescent="0.25">
      <c r="A10" s="6" t="s">
        <v>74</v>
      </c>
      <c r="B10" s="7" t="s">
        <v>85</v>
      </c>
      <c r="C10">
        <v>27</v>
      </c>
      <c r="D10">
        <v>48</v>
      </c>
    </row>
    <row r="11" spans="1:5" ht="19.5" x14ac:dyDescent="0.25">
      <c r="A11" s="6" t="s">
        <v>75</v>
      </c>
      <c r="B11" s="7" t="s">
        <v>86</v>
      </c>
      <c r="C11">
        <v>48</v>
      </c>
      <c r="D11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go-lang youtube pzn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Rifanza Muhammad</dc:creator>
  <cp:lastModifiedBy>Rifanza Muhammad</cp:lastModifiedBy>
  <dcterms:created xsi:type="dcterms:W3CDTF">2024-01-20T03:54:00Z</dcterms:created>
  <dcterms:modified xsi:type="dcterms:W3CDTF">2024-01-20T09:13:54Z</dcterms:modified>
</cp:coreProperties>
</file>