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\Desktop\js-web\Jan-2019\"/>
    </mc:Choice>
  </mc:AlternateContent>
  <bookViews>
    <workbookView xWindow="0" yWindow="0" windowWidth="7480" windowHeight="482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9" i="1"/>
  <c r="F11" i="1"/>
  <c r="F13" i="1"/>
  <c r="F14" i="1"/>
  <c r="F15" i="1"/>
  <c r="F17" i="1"/>
  <c r="F19" i="1"/>
  <c r="E5" i="1"/>
  <c r="E20" i="1"/>
  <c r="B16" i="1"/>
  <c r="F16" i="1" s="1"/>
  <c r="B14" i="1"/>
  <c r="D12" i="1"/>
  <c r="E12" i="1" s="1"/>
  <c r="B12" i="1"/>
  <c r="F12" i="1" s="1"/>
  <c r="D11" i="1"/>
  <c r="E11" i="1" s="1"/>
  <c r="D10" i="1"/>
  <c r="D14" i="1" s="1"/>
  <c r="B10" i="1"/>
  <c r="F10" i="1" s="1"/>
  <c r="E9" i="1"/>
  <c r="D9" i="1"/>
  <c r="D13" i="1" s="1"/>
  <c r="E8" i="1"/>
  <c r="B8" i="1"/>
  <c r="F8" i="1" s="1"/>
  <c r="E7" i="1"/>
  <c r="E6" i="1"/>
  <c r="B6" i="1"/>
  <c r="E4" i="1"/>
  <c r="D16" i="1" l="1"/>
  <c r="E16" i="1" s="1"/>
  <c r="D15" i="1"/>
  <c r="D19" i="1" s="1"/>
  <c r="E19" i="1" s="1"/>
  <c r="E10" i="1"/>
  <c r="D17" i="1"/>
  <c r="E17" i="1" s="1"/>
  <c r="E13" i="1"/>
  <c r="D18" i="1"/>
  <c r="E18" i="1" s="1"/>
  <c r="E14" i="1"/>
  <c r="E15" i="1"/>
</calcChain>
</file>

<file path=xl/sharedStrings.xml><?xml version="1.0" encoding="utf-8"?>
<sst xmlns="http://schemas.openxmlformats.org/spreadsheetml/2006/main" count="169" uniqueCount="80">
  <si>
    <t>JS Web Jan 2019</t>
  </si>
  <si>
    <t>Node &amp; Express.js</t>
  </si>
  <si>
    <t>#</t>
  </si>
  <si>
    <t>Lecture</t>
  </si>
  <si>
    <t>Content</t>
  </si>
  <si>
    <t>Date</t>
  </si>
  <si>
    <t>Weekday</t>
  </si>
  <si>
    <t>Time</t>
  </si>
  <si>
    <t>Course Introduction</t>
  </si>
  <si>
    <t>Scope, Examination, Trainers, etc.</t>
  </si>
  <si>
    <t>Introduction to HTTP and Node.js</t>
  </si>
  <si>
    <t>WWW and URL, HTTP, Node.js history and objectives, Modules</t>
  </si>
  <si>
    <t>Web Server and Utilities</t>
  </si>
  <si>
    <t>Parsing URL's, Routing Requests, Streams, Pub/Sub Pattern, Events</t>
  </si>
  <si>
    <t>Persistence - Files and MongoDB</t>
  </si>
  <si>
    <t>Filesystem, MongoDB, Mongoose queries</t>
  </si>
  <si>
    <t>Introduction to Express.js and View Engines</t>
  </si>
  <si>
    <t>Installation, configuration routing, REST services, templating concepts, handlebars</t>
  </si>
  <si>
    <t>Authentication &amp; Authorization</t>
  </si>
  <si>
    <t>Passport, authentication strategies, sessions</t>
  </si>
  <si>
    <t>Architecture</t>
  </si>
  <si>
    <t>Application architecture, code style and conventions</t>
  </si>
  <si>
    <t>Workshop: Building a REST API</t>
  </si>
  <si>
    <t>Building a simple REST API with database storage</t>
  </si>
  <si>
    <t>Exam Preparation</t>
  </si>
  <si>
    <t>Solving practical exam problems</t>
  </si>
  <si>
    <t>Practical Exam</t>
  </si>
  <si>
    <t>13:30-17:30</t>
  </si>
  <si>
    <t>React</t>
  </si>
  <si>
    <t>понеделник</t>
  </si>
  <si>
    <t>18:00-22:00</t>
  </si>
  <si>
    <t>Intro to React.js</t>
  </si>
  <si>
    <t>Rect Overview, Installation, JSX, Rendering</t>
  </si>
  <si>
    <t>18:30-22:00</t>
  </si>
  <si>
    <t>Exercise: Intro to React.js</t>
  </si>
  <si>
    <t>вторник</t>
  </si>
  <si>
    <t>Components</t>
  </si>
  <si>
    <t>Props, State, Lifecycle, Fetching Data</t>
  </si>
  <si>
    <t>четвъртък</t>
  </si>
  <si>
    <t>Exercise: Components</t>
  </si>
  <si>
    <t>петък</t>
  </si>
  <si>
    <t>Events and Forms</t>
  </si>
  <si>
    <t>Handling Events, Managed Forms, State vs Props</t>
  </si>
  <si>
    <t>Exercise: Events and Forms</t>
  </si>
  <si>
    <t>Routing and Architecture</t>
  </si>
  <si>
    <t>Routing Overview, Rect router, Patterns,</t>
  </si>
  <si>
    <t>Exercise: Routing and Architecture</t>
  </si>
  <si>
    <t>Higher-Order Components</t>
  </si>
  <si>
    <t>Higher-Order Functions, HOC Overview, Best Practices</t>
  </si>
  <si>
    <t>Exercise: Higher-Order Components</t>
  </si>
  <si>
    <t>Add-on Libraries</t>
  </si>
  <si>
    <t>Introduction to Redux</t>
  </si>
  <si>
    <t>none</t>
  </si>
  <si>
    <t>Workshop</t>
  </si>
  <si>
    <t>Building a Rect app from scratch</t>
  </si>
  <si>
    <t>Project Consultation</t>
  </si>
  <si>
    <t>Consultation about individual projects</t>
  </si>
  <si>
    <t>Project Defenses</t>
  </si>
  <si>
    <t>неделя</t>
  </si>
  <si>
    <t>10:00-18:00</t>
  </si>
  <si>
    <t>Angular</t>
  </si>
  <si>
    <t>Intro to Angular and TypeScript</t>
  </si>
  <si>
    <t>HTTP, Intro to TypeScript, Installation &amp; CLI, Demo App</t>
  </si>
  <si>
    <t>Component Syntax, Data Binding, Lifecycle, Component Interaction</t>
  </si>
  <si>
    <t>DI, Observables, Services</t>
  </si>
  <si>
    <t>Dependency Injection, Observables &amp; RxJS, HTTP Module</t>
  </si>
  <si>
    <t>Modules, SPA, Router</t>
  </si>
  <si>
    <t>NgModule, Routing Overview (SPA), Router Module, Guards, Lazy Loading</t>
  </si>
  <si>
    <t>Directives and Forms</t>
  </si>
  <si>
    <t>Attribute Directives, Template-Driven Forms, Reactive Forms</t>
  </si>
  <si>
    <t>Interceptors and Animations</t>
  </si>
  <si>
    <t>Authentication &amp; JWT, Intercepting HTTP Requests, Basic Angular Animations</t>
  </si>
  <si>
    <t>Best Practices</t>
  </si>
  <si>
    <t>Code Style, Architecture, Unit Testing</t>
  </si>
  <si>
    <t>Redux State Management</t>
  </si>
  <si>
    <t>Intro to Redux, NgRX, NgXS</t>
  </si>
  <si>
    <t>Building an Angular App without Redux</t>
  </si>
  <si>
    <t>Adding Redux to Angular App</t>
  </si>
  <si>
    <t>Consulting Day</t>
  </si>
  <si>
    <t>Answering questions about individual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</si>
</sst>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" fontId="8" fillId="0" borderId="0" xfId="0" applyNumberFormat="1" applyFont="1" applyBorder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20" fontId="6" fillId="0" borderId="0" xfId="1" applyNumberFormat="1" applyFont="1" applyAlignment="1">
      <alignment horizontal="center" vertical="center"/>
    </xf>
    <xf numFmtId="0" fontId="2" fillId="4" borderId="0" xfId="1" applyFont="1" applyFill="1"/>
    <xf numFmtId="0" fontId="2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0" fillId="0" borderId="0" xfId="0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16" fontId="8" fillId="0" borderId="0" xfId="0" applyNumberFormat="1" applyFont="1" applyBorder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20" fontId="6" fillId="0" borderId="0" xfId="1" applyNumberFormat="1" applyFont="1" applyAlignment="1">
      <alignment horizontal="center" vertical="center"/>
    </xf>
    <xf numFmtId="0" fontId="2" fillId="4" borderId="0" xfId="1" applyFont="1" applyFill="1"/>
    <xf numFmtId="0" fontId="2" fillId="0" borderId="0" xfId="0" applyFont="1"/>
    <xf numFmtId="0" fontId="9" fillId="5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1" applyFont="1"/>
    <xf numFmtId="16" fontId="9" fillId="0" borderId="0" xfId="0" applyNumberFormat="1" applyFont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20" fontId="9" fillId="0" borderId="0" xfId="1" applyNumberFormat="1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0" fillId="0" borderId="0" xfId="0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" fontId="8" fillId="0" borderId="0" xfId="0" applyNumberFormat="1" applyFont="1" applyBorder="1" applyAlignment="1">
      <alignment horizontal="center" vertical="center"/>
    </xf>
    <xf numFmtId="0" fontId="2" fillId="4" borderId="0" xfId="1" applyFont="1" applyFill="1"/>
    <xf numFmtId="0" fontId="10" fillId="0" borderId="0" xfId="0" applyFont="1"/>
    <xf numFmtId="0" fontId="8" fillId="4" borderId="0" xfId="0" applyFont="1" applyFill="1" applyAlignment="1">
      <alignment vertical="center"/>
    </xf>
    <xf numFmtId="0" fontId="9" fillId="0" borderId="0" xfId="0" applyFont="1"/>
    <xf numFmtId="0" fontId="9" fillId="7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7" borderId="0" xfId="0" applyFont="1" applyFill="1"/>
    <xf numFmtId="0" fontId="6" fillId="0" borderId="0" xfId="0" applyFont="1"/>
    <xf numFmtId="0" fontId="0" fillId="0" borderId="0" xfId="0" applyAlignment="1">
      <alignment vertical="center"/>
    </xf>
    <xf numFmtId="0" fontId="11" fillId="0" borderId="0" xfId="0" applyFont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9"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nov\Desktop\Season%20Jan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Structure"/>
      <sheetName val="Payroll"/>
      <sheetName val="TEAMS"/>
      <sheetName val="Budget"/>
      <sheetName val="2019 Concept"/>
      <sheetName val="Data"/>
      <sheetName val="2019"/>
      <sheetName val="Projected Students"/>
      <sheetName val="Auditorial Jan 2019"/>
      <sheetName val="Exams"/>
      <sheetName val="Retakes"/>
      <sheetName val="Tech"/>
      <sheetName val="JS Core"/>
      <sheetName val="Front-end"/>
      <sheetName val="C# Fund"/>
      <sheetName val="Java Fund"/>
      <sheetName val="C# DB"/>
      <sheetName val="JS Web"/>
      <sheetName val="Java Web"/>
      <sheetName val="JS Web Concept"/>
      <sheetName val="V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zoomScaleNormal="100" workbookViewId="0">
      <selection activeCell="C9" sqref="C9"/>
    </sheetView>
  </sheetViews>
  <sheetFormatPr defaultRowHeight="14.5" x14ac:dyDescent="0.35"/>
  <cols>
    <col min="1" max="1" width="8.7265625" customWidth="1"/>
    <col min="2" max="2" width="45.7265625" customWidth="1"/>
    <col min="3" max="3" width="52.36328125" customWidth="1"/>
    <col min="4" max="4" width="9.26953125" customWidth="1"/>
    <col min="5" max="5" width="12.36328125" customWidth="1"/>
    <col min="6" max="6" width="13" customWidth="1"/>
  </cols>
  <sheetData>
    <row r="1" spans="1:6" ht="46" x14ac:dyDescent="0.35">
      <c r="A1" s="54" t="s">
        <v>0</v>
      </c>
      <c r="B1" s="54"/>
      <c r="C1" s="54"/>
      <c r="D1" s="54"/>
      <c r="E1" s="54"/>
      <c r="F1" s="54"/>
    </row>
    <row r="2" spans="1:6" ht="46" customHeight="1" x14ac:dyDescent="0.35">
      <c r="A2" s="53" t="s">
        <v>1</v>
      </c>
      <c r="B2" s="53"/>
      <c r="C2" s="53"/>
      <c r="D2" s="53"/>
      <c r="E2" s="53"/>
      <c r="F2" s="53"/>
    </row>
    <row r="3" spans="1:6" x14ac:dyDescent="0.35">
      <c r="A3" s="1" t="s">
        <v>2</v>
      </c>
      <c r="B3" s="1" t="s">
        <v>3</v>
      </c>
      <c r="C3" s="1" t="s">
        <v>4</v>
      </c>
      <c r="D3" s="2" t="s">
        <v>5</v>
      </c>
      <c r="E3" s="2" t="s">
        <v>6</v>
      </c>
      <c r="F3" s="2" t="s">
        <v>7</v>
      </c>
    </row>
    <row r="4" spans="1:6" x14ac:dyDescent="0.35">
      <c r="A4" s="3">
        <v>2</v>
      </c>
      <c r="B4" s="4" t="s">
        <v>8</v>
      </c>
      <c r="C4" s="4" t="s">
        <v>9</v>
      </c>
      <c r="D4" s="5">
        <v>43479</v>
      </c>
      <c r="E4" s="6" t="str">
        <f t="shared" ref="E4:E20" si="0">TEXT(D4, "[$-402]dddd")</f>
        <v>понеделник</v>
      </c>
      <c r="F4" s="7" t="str">
        <f>IF(IFERROR(FIND("Exercise",B4),0)&gt;0,"13:30-17:30","18:00-22:00")</f>
        <v>18:00-22:00</v>
      </c>
    </row>
    <row r="5" spans="1:6" x14ac:dyDescent="0.35">
      <c r="A5" s="3">
        <v>3</v>
      </c>
      <c r="B5" s="8" t="s">
        <v>10</v>
      </c>
      <c r="C5" s="9" t="s">
        <v>11</v>
      </c>
      <c r="D5" s="5">
        <v>43479</v>
      </c>
      <c r="E5" s="6" t="str">
        <f>TEXT(D5, "[$-402]dddd")</f>
        <v>понеделник</v>
      </c>
      <c r="F5" s="7" t="str">
        <f>IF(IFERROR(FIND("Exercise",B5),0)&gt;0,"13:30-17:30","18:00-22:00")</f>
        <v>18:00-22:00</v>
      </c>
    </row>
    <row r="6" spans="1:6" s="28" customFormat="1" x14ac:dyDescent="0.35">
      <c r="A6" s="23">
        <v>4</v>
      </c>
      <c r="B6" s="22" t="str">
        <f>CONCATENATE("Exercise: ", B5)</f>
        <v>Exercise: Introduction to HTTP and Node.js</v>
      </c>
      <c r="C6" s="31"/>
      <c r="D6" s="32">
        <v>43480</v>
      </c>
      <c r="E6" s="33" t="str">
        <f t="shared" si="0"/>
        <v>вторник</v>
      </c>
      <c r="F6" s="34" t="str">
        <f>IF(IFERROR(FIND("Exercise",B6),0)&gt;0,"13:30-17:30","18:00-22:00")</f>
        <v>13:30-17:30</v>
      </c>
    </row>
    <row r="7" spans="1:6" x14ac:dyDescent="0.35">
      <c r="A7" s="3">
        <v>5</v>
      </c>
      <c r="B7" s="8" t="s">
        <v>12</v>
      </c>
      <c r="C7" s="9" t="s">
        <v>13</v>
      </c>
      <c r="D7" s="5">
        <v>43482</v>
      </c>
      <c r="E7" s="6" t="str">
        <f t="shared" si="0"/>
        <v>четвъртък</v>
      </c>
      <c r="F7" s="7" t="str">
        <f>IF(IFERROR(FIND("Exercise",B7),0)&gt;0,"13:30-17:30","18:00-22:00")</f>
        <v>18:00-22:00</v>
      </c>
    </row>
    <row r="8" spans="1:6" s="28" customFormat="1" x14ac:dyDescent="0.35">
      <c r="A8" s="23">
        <v>6</v>
      </c>
      <c r="B8" s="22" t="str">
        <f>CONCATENATE("Exercise: ", B7)</f>
        <v>Exercise: Web Server and Utilities</v>
      </c>
      <c r="D8" s="32">
        <v>43483</v>
      </c>
      <c r="E8" s="33" t="str">
        <f t="shared" si="0"/>
        <v>петък</v>
      </c>
      <c r="F8" s="34" t="str">
        <f t="shared" ref="F8:F19" si="1">IF(IFERROR(FIND("Exercise",B8),0)&gt;0,"13:30-17:30","18:00-22:00")</f>
        <v>13:30-17:30</v>
      </c>
    </row>
    <row r="9" spans="1:6" x14ac:dyDescent="0.35">
      <c r="A9" s="3">
        <v>7</v>
      </c>
      <c r="B9" s="8" t="s">
        <v>14</v>
      </c>
      <c r="C9" s="11" t="s">
        <v>15</v>
      </c>
      <c r="D9" s="5">
        <f>D5+7</f>
        <v>43486</v>
      </c>
      <c r="E9" s="6" t="str">
        <f t="shared" si="0"/>
        <v>понеделник</v>
      </c>
      <c r="F9" s="7" t="str">
        <f t="shared" si="1"/>
        <v>18:00-22:00</v>
      </c>
    </row>
    <row r="10" spans="1:6" s="28" customFormat="1" x14ac:dyDescent="0.35">
      <c r="A10" s="23">
        <v>8</v>
      </c>
      <c r="B10" s="22" t="str">
        <f>CONCATENATE("Exercise: ", B9)</f>
        <v>Exercise: Persistence - Files and MongoDB</v>
      </c>
      <c r="D10" s="32">
        <f t="shared" ref="D10:D19" si="2">D6+7</f>
        <v>43487</v>
      </c>
      <c r="E10" s="33" t="str">
        <f t="shared" si="0"/>
        <v>вторник</v>
      </c>
      <c r="F10" s="34" t="str">
        <f t="shared" si="1"/>
        <v>13:30-17:30</v>
      </c>
    </row>
    <row r="11" spans="1:6" x14ac:dyDescent="0.35">
      <c r="A11" s="3">
        <v>9</v>
      </c>
      <c r="B11" s="8" t="s">
        <v>16</v>
      </c>
      <c r="C11" s="11" t="s">
        <v>17</v>
      </c>
      <c r="D11" s="5">
        <f t="shared" si="2"/>
        <v>43489</v>
      </c>
      <c r="E11" s="6" t="str">
        <f t="shared" si="0"/>
        <v>четвъртък</v>
      </c>
      <c r="F11" s="7" t="str">
        <f t="shared" si="1"/>
        <v>18:00-22:00</v>
      </c>
    </row>
    <row r="12" spans="1:6" s="28" customFormat="1" x14ac:dyDescent="0.35">
      <c r="A12" s="23">
        <v>10</v>
      </c>
      <c r="B12" s="22" t="str">
        <f>CONCATENATE("Exercise: ", B11)</f>
        <v>Exercise: Introduction to Express.js and View Engines</v>
      </c>
      <c r="D12" s="32">
        <f t="shared" si="2"/>
        <v>43490</v>
      </c>
      <c r="E12" s="33" t="str">
        <f t="shared" si="0"/>
        <v>петък</v>
      </c>
      <c r="F12" s="34" t="str">
        <f t="shared" si="1"/>
        <v>13:30-17:30</v>
      </c>
    </row>
    <row r="13" spans="1:6" x14ac:dyDescent="0.35">
      <c r="A13" s="3">
        <v>11</v>
      </c>
      <c r="B13" s="8" t="s">
        <v>18</v>
      </c>
      <c r="C13" s="11" t="s">
        <v>19</v>
      </c>
      <c r="D13" s="5">
        <f t="shared" si="2"/>
        <v>43493</v>
      </c>
      <c r="E13" s="6" t="str">
        <f t="shared" si="0"/>
        <v>понеделник</v>
      </c>
      <c r="F13" s="7" t="str">
        <f t="shared" si="1"/>
        <v>18:00-22:00</v>
      </c>
    </row>
    <row r="14" spans="1:6" s="28" customFormat="1" x14ac:dyDescent="0.35">
      <c r="A14" s="23">
        <v>12</v>
      </c>
      <c r="B14" s="22" t="str">
        <f>CONCATENATE("Exercise: ", B13)</f>
        <v>Exercise: Authentication &amp; Authorization</v>
      </c>
      <c r="D14" s="32">
        <f t="shared" si="2"/>
        <v>43494</v>
      </c>
      <c r="E14" s="33" t="str">
        <f t="shared" si="0"/>
        <v>вторник</v>
      </c>
      <c r="F14" s="34" t="str">
        <f t="shared" si="1"/>
        <v>13:30-17:30</v>
      </c>
    </row>
    <row r="15" spans="1:6" x14ac:dyDescent="0.35">
      <c r="A15" s="3">
        <v>13</v>
      </c>
      <c r="B15" s="8" t="s">
        <v>20</v>
      </c>
      <c r="C15" s="11" t="s">
        <v>21</v>
      </c>
      <c r="D15" s="5">
        <f t="shared" si="2"/>
        <v>43496</v>
      </c>
      <c r="E15" s="6" t="str">
        <f t="shared" si="0"/>
        <v>четвъртък</v>
      </c>
      <c r="F15" s="7" t="str">
        <f t="shared" si="1"/>
        <v>18:00-22:00</v>
      </c>
    </row>
    <row r="16" spans="1:6" s="28" customFormat="1" x14ac:dyDescent="0.35">
      <c r="A16" s="23">
        <v>14</v>
      </c>
      <c r="B16" s="22" t="str">
        <f>CONCATENATE("Exercise: ", B15)</f>
        <v>Exercise: Architecture</v>
      </c>
      <c r="D16" s="32">
        <f t="shared" si="2"/>
        <v>43497</v>
      </c>
      <c r="E16" s="33" t="str">
        <f t="shared" si="0"/>
        <v>петък</v>
      </c>
      <c r="F16" s="34" t="str">
        <f t="shared" si="1"/>
        <v>13:30-17:30</v>
      </c>
    </row>
    <row r="17" spans="1:6" x14ac:dyDescent="0.35">
      <c r="A17" s="10">
        <v>15</v>
      </c>
      <c r="B17" s="8" t="s">
        <v>22</v>
      </c>
      <c r="C17" s="11" t="s">
        <v>23</v>
      </c>
      <c r="D17" s="5">
        <f t="shared" si="2"/>
        <v>43500</v>
      </c>
      <c r="E17" s="6" t="str">
        <f t="shared" si="0"/>
        <v>понеделник</v>
      </c>
      <c r="F17" s="7" t="str">
        <f t="shared" si="1"/>
        <v>18:00-22:00</v>
      </c>
    </row>
    <row r="18" spans="1:6" s="28" customFormat="1" x14ac:dyDescent="0.35">
      <c r="A18" s="23">
        <v>16</v>
      </c>
      <c r="B18" s="22" t="s">
        <v>24</v>
      </c>
      <c r="C18" s="29" t="s">
        <v>25</v>
      </c>
      <c r="D18" s="32">
        <f t="shared" si="2"/>
        <v>43501</v>
      </c>
      <c r="E18" s="33" t="str">
        <f t="shared" si="0"/>
        <v>вторник</v>
      </c>
      <c r="F18" s="34" t="s">
        <v>27</v>
      </c>
    </row>
    <row r="19" spans="1:6" x14ac:dyDescent="0.35">
      <c r="A19" s="10">
        <v>17</v>
      </c>
      <c r="B19" s="8" t="s">
        <v>24</v>
      </c>
      <c r="C19" s="12" t="s">
        <v>25</v>
      </c>
      <c r="D19" s="5">
        <f t="shared" si="2"/>
        <v>43503</v>
      </c>
      <c r="E19" s="6" t="str">
        <f t="shared" si="0"/>
        <v>четвъртък</v>
      </c>
      <c r="F19" s="7" t="str">
        <f t="shared" si="1"/>
        <v>18:00-22:00</v>
      </c>
    </row>
    <row r="20" spans="1:6" x14ac:dyDescent="0.35">
      <c r="A20" s="10">
        <v>18</v>
      </c>
      <c r="B20" t="s">
        <v>26</v>
      </c>
      <c r="D20" s="5">
        <v>43506</v>
      </c>
      <c r="E20" s="6" t="str">
        <f t="shared" si="0"/>
        <v>неделя</v>
      </c>
      <c r="F20" s="7">
        <v>0.375</v>
      </c>
    </row>
    <row r="21" spans="1:6" ht="46" customHeight="1" x14ac:dyDescent="0.35">
      <c r="A21" s="53" t="s">
        <v>28</v>
      </c>
      <c r="B21" s="53"/>
      <c r="C21" s="53"/>
      <c r="D21" s="53"/>
      <c r="E21" s="53"/>
      <c r="F21" s="53"/>
    </row>
    <row r="22" spans="1:6" x14ac:dyDescent="0.35">
      <c r="A22" s="14" t="s">
        <v>2</v>
      </c>
      <c r="B22" s="14" t="s">
        <v>3</v>
      </c>
      <c r="C22" s="14" t="s">
        <v>4</v>
      </c>
      <c r="D22" s="15" t="s">
        <v>5</v>
      </c>
      <c r="E22" s="15" t="s">
        <v>6</v>
      </c>
      <c r="F22" s="15" t="s">
        <v>7</v>
      </c>
    </row>
    <row r="23" spans="1:6" x14ac:dyDescent="0.35">
      <c r="A23" s="23">
        <v>1</v>
      </c>
      <c r="B23" s="16" t="s">
        <v>8</v>
      </c>
      <c r="C23" s="16" t="s">
        <v>9</v>
      </c>
      <c r="D23" s="17">
        <v>43507</v>
      </c>
      <c r="E23" s="18" t="s">
        <v>29</v>
      </c>
      <c r="F23" s="19" t="s">
        <v>30</v>
      </c>
    </row>
    <row r="24" spans="1:6" x14ac:dyDescent="0.35">
      <c r="A24" s="23">
        <v>2</v>
      </c>
      <c r="B24" s="20" t="s">
        <v>31</v>
      </c>
      <c r="C24" s="28" t="s">
        <v>32</v>
      </c>
      <c r="D24" s="17">
        <v>43507</v>
      </c>
      <c r="E24" s="18" t="s">
        <v>29</v>
      </c>
      <c r="F24" s="24" t="s">
        <v>33</v>
      </c>
    </row>
    <row r="25" spans="1:6" x14ac:dyDescent="0.35">
      <c r="A25" s="23">
        <v>3</v>
      </c>
      <c r="B25" s="22" t="s">
        <v>34</v>
      </c>
      <c r="C25" s="21"/>
      <c r="D25" s="17">
        <v>43508</v>
      </c>
      <c r="E25" s="18" t="s">
        <v>35</v>
      </c>
      <c r="F25" s="25" t="s">
        <v>27</v>
      </c>
    </row>
    <row r="26" spans="1:6" x14ac:dyDescent="0.35">
      <c r="A26" s="23">
        <v>4</v>
      </c>
      <c r="B26" s="20" t="s">
        <v>36</v>
      </c>
      <c r="C26" s="29" t="s">
        <v>37</v>
      </c>
      <c r="D26" s="17">
        <v>43510</v>
      </c>
      <c r="E26" s="18" t="s">
        <v>38</v>
      </c>
      <c r="F26" s="24" t="s">
        <v>30</v>
      </c>
    </row>
    <row r="27" spans="1:6" x14ac:dyDescent="0.35">
      <c r="A27" s="23">
        <v>5</v>
      </c>
      <c r="B27" s="22" t="s">
        <v>39</v>
      </c>
      <c r="C27" s="13"/>
      <c r="D27" s="17">
        <v>43511</v>
      </c>
      <c r="E27" s="18" t="s">
        <v>40</v>
      </c>
      <c r="F27" s="25" t="s">
        <v>27</v>
      </c>
    </row>
    <row r="28" spans="1:6" x14ac:dyDescent="0.35">
      <c r="A28" s="23">
        <v>6</v>
      </c>
      <c r="B28" s="20" t="s">
        <v>41</v>
      </c>
      <c r="C28" s="30" t="s">
        <v>42</v>
      </c>
      <c r="D28" s="17">
        <v>43514</v>
      </c>
      <c r="E28" s="18" t="s">
        <v>29</v>
      </c>
      <c r="F28" s="24" t="s">
        <v>30</v>
      </c>
    </row>
    <row r="29" spans="1:6" x14ac:dyDescent="0.35">
      <c r="A29" s="23">
        <v>7</v>
      </c>
      <c r="B29" s="22" t="s">
        <v>43</v>
      </c>
      <c r="C29" s="13"/>
      <c r="D29" s="17">
        <v>43515</v>
      </c>
      <c r="E29" s="18" t="s">
        <v>35</v>
      </c>
      <c r="F29" s="25" t="s">
        <v>27</v>
      </c>
    </row>
    <row r="30" spans="1:6" x14ac:dyDescent="0.35">
      <c r="A30" s="23">
        <v>8</v>
      </c>
      <c r="B30" s="20" t="s">
        <v>44</v>
      </c>
      <c r="C30" s="30" t="s">
        <v>45</v>
      </c>
      <c r="D30" s="17">
        <v>43517</v>
      </c>
      <c r="E30" s="18" t="s">
        <v>38</v>
      </c>
      <c r="F30" s="24" t="s">
        <v>30</v>
      </c>
    </row>
    <row r="31" spans="1:6" x14ac:dyDescent="0.35">
      <c r="A31" s="23">
        <v>9</v>
      </c>
      <c r="B31" s="22" t="s">
        <v>46</v>
      </c>
      <c r="C31" s="30"/>
      <c r="D31" s="17">
        <v>43518</v>
      </c>
      <c r="E31" s="18" t="s">
        <v>40</v>
      </c>
      <c r="F31" s="25" t="s">
        <v>27</v>
      </c>
    </row>
    <row r="32" spans="1:6" x14ac:dyDescent="0.35">
      <c r="A32" s="23">
        <v>10</v>
      </c>
      <c r="B32" s="20" t="s">
        <v>47</v>
      </c>
      <c r="C32" s="30" t="s">
        <v>48</v>
      </c>
      <c r="D32" s="17">
        <v>43521</v>
      </c>
      <c r="E32" s="18" t="s">
        <v>29</v>
      </c>
      <c r="F32" s="24" t="s">
        <v>30</v>
      </c>
    </row>
    <row r="33" spans="1:6" x14ac:dyDescent="0.35">
      <c r="A33" s="23">
        <v>11</v>
      </c>
      <c r="B33" s="22" t="s">
        <v>49</v>
      </c>
      <c r="C33" s="30"/>
      <c r="D33" s="17">
        <v>43522</v>
      </c>
      <c r="E33" s="18" t="s">
        <v>35</v>
      </c>
      <c r="F33" s="25" t="s">
        <v>27</v>
      </c>
    </row>
    <row r="34" spans="1:6" x14ac:dyDescent="0.35">
      <c r="A34" s="23">
        <v>12</v>
      </c>
      <c r="B34" s="20" t="s">
        <v>50</v>
      </c>
      <c r="C34" s="30" t="s">
        <v>51</v>
      </c>
      <c r="D34" s="17">
        <v>43524</v>
      </c>
      <c r="E34" s="18" t="s">
        <v>38</v>
      </c>
      <c r="F34" s="24" t="s">
        <v>30</v>
      </c>
    </row>
    <row r="35" spans="1:6" x14ac:dyDescent="0.35">
      <c r="A35" s="23">
        <v>13</v>
      </c>
      <c r="B35" s="26" t="s">
        <v>52</v>
      </c>
      <c r="C35" s="30"/>
      <c r="D35" s="17">
        <v>43525</v>
      </c>
      <c r="E35" s="18" t="s">
        <v>40</v>
      </c>
      <c r="F35" s="24"/>
    </row>
    <row r="36" spans="1:6" x14ac:dyDescent="0.35">
      <c r="A36" s="23">
        <v>14</v>
      </c>
      <c r="B36" s="20" t="s">
        <v>53</v>
      </c>
      <c r="C36" s="30" t="s">
        <v>54</v>
      </c>
      <c r="D36" s="17">
        <v>43528</v>
      </c>
      <c r="E36" s="18" t="s">
        <v>29</v>
      </c>
      <c r="F36" s="25" t="s">
        <v>30</v>
      </c>
    </row>
    <row r="37" spans="1:6" x14ac:dyDescent="0.35">
      <c r="A37" s="23">
        <v>15</v>
      </c>
      <c r="B37" s="27" t="s">
        <v>55</v>
      </c>
      <c r="C37" s="30"/>
      <c r="D37" s="17">
        <v>43529</v>
      </c>
      <c r="E37" s="18" t="s">
        <v>35</v>
      </c>
      <c r="F37" s="25" t="s">
        <v>27</v>
      </c>
    </row>
    <row r="38" spans="1:6" x14ac:dyDescent="0.35">
      <c r="A38" s="23">
        <v>16</v>
      </c>
      <c r="B38" s="20" t="s">
        <v>55</v>
      </c>
      <c r="C38" s="30" t="s">
        <v>56</v>
      </c>
      <c r="D38" s="17">
        <v>43531</v>
      </c>
      <c r="E38" s="18" t="s">
        <v>38</v>
      </c>
      <c r="F38" s="25" t="s">
        <v>30</v>
      </c>
    </row>
    <row r="39" spans="1:6" x14ac:dyDescent="0.35">
      <c r="A39" s="23">
        <v>17</v>
      </c>
      <c r="B39" s="27" t="s">
        <v>57</v>
      </c>
      <c r="C39" s="30"/>
      <c r="D39" s="17">
        <v>43541</v>
      </c>
      <c r="E39" s="18" t="s">
        <v>58</v>
      </c>
      <c r="F39" s="25" t="s">
        <v>59</v>
      </c>
    </row>
    <row r="40" spans="1:6" ht="46" customHeight="1" x14ac:dyDescent="0.35">
      <c r="A40" s="53" t="s">
        <v>60</v>
      </c>
      <c r="B40" s="53"/>
      <c r="C40" s="53"/>
      <c r="D40" s="53"/>
      <c r="E40" s="53"/>
      <c r="F40" s="53"/>
    </row>
    <row r="41" spans="1:6" x14ac:dyDescent="0.35">
      <c r="A41" s="37" t="s">
        <v>2</v>
      </c>
      <c r="B41" s="37" t="s">
        <v>3</v>
      </c>
      <c r="C41" s="37" t="s">
        <v>4</v>
      </c>
      <c r="D41" s="38" t="s">
        <v>5</v>
      </c>
      <c r="E41" s="38" t="s">
        <v>6</v>
      </c>
      <c r="F41" s="38" t="s">
        <v>7</v>
      </c>
    </row>
    <row r="42" spans="1:6" x14ac:dyDescent="0.35">
      <c r="A42" s="39">
        <v>1</v>
      </c>
      <c r="B42" s="40" t="s">
        <v>8</v>
      </c>
      <c r="C42" s="40" t="s">
        <v>9</v>
      </c>
      <c r="D42" s="41">
        <v>43542</v>
      </c>
      <c r="E42" s="52" t="s">
        <v>29</v>
      </c>
      <c r="F42" s="52" t="s">
        <v>30</v>
      </c>
    </row>
    <row r="43" spans="1:6" x14ac:dyDescent="0.35">
      <c r="A43" s="39">
        <v>2</v>
      </c>
      <c r="B43" s="42" t="s">
        <v>61</v>
      </c>
      <c r="C43" s="43" t="s">
        <v>62</v>
      </c>
      <c r="D43" s="41">
        <v>43542</v>
      </c>
      <c r="E43" s="52" t="s">
        <v>29</v>
      </c>
      <c r="F43" s="52" t="s">
        <v>30</v>
      </c>
    </row>
    <row r="44" spans="1:6" x14ac:dyDescent="0.35">
      <c r="A44" s="39">
        <v>3</v>
      </c>
      <c r="B44" s="44" t="s">
        <v>36</v>
      </c>
      <c r="C44" s="43" t="s">
        <v>63</v>
      </c>
      <c r="D44" s="41">
        <v>43545</v>
      </c>
      <c r="E44" s="52" t="s">
        <v>35</v>
      </c>
      <c r="F44" s="52" t="s">
        <v>27</v>
      </c>
    </row>
    <row r="45" spans="1:6" x14ac:dyDescent="0.35">
      <c r="A45" s="39">
        <v>4</v>
      </c>
      <c r="B45" s="42" t="s">
        <v>64</v>
      </c>
      <c r="C45" s="45" t="s">
        <v>65</v>
      </c>
      <c r="D45" s="41">
        <v>43546</v>
      </c>
      <c r="E45" s="52" t="s">
        <v>38</v>
      </c>
      <c r="F45" s="52" t="s">
        <v>30</v>
      </c>
    </row>
    <row r="46" spans="1:6" s="43" customFormat="1" x14ac:dyDescent="0.35">
      <c r="A46" s="39">
        <v>5</v>
      </c>
      <c r="B46" s="46" t="s">
        <v>53</v>
      </c>
      <c r="D46" s="32">
        <v>43549</v>
      </c>
      <c r="E46" s="35" t="s">
        <v>40</v>
      </c>
      <c r="F46" s="35" t="s">
        <v>27</v>
      </c>
    </row>
    <row r="47" spans="1:6" x14ac:dyDescent="0.35">
      <c r="A47" s="39">
        <v>6</v>
      </c>
      <c r="B47" s="42" t="s">
        <v>66</v>
      </c>
      <c r="C47" s="47" t="s">
        <v>67</v>
      </c>
      <c r="D47" s="41">
        <v>43549</v>
      </c>
      <c r="E47" s="52" t="s">
        <v>29</v>
      </c>
      <c r="F47" s="52" t="s">
        <v>30</v>
      </c>
    </row>
    <row r="48" spans="1:6" s="43" customFormat="1" x14ac:dyDescent="0.35">
      <c r="A48" s="39">
        <v>7</v>
      </c>
      <c r="B48" s="45" t="s">
        <v>53</v>
      </c>
      <c r="D48" s="32">
        <v>43552</v>
      </c>
      <c r="E48" s="35" t="s">
        <v>35</v>
      </c>
      <c r="F48" s="35" t="s">
        <v>27</v>
      </c>
    </row>
    <row r="49" spans="1:6" x14ac:dyDescent="0.35">
      <c r="A49" s="39">
        <v>8</v>
      </c>
      <c r="B49" s="42" t="s">
        <v>68</v>
      </c>
      <c r="C49" s="47" t="s">
        <v>69</v>
      </c>
      <c r="D49" s="41">
        <v>43553</v>
      </c>
      <c r="E49" s="52" t="s">
        <v>38</v>
      </c>
      <c r="F49" s="52" t="s">
        <v>30</v>
      </c>
    </row>
    <row r="50" spans="1:6" s="43" customFormat="1" x14ac:dyDescent="0.35">
      <c r="A50" s="39">
        <v>9</v>
      </c>
      <c r="B50" s="45" t="s">
        <v>53</v>
      </c>
      <c r="D50" s="32">
        <v>43556</v>
      </c>
      <c r="E50" s="35" t="s">
        <v>40</v>
      </c>
      <c r="F50" s="35" t="s">
        <v>27</v>
      </c>
    </row>
    <row r="51" spans="1:6" ht="14.5" customHeight="1" x14ac:dyDescent="0.35">
      <c r="A51" s="39">
        <v>10</v>
      </c>
      <c r="B51" s="42" t="s">
        <v>70</v>
      </c>
      <c r="C51" s="48" t="s">
        <v>71</v>
      </c>
      <c r="D51" s="41">
        <v>43556</v>
      </c>
      <c r="E51" s="52" t="s">
        <v>29</v>
      </c>
      <c r="F51" s="52" t="s">
        <v>30</v>
      </c>
    </row>
    <row r="52" spans="1:6" s="43" customFormat="1" x14ac:dyDescent="0.35">
      <c r="A52" s="39">
        <v>11</v>
      </c>
      <c r="B52" s="49" t="s">
        <v>53</v>
      </c>
      <c r="D52" s="32">
        <v>43559</v>
      </c>
      <c r="E52" s="35" t="s">
        <v>35</v>
      </c>
      <c r="F52" s="35" t="s">
        <v>27</v>
      </c>
    </row>
    <row r="53" spans="1:6" x14ac:dyDescent="0.35">
      <c r="A53" s="39">
        <v>12</v>
      </c>
      <c r="B53" s="42" t="s">
        <v>72</v>
      </c>
      <c r="C53" s="47" t="s">
        <v>73</v>
      </c>
      <c r="D53" s="41">
        <v>43560</v>
      </c>
      <c r="E53" s="52" t="s">
        <v>38</v>
      </c>
      <c r="F53" s="52" t="s">
        <v>30</v>
      </c>
    </row>
    <row r="54" spans="1:6" s="43" customFormat="1" x14ac:dyDescent="0.35">
      <c r="A54" s="39">
        <v>13</v>
      </c>
      <c r="B54" s="45" t="s">
        <v>53</v>
      </c>
      <c r="C54" s="47"/>
      <c r="D54" s="32">
        <v>43563</v>
      </c>
      <c r="E54" s="35" t="s">
        <v>40</v>
      </c>
      <c r="F54" s="35" t="s">
        <v>27</v>
      </c>
    </row>
    <row r="55" spans="1:6" x14ac:dyDescent="0.35">
      <c r="A55" s="39">
        <v>14</v>
      </c>
      <c r="B55" s="42" t="s">
        <v>74</v>
      </c>
      <c r="C55" s="36" t="s">
        <v>75</v>
      </c>
      <c r="D55" s="41">
        <v>43563</v>
      </c>
      <c r="E55" s="52" t="s">
        <v>29</v>
      </c>
      <c r="F55" s="52" t="s">
        <v>30</v>
      </c>
    </row>
    <row r="56" spans="1:6" s="43" customFormat="1" x14ac:dyDescent="0.35">
      <c r="A56" s="39">
        <v>15</v>
      </c>
      <c r="B56" s="45" t="s">
        <v>53</v>
      </c>
      <c r="C56" s="43" t="s">
        <v>76</v>
      </c>
      <c r="D56" s="32">
        <v>43566</v>
      </c>
      <c r="E56" s="35" t="s">
        <v>35</v>
      </c>
      <c r="F56" s="35" t="s">
        <v>27</v>
      </c>
    </row>
    <row r="57" spans="1:6" x14ac:dyDescent="0.35">
      <c r="A57" s="39">
        <v>16</v>
      </c>
      <c r="B57" s="42" t="s">
        <v>53</v>
      </c>
      <c r="C57" s="47" t="s">
        <v>77</v>
      </c>
      <c r="D57" s="41">
        <v>43567</v>
      </c>
      <c r="E57" s="52" t="s">
        <v>38</v>
      </c>
      <c r="F57" s="52" t="s">
        <v>30</v>
      </c>
    </row>
    <row r="58" spans="1:6" x14ac:dyDescent="0.35">
      <c r="A58" s="39">
        <v>17</v>
      </c>
      <c r="B58" s="50" t="s">
        <v>78</v>
      </c>
      <c r="C58" s="36" t="s">
        <v>79</v>
      </c>
      <c r="D58" s="41">
        <v>43570</v>
      </c>
      <c r="E58" s="52" t="s">
        <v>40</v>
      </c>
      <c r="F58" s="52" t="s">
        <v>27</v>
      </c>
    </row>
    <row r="59" spans="1:6" x14ac:dyDescent="0.35">
      <c r="A59" s="36"/>
      <c r="B59" s="51" t="s">
        <v>57</v>
      </c>
      <c r="C59" s="36"/>
      <c r="D59" s="41">
        <v>43576</v>
      </c>
      <c r="E59" s="52" t="s">
        <v>58</v>
      </c>
      <c r="F59" s="52" t="s">
        <v>59</v>
      </c>
    </row>
  </sheetData>
  <mergeCells count="4">
    <mergeCell ref="A1:F1"/>
    <mergeCell ref="A2:F2"/>
    <mergeCell ref="A21:F21"/>
    <mergeCell ref="A40:F40"/>
  </mergeCells>
  <conditionalFormatting sqref="B5">
    <cfRule type="containsText" dxfId="8" priority="8" operator="containsText" text="Exercise">
      <formula>NOT(ISERROR(SEARCH("Exercise",B5)))</formula>
    </cfRule>
  </conditionalFormatting>
  <conditionalFormatting sqref="B7">
    <cfRule type="containsText" dxfId="7" priority="7" operator="containsText" text="Exercise">
      <formula>NOT(ISERROR(SEARCH("Exercise",B7)))</formula>
    </cfRule>
  </conditionalFormatting>
  <conditionalFormatting sqref="B9">
    <cfRule type="containsText" dxfId="6" priority="6" operator="containsText" text="Exercise">
      <formula>NOT(ISERROR(SEARCH("Exercise",B9)))</formula>
    </cfRule>
  </conditionalFormatting>
  <conditionalFormatting sqref="B11">
    <cfRule type="containsText" dxfId="5" priority="5" operator="containsText" text="Exercise">
      <formula>NOT(ISERROR(SEARCH("Exercise",B11)))</formula>
    </cfRule>
  </conditionalFormatting>
  <conditionalFormatting sqref="B13">
    <cfRule type="containsText" dxfId="4" priority="4" operator="containsText" text="Exercise">
      <formula>NOT(ISERROR(SEARCH("Exercise",B13)))</formula>
    </cfRule>
  </conditionalFormatting>
  <conditionalFormatting sqref="B15">
    <cfRule type="containsText" dxfId="3" priority="3" operator="containsText" text="Exercise">
      <formula>NOT(ISERROR(SEARCH("Exercise",B15)))</formula>
    </cfRule>
  </conditionalFormatting>
  <conditionalFormatting sqref="B17">
    <cfRule type="containsText" dxfId="2" priority="2" operator="containsText" text="Exercise">
      <formula>NOT(ISERROR(SEARCH("Exercise",B17)))</formula>
    </cfRule>
  </conditionalFormatting>
  <conditionalFormatting sqref="B19">
    <cfRule type="containsText" dxfId="1" priority="1" operator="containsText" text="Exercise">
      <formula>NOT(ISERROR(SEARCH("Exercise",B19)))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93220CA0-EA04-4D4C-A5F1-435E7A4CCF84}">
            <xm:f>VLOOKUP(D4,'\Users\paunov\Desktop\[Season Jan 2019.xlsx]Data'!#REF!,1,FALSE)</xm:f>
            <x14:dxf>
              <fill>
                <patternFill>
                  <bgColor rgb="FFFF0000"/>
                </patternFill>
              </fill>
            </x14:dxf>
          </x14:cfRule>
          <xm:sqref>D4:D20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 Kirilov</dc:creator>
  <cp:lastModifiedBy>Kiril Kirilov</cp:lastModifiedBy>
  <dcterms:created xsi:type="dcterms:W3CDTF">2019-01-15T10:19:33Z</dcterms:created>
  <dcterms:modified xsi:type="dcterms:W3CDTF">2019-01-15T15:27:26Z</dcterms:modified>
</cp:coreProperties>
</file>