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KAPAN" sheetId="1" r:id="rId4"/>
  </sheets>
  <definedNames/>
  <calcPr/>
  <extLst>
    <ext uri="GoogleSheetsCustomDataVersion1">
      <go:sheetsCustomData xmlns:go="http://customooxmlschemas.google.com/" r:id="rId5" roundtripDataSignature="AMtx7mgFFmhSubNH/bYGCLf1CP4udYNONw=="/>
    </ext>
  </extLst>
</workbook>
</file>

<file path=xl/sharedStrings.xml><?xml version="1.0" encoding="utf-8"?>
<sst xmlns="http://schemas.openxmlformats.org/spreadsheetml/2006/main" count="11736" uniqueCount="6060">
  <si>
    <t>no</t>
  </si>
  <si>
    <t>NAMA</t>
  </si>
  <si>
    <t>ALAMAT</t>
  </si>
  <si>
    <t>NO HP</t>
  </si>
  <si>
    <t>ORDERAN</t>
  </si>
  <si>
    <t>JML</t>
  </si>
  <si>
    <t>NOMINAL</t>
  </si>
  <si>
    <t>BANK</t>
  </si>
  <si>
    <t>ONGKIR</t>
  </si>
  <si>
    <t>EKSPEDISI</t>
  </si>
  <si>
    <t>DISKON</t>
  </si>
  <si>
    <t>TGL ORDER</t>
  </si>
  <si>
    <t>TGL TRF</t>
  </si>
  <si>
    <t>KET</t>
  </si>
  <si>
    <t>CS</t>
  </si>
  <si>
    <t>(03)1</t>
  </si>
  <si>
    <t>Tarie (Eko Mintarsih)</t>
  </si>
  <si>
    <t>Jl. Kebon Kelapa Kp. Pekopen Bulak RT 002 RW 003 No. 51 Ds. Tambun Kec. Tambun Selatan Kab. Bekasi 17511</t>
  </si>
  <si>
    <t>081318163097</t>
  </si>
  <si>
    <t>Aykiz Magenta XXL do</t>
  </si>
  <si>
    <t>Mandiri</t>
  </si>
  <si>
    <t>JNE REG</t>
  </si>
  <si>
    <t>28/10/19</t>
  </si>
  <si>
    <t>CS YENI (08977099780)</t>
  </si>
  <si>
    <t>(03)2</t>
  </si>
  <si>
    <t>Seny Kusmayanti</t>
  </si>
  <si>
    <t>Kp rahayu rt001rw002,ds panyiaran kec cikalong kab tasikmalaya</t>
  </si>
  <si>
    <t>085213307290</t>
  </si>
  <si>
    <t>Aykiz kids magenta size.10 (set)</t>
  </si>
  <si>
    <t>BRI</t>
  </si>
  <si>
    <t>(03)3</t>
  </si>
  <si>
    <t>Ika Sri Wahyuni</t>
  </si>
  <si>
    <t>Depan depot air Pak Kosim 
Kp. Babakan Girang RT 003/007 Desa. Pakuon Kec. Sukaresmi Kab. Cianjur Jabar</t>
  </si>
  <si>
    <t>0877 8903 4055</t>
  </si>
  <si>
    <t>(03)4</t>
  </si>
  <si>
    <t>Rara Septiyani</t>
  </si>
  <si>
    <t>Karangsari, Rt 02 rw 01
Karangmoncol, Purbalingga</t>
  </si>
  <si>
    <t>085850151034</t>
  </si>
  <si>
    <t>(03)5</t>
  </si>
  <si>
    <t>isna</t>
  </si>
  <si>
    <t>Jalan dupak magersari no.8 kel.jepara kec.bubutan surabaya</t>
  </si>
  <si>
    <t>08585.3030.482</t>
  </si>
  <si>
    <t>(03)6</t>
  </si>
  <si>
    <t>Risma Mualifatun Ni'mah</t>
  </si>
  <si>
    <t>Ds. Kendalrejo RT.11/RW.05, Kecamatan Durenan, Kabupaten Trenggalek Jawa Timur kodepos 66381</t>
  </si>
  <si>
    <t>082244557129</t>
  </si>
  <si>
    <t>(03)7</t>
  </si>
  <si>
    <t>Lailia Ikrimah (UK. S)</t>
  </si>
  <si>
    <t>JL. Kol. Sugiono 21A/28A RT/RW:03/04 Kelurahan Gadang Kecamatan Sukun Kota Malang</t>
  </si>
  <si>
    <t>085755874974</t>
  </si>
  <si>
    <t>(03)8</t>
  </si>
  <si>
    <t>Okta fatih</t>
  </si>
  <si>
    <t>perum nuansa tradisi residence blok D.1/no.8 Desa: kondang jaya Kec: karawang timur Kab : karawang</t>
  </si>
  <si>
    <t>085811909580</t>
  </si>
  <si>
    <t>Yara kids maroon size.5 (set)</t>
  </si>
  <si>
    <t>Ganti Return (SELIP 12.000)</t>
  </si>
  <si>
    <t>(03)9</t>
  </si>
  <si>
    <t>Sri Sudarti</t>
  </si>
  <si>
    <t>Jl. Murung Raya no.87 / RT. 18 Swarga Bara Kec. Sangatta Utara Kab. Kutai Timur -Kaltim 75611</t>
  </si>
  <si>
    <t>081347035748</t>
  </si>
  <si>
    <t>Misha Hitam L do</t>
  </si>
  <si>
    <t>Hulya</t>
  </si>
  <si>
    <t>(03)10</t>
  </si>
  <si>
    <t>Celsea</t>
  </si>
  <si>
    <t>Kios rudy, sidomulyo, rt2.rw2 kec. purworejo kab. Purworejo Jateng</t>
  </si>
  <si>
    <t>081226085422</t>
  </si>
  <si>
    <t>Neisha Green M set</t>
  </si>
  <si>
    <t>(03)11</t>
  </si>
  <si>
    <t>Tabrani</t>
  </si>
  <si>
    <t>Jalan.Sh.wardoyo gang  pulau 7 ulu Rt.10 Rw.03 palembang Kecamatan : Seberang ulu 1 Kab/Kota : Palembang Provinsi : Sumatera Selatan</t>
  </si>
  <si>
    <t>089627214833</t>
  </si>
  <si>
    <t>Diara Pistachio S set</t>
  </si>
  <si>
    <t>(03)12</t>
  </si>
  <si>
    <t>Misni ( mama eka )</t>
  </si>
  <si>
    <t>Blok cibogo kidul RT 03 RW 03 Desa Warujaya KEC. Depok KAB. Cirebon</t>
  </si>
  <si>
    <t>081905643215</t>
  </si>
  <si>
    <t>Yara Nude L set</t>
  </si>
  <si>
    <t>CS YENI (089668011223)</t>
  </si>
  <si>
    <t>(03)13</t>
  </si>
  <si>
    <t>Sari Cendana</t>
  </si>
  <si>
    <t>Maluku. Kab.maluku tengah. Kec.amahai.desa haruru Rt21</t>
  </si>
  <si>
    <t>081228466684</t>
  </si>
  <si>
    <t>Rania Hitam S do</t>
  </si>
  <si>
    <t>POS</t>
  </si>
  <si>
    <t>(03)14</t>
  </si>
  <si>
    <t>Hindun May</t>
  </si>
  <si>
    <t xml:space="preserve">Jl. pangeran kuning gang sukun no. 39 sintang kalimantan barat kel. tanjung puri kec. sintang pos. 78612 </t>
  </si>
  <si>
    <t>081345184788</t>
  </si>
  <si>
    <t>Yara Hitam XL do</t>
  </si>
  <si>
    <t>JNE OKE</t>
  </si>
  <si>
    <t>(03)15</t>
  </si>
  <si>
    <t>Anggita Octaviana</t>
  </si>
  <si>
    <t>BMT Al-Multazam, jl.Arjuna rt 08 rw02 Ruko Palmtown Slerok, Tegal timur</t>
  </si>
  <si>
    <t>08997052239</t>
  </si>
  <si>
    <t>Diara Hitam M do</t>
  </si>
  <si>
    <t>(03)16</t>
  </si>
  <si>
    <t>Erny gemini</t>
  </si>
  <si>
    <t>Jln.  P. Antasari  Rt. 03 no 5  kota : Balikpapan, kecamatan : Balikpapan tengah kalimantat timur</t>
  </si>
  <si>
    <t>082155458728</t>
  </si>
  <si>
    <t>Naya BW M set</t>
  </si>
  <si>
    <t>(03)17</t>
  </si>
  <si>
    <t>Amelia</t>
  </si>
  <si>
    <t>Jl letda Nasir no 2 perumahan Puri Cikeas, gunung putri bogor</t>
  </si>
  <si>
    <t>085780055250</t>
  </si>
  <si>
    <t>Naya Light Blue S set</t>
  </si>
  <si>
    <t>(03)18</t>
  </si>
  <si>
    <t>Yenni tri wahyutami</t>
  </si>
  <si>
    <t>Tlajung udik rt 01/13 no 36, gunung putri Bogor 16962</t>
  </si>
  <si>
    <t>08381756532</t>
  </si>
  <si>
    <t>Naya Light Blue M do</t>
  </si>
  <si>
    <t>(03)19</t>
  </si>
  <si>
    <t>Dede Hopipah</t>
  </si>
  <si>
    <t>Ponpes Cipansor Rt 01 Rw 01 Kp Nyalindung Desa Buniasih Kec. Kadipaten Kab Tasikmalaya</t>
  </si>
  <si>
    <t>085213522457</t>
  </si>
  <si>
    <t>Aykiz Peach S set</t>
  </si>
  <si>
    <t>(03)20</t>
  </si>
  <si>
    <t>- Diara D.pink M do
- Neisha Orange M do
- Yara Maroon M do
- Aykiz Kids Magenta size.12 (set)</t>
  </si>
  <si>
    <t>BCA</t>
  </si>
  <si>
    <t>(03)21</t>
  </si>
  <si>
    <t>Yunita</t>
  </si>
  <si>
    <t>Gang lingga no 7 perumnas lama kota sungailiat,kec sungailiat,kab Bangka,33212</t>
  </si>
  <si>
    <t>081368016799</t>
  </si>
  <si>
    <t>- Yara Kids Nude size.12 (set)
- Neisha Kids Orange size.12 (set)</t>
  </si>
  <si>
    <t>(03)22</t>
  </si>
  <si>
    <t>Citra Firdausi</t>
  </si>
  <si>
    <t>Kantor PT. Askon Depan Rumah Makan Cobek-Cobek Kec. Kendari. Kendari</t>
  </si>
  <si>
    <t>085221659642</t>
  </si>
  <si>
    <t>Rania Choco M set</t>
  </si>
  <si>
    <t>(03)23</t>
  </si>
  <si>
    <t>Ariyana</t>
  </si>
  <si>
    <t>Jl.medan-binjai km 12 kompos desa pujimulio kec.sunggal kab.deliserdang-sumut.20352</t>
  </si>
  <si>
    <t>081361654516</t>
  </si>
  <si>
    <t>Neisha Hitam S do</t>
  </si>
  <si>
    <t>(03)24</t>
  </si>
  <si>
    <t>SETIA ARUM LESTARI</t>
  </si>
  <si>
    <t>Kontrakan belakang (buntu) ibu suji no.24 . Jln nona merah no.78 rt/rw 005/006 desa telaga asih . Kec. Cikarang barat, provinsi Jawa barat kode pos 17530</t>
  </si>
  <si>
    <t>085385206964</t>
  </si>
  <si>
    <t>Yara Green S set</t>
  </si>
  <si>
    <t>(03)25</t>
  </si>
  <si>
    <t>Ulfi Adiyunita</t>
  </si>
  <si>
    <t>Jl KH KAPRAWI RT 003 004 ( Karang kelip) desa Pengaradan kec. Tanjung kab. Brebes</t>
  </si>
  <si>
    <t>085747522873</t>
  </si>
  <si>
    <t>Aykiz Peach S do</t>
  </si>
  <si>
    <t>(03)26</t>
  </si>
  <si>
    <t>Mylan Susiani</t>
  </si>
  <si>
    <t>(Kolam Renang Sumbersari-Selomerto) Jl. Balekambang Km. 02 Sumbersari RT. 004 RW. 006 Selomerto. Wonosobo. Jawa Tengah Kode pos: 56361</t>
  </si>
  <si>
    <t>082254893550</t>
  </si>
  <si>
    <t>Yara Nude L do</t>
  </si>
  <si>
    <t>(03)27</t>
  </si>
  <si>
    <t>Zaini Desnita</t>
  </si>
  <si>
    <t>Jln salak raya no 94 kec singaran pati..kel.lingkar timur</t>
  </si>
  <si>
    <t>081271767808</t>
  </si>
  <si>
    <t>(03)28</t>
  </si>
  <si>
    <t>Imas may syaroh</t>
  </si>
  <si>
    <t>Dusun konca rt. 05/02,desa kopyah,kec.Anjatan-Indramayu. 45256</t>
  </si>
  <si>
    <t>081215533140</t>
  </si>
  <si>
    <t>- Khimar Elenora Nude
- Khimar Kids Diara Cream size.10 (pasangan pistachio)</t>
  </si>
  <si>
    <t>(03)29</t>
  </si>
  <si>
    <t>Ce Fonkfonk / Jaya Setiabudi</t>
  </si>
  <si>
    <t>Jalan Pitamaha no. 21
Tatar Pitaloka Kotabaru Parahyangan Bandung Barat 40553</t>
  </si>
  <si>
    <t>081222232790</t>
  </si>
  <si>
    <t>Hayme hitam S 1
Hayme hitam M 1
Hayme hitam 7th 1</t>
  </si>
  <si>
    <t>Gita Sheika
Tasikmalaya
082218195707</t>
  </si>
  <si>
    <t>(03)30</t>
  </si>
  <si>
    <t>Mba Dhinda / Mas Richo</t>
  </si>
  <si>
    <t>alan Taman Udayana 7 No. 29
Sentul City - Bogor</t>
  </si>
  <si>
    <t>085719192929</t>
  </si>
  <si>
    <t>Hayme Bronze M 1</t>
  </si>
  <si>
    <t>(03)31</t>
  </si>
  <si>
    <t>Shindy</t>
  </si>
  <si>
    <t>Wisma Lidah Kulon blok XB no.1
Lakarsantri-Surabaya</t>
  </si>
  <si>
    <t>081553402597</t>
  </si>
  <si>
    <t>Hayme Navy S
Hayme Navy 5th</t>
  </si>
  <si>
    <t>(03)32</t>
  </si>
  <si>
    <t>Herwita</t>
  </si>
  <si>
    <t>Dusun Karangjati RT 14/05 Ds.Sumurkondang, kontrakan H.Sukra no. 31 Kec.Klari Kab. Karawang</t>
  </si>
  <si>
    <t>085725432750</t>
  </si>
  <si>
    <t>Diara Hitam M(2) DO</t>
  </si>
  <si>
    <t>(03)33</t>
  </si>
  <si>
    <t>Indah Ivo Reskika</t>
  </si>
  <si>
    <t>Wanisobo, Grujugan Rt.01 Rw.01 Bondowoso Jatim</t>
  </si>
  <si>
    <t>081358459110</t>
  </si>
  <si>
    <t>Rania Hitam L set</t>
  </si>
  <si>
    <t>(03)34</t>
  </si>
  <si>
    <t>Nurul Hefmie</t>
  </si>
  <si>
    <t>Rumah Sakit Harum Sismamedika Jl. Tarum Barat, kalimalang. Jakarta Timur.</t>
  </si>
  <si>
    <t>081296929994</t>
  </si>
  <si>
    <t>Aykiz Magenta M do</t>
  </si>
  <si>
    <t>(03)35</t>
  </si>
  <si>
    <t>Iklimatur rofah</t>
  </si>
  <si>
    <t>Jln. Letjen sutoyo 145 medaeng waru sidoarjo</t>
  </si>
  <si>
    <t>085257641243</t>
  </si>
  <si>
    <t>(03)36</t>
  </si>
  <si>
    <t>Tokilah/Cuningsih</t>
  </si>
  <si>
    <t>Jl.  Bantarsari bangsri rt 005 rw 002 kel. Bangsri kec. Bulakamba kab. Brebes 52253 jawa tengah (patokan  rumah didepan masjid baitul makmur)</t>
  </si>
  <si>
    <t>08971564014</t>
  </si>
  <si>
    <t>Yara Maroon M, L (SET)</t>
  </si>
  <si>
    <t>(03)37</t>
  </si>
  <si>
    <t>Mimim</t>
  </si>
  <si>
    <t>Grand Catania blok O.04/19 citra raya tangerang 15710</t>
  </si>
  <si>
    <t>081386653584</t>
  </si>
  <si>
    <t>Fayra Magenta M do</t>
  </si>
  <si>
    <t>(03)38</t>
  </si>
  <si>
    <t>Ifah astari</t>
  </si>
  <si>
    <t>Pasar teknik arjuna jaya blok A no. 15 Jln.  Arjuna (jatayu)  no. 52 cicendo bandung 40174</t>
  </si>
  <si>
    <t>087821369429</t>
  </si>
  <si>
    <t>Diara Pistachio L set</t>
  </si>
  <si>
    <t>(03)39</t>
  </si>
  <si>
    <t xml:space="preserve">Rina Marlina </t>
  </si>
  <si>
    <t>PT. Kahatex Jl. Raya Rancaekek KM.23 departemen polyester 3 kab. Sumedang. Cimanggung jabar ID 45364</t>
  </si>
  <si>
    <t>082119774474</t>
  </si>
  <si>
    <t>Diara Pistachio M set</t>
  </si>
  <si>
    <t>(03)40</t>
  </si>
  <si>
    <t xml:space="preserve">Shinta Nurul Mujahidah </t>
  </si>
  <si>
    <t>Ponpes Nurul Khoir gg masjid no 2 Wonorejo Rungkut Surabaya</t>
  </si>
  <si>
    <t>085707851348</t>
  </si>
  <si>
    <t>Misha Grey S set</t>
  </si>
  <si>
    <t>(03)41</t>
  </si>
  <si>
    <t>Fatmawati</t>
  </si>
  <si>
    <t>Jl.trip jamaksari gang kenari 1 no 50 bungur indah Kel : sumur pecung Kec ; serang Kota : serang Prov : banten</t>
  </si>
  <si>
    <t>087809388233</t>
  </si>
  <si>
    <t>Neisha Hitam M do</t>
  </si>
  <si>
    <t>(03)42</t>
  </si>
  <si>
    <t>Syarifah Aini</t>
  </si>
  <si>
    <t>Perumahan griya sekargading blok H no.5 Kalisegoro Gunungpati SEMARANG 50228</t>
  </si>
  <si>
    <t>081229720824</t>
  </si>
  <si>
    <t>- Neisha kids orange size.12 (set)
- Diara kids hitam size.12 (set)</t>
  </si>
  <si>
    <t>(03)43</t>
  </si>
  <si>
    <t>Kurniya bt Kasmari ( becak)</t>
  </si>
  <si>
    <t>DS. Pengabean kring 4 blok gudang ( tower ) RT 01 RW 04 Kecamatan : Losari Kab/kota : Brebes Propinsi    : Jawa tengah</t>
  </si>
  <si>
    <t>089631286690</t>
  </si>
  <si>
    <t>Sera Berry M set</t>
  </si>
  <si>
    <t>(03)44</t>
  </si>
  <si>
    <t>Sulastri</t>
  </si>
  <si>
    <t>SMP negeri 12 Banda Aceh jl pawang itam no 2, kecamatan Kuta raja Banda Aceh</t>
  </si>
  <si>
    <t>085260395919</t>
  </si>
  <si>
    <t>Xamire Peach L set</t>
  </si>
  <si>
    <t>(03)45</t>
  </si>
  <si>
    <t>Nadia Ratih putri</t>
  </si>
  <si>
    <t>Jln lintas Bengkulu padang Kec. Penarik kab. Mukomuko prov. Bengkulu utara</t>
  </si>
  <si>
    <t>082281538103</t>
  </si>
  <si>
    <t>- Diara Pistachio S set
- Diara Lavender XXL do</t>
  </si>
  <si>
    <t>(03)46</t>
  </si>
  <si>
    <t>Ayu Nurpitria</t>
  </si>
  <si>
    <t>Perum Laksana Mekar Asri Blok. E No. 43 Rt. 05 Rw. 09 Batujajar Kecamatan : Ngamprah Kab/Kota : Bandung Barat Provinsi : Jawa Barat</t>
  </si>
  <si>
    <t>085871713661</t>
  </si>
  <si>
    <t>- Yara Maroon M do
- Inner Rajut Paket 2</t>
  </si>
  <si>
    <t>(03)47</t>
  </si>
  <si>
    <t>Tusriyah</t>
  </si>
  <si>
    <t>sidayu,jl pereng rt 12 rw 05 Binangun CILACAP JATENG</t>
  </si>
  <si>
    <t>081322779973</t>
  </si>
  <si>
    <t>Yara kids nude size.5 (set)</t>
  </si>
  <si>
    <t>(03)48</t>
  </si>
  <si>
    <t>Aniza Mutiara</t>
  </si>
  <si>
    <t>Jl. rotan RT/RW 006/003 no 20 desa ciampel, kecamatan Kersana, kabupaten Brebes-jawa tengah (H. Sara)</t>
  </si>
  <si>
    <t>082329492930</t>
  </si>
  <si>
    <t>Yara Mulberry L set</t>
  </si>
  <si>
    <t>(03)49</t>
  </si>
  <si>
    <t>Fitri Handayani</t>
  </si>
  <si>
    <t>Jln bukit indah raya 111/3 no 45 sukajadi batam kota</t>
  </si>
  <si>
    <t>081536643009</t>
  </si>
  <si>
    <t>Neisha Lilac L do</t>
  </si>
  <si>
    <t>(03)50</t>
  </si>
  <si>
    <t>Devi Israini</t>
  </si>
  <si>
    <t>Perumhn traksi PT agro abadi unit 2 desa sungai bunga keurahan sungai bunga kecamatan kampar kiri hilir kabupaten kampar provinsi riau</t>
  </si>
  <si>
    <t>081371763617</t>
  </si>
  <si>
    <t>Misha Grey M set</t>
  </si>
  <si>
    <t>(03)51</t>
  </si>
  <si>
    <t>Farida MSI</t>
  </si>
  <si>
    <t>Fakultas ekonomi dan Bisnis, kmapus 1 UMMagelang jalan tidar no 21 magelang jateng 56126</t>
  </si>
  <si>
    <t>085643357645</t>
  </si>
  <si>
    <t>- Khimar Zinnia Punch
- Aykiz Magenta S do
- Aykiz Kida Magenta size.5 (set)
- Khimar Tisha Hitam</t>
  </si>
  <si>
    <t>(03)52</t>
  </si>
  <si>
    <t xml:space="preserve">Pipit fitriani </t>
  </si>
  <si>
    <t>kp. Balebesar desa balewangi rt. 05 rt. 01 kec. Cisurupan kabupaten garut 44163 (area kontrak-kontrakan Bp H. Agus cica pinggir bekas kantor saung mirwan)</t>
  </si>
  <si>
    <t>081222966998</t>
  </si>
  <si>
    <t>Khimar Zenya Grey</t>
  </si>
  <si>
    <t>(03)53</t>
  </si>
  <si>
    <t>Uswatun Hasanah</t>
  </si>
  <si>
    <t>Jln. Pelita No.27 Rt.08 Kel. Wirakarya Kec. Lubuklinggau Timur 2 Kota Lubuklinggau</t>
  </si>
  <si>
    <t>081272933755</t>
  </si>
  <si>
    <t>Fayra Choco XL do</t>
  </si>
  <si>
    <t>(03)54</t>
  </si>
  <si>
    <t>Ifah Astari</t>
  </si>
  <si>
    <t>Pasar teknik arjuna jaya blok A no. 15 Jl.  Arjuna (jatayu)  no. 52 cicendo Bandung 40174</t>
  </si>
  <si>
    <t>Carys Mocha M do</t>
  </si>
  <si>
    <t>(03)55</t>
  </si>
  <si>
    <t>Ani Heryani</t>
  </si>
  <si>
    <t>Desa: Bondan, Blok: Bondan-Barat, Rt/Rw: 002/001 Kec: Sukagumiwang, Kab: Indramayu</t>
  </si>
  <si>
    <t>085132545797</t>
  </si>
  <si>
    <t>Yara Green Apple M do</t>
  </si>
  <si>
    <t>Yubi</t>
  </si>
  <si>
    <t>24/10/19</t>
  </si>
  <si>
    <t>24/11/19</t>
  </si>
  <si>
    <t>URGENT</t>
  </si>
  <si>
    <t>(03)56</t>
  </si>
  <si>
    <t>Ade Risna</t>
  </si>
  <si>
    <t>Komplek Barata, Jln. Melati No: 106, Kelurahan Harapan-Jaya, Kecamatan Bekasi-Utara, Kota Bekasi 17124</t>
  </si>
  <si>
    <t>089522817937</t>
  </si>
  <si>
    <t>Khimar Elenora Merah</t>
  </si>
  <si>
    <t>(03)57</t>
  </si>
  <si>
    <t>Vutty</t>
  </si>
  <si>
    <t>Jln Taman millenium no 38 A, Belakang BTC , pajajaran Cicendo Bandung 40173</t>
  </si>
  <si>
    <t>083861882914</t>
  </si>
  <si>
    <t>- Keyra Peach S do
- Fayra Magenta S do</t>
  </si>
  <si>
    <t>13/11/19</t>
  </si>
  <si>
    <t>(03)58</t>
  </si>
  <si>
    <t>Ulfah</t>
  </si>
  <si>
    <t>Perumahan muara indah blok c no 2 rt 06 rw 09 cikaret bogor selatan kota bogor</t>
  </si>
  <si>
    <t>085729589829</t>
  </si>
  <si>
    <t>Khimar hasya navy</t>
  </si>
  <si>
    <t>14/11/19</t>
  </si>
  <si>
    <t>(03)59</t>
  </si>
  <si>
    <t>Via</t>
  </si>
  <si>
    <t>Jalan ciganitri perum kinagara regency blok p16 kec bojongsoang ds lengkong kab bandung</t>
  </si>
  <si>
    <t>085294528389</t>
  </si>
  <si>
    <t>Keyra peach M do</t>
  </si>
  <si>
    <t>(03)60</t>
  </si>
  <si>
    <t>Anisa nur alfiani</t>
  </si>
  <si>
    <t>SMA N 1 Sayung jln ry onggorawe Sayung Demak Jawa tengah</t>
  </si>
  <si>
    <t>085876490504</t>
  </si>
  <si>
    <t>(03)61</t>
  </si>
  <si>
    <t>Dewi Septiani</t>
  </si>
  <si>
    <t>Kp. Watgalih desa mandaya kec. Carenang kab. Serang prov. Banten 42195</t>
  </si>
  <si>
    <t>085218229914</t>
  </si>
  <si>
    <t>Diara Pistachio S do</t>
  </si>
  <si>
    <t>(03)62</t>
  </si>
  <si>
    <t>Rima Nurul Maolidah</t>
  </si>
  <si>
    <t>(depan masjid jami al-falah) kp pangadegan rt 01 rw 01 kel kota baru kec cibeureum kota tasikmalaya</t>
  </si>
  <si>
    <t>085320590606</t>
  </si>
  <si>
    <t>Tisha Hitam M do</t>
  </si>
  <si>
    <t>(03)63</t>
  </si>
  <si>
    <t>Titi Wijiyanti</t>
  </si>
  <si>
    <t>Jl. pegangsaan 2 no.3 Apartemen gading nias tower bougenvile lantai 1 kantor developer kelapa gading jakart utara</t>
  </si>
  <si>
    <t>087881323653</t>
  </si>
  <si>
    <t>Neisha Blossom S do</t>
  </si>
  <si>
    <t>(03)64</t>
  </si>
  <si>
    <t>Shofa sofya nuraeni</t>
  </si>
  <si>
    <t>kp cibunar rt 04 rw 03 Desa cibunar kec. malangbong kab. garut kode pos 44188</t>
  </si>
  <si>
    <t>082250691933</t>
  </si>
  <si>
    <t>Hayme Kids Lavender size.3 (set)</t>
  </si>
  <si>
    <t>(03)65</t>
  </si>
  <si>
    <t>Diyah Puji Lestari</t>
  </si>
  <si>
    <t>PT. Chemco Harapan Nusantara, Kawasan industri jababeka,Jl. Jababeka Raya blok F No.19-28,Cikarang,Bekasi, Jawa Barat</t>
  </si>
  <si>
    <t>081227559500</t>
  </si>
  <si>
    <t>Neisha Green XL do</t>
  </si>
  <si>
    <t>(03)66</t>
  </si>
  <si>
    <t xml:space="preserve">Sulis Setiyo rini </t>
  </si>
  <si>
    <t>Jln Pudang rt 01/02 des, Adiraja Kec,Adipala  Kab, Cilacap</t>
  </si>
  <si>
    <t>0895380022187</t>
  </si>
  <si>
    <t>Diara Hitam M set</t>
  </si>
  <si>
    <t>15/11/19</t>
  </si>
  <si>
    <t>(03)67</t>
  </si>
  <si>
    <t>Mely melikha (bp.unari)</t>
  </si>
  <si>
    <t>Dusun mekarmulya rt 001 rw 004 desa jelat kec. baregbeg kab ciamis</t>
  </si>
  <si>
    <t>081224780254</t>
  </si>
  <si>
    <t>- Neisha orange S do
- Lakshy Pink S do</t>
  </si>
  <si>
    <t>(03)68</t>
  </si>
  <si>
    <t xml:space="preserve">Inda Nurul Aeni </t>
  </si>
  <si>
    <t>Kp. Karangsari Rt/Rw 005/002, Desa. Leuwiipuh, Kec. Banjarsari, Kab. Lebak-Rangkasbitung</t>
  </si>
  <si>
    <t>082311383999</t>
  </si>
  <si>
    <t>(03)69</t>
  </si>
  <si>
    <t>Fitriya maryani/elimiyanto</t>
  </si>
  <si>
    <t>Perum d'griya blok k3 no 21 sektor 3 cibalongsari Kosambi Karawang timur</t>
  </si>
  <si>
    <t>085719323596</t>
  </si>
  <si>
    <t>(03)70</t>
  </si>
  <si>
    <t>Herwina Sari</t>
  </si>
  <si>
    <t>Tumpang RT 01/ rw 6, Talun blitar</t>
  </si>
  <si>
    <t>085749083910</t>
  </si>
  <si>
    <t>16/11/19</t>
  </si>
  <si>
    <t>(03)71</t>
  </si>
  <si>
    <t>Yuliana</t>
  </si>
  <si>
    <t>Jl brawijaya gang 8 dusun pontang tengah rt 047 rw 012 kec ambulu kab jmber</t>
  </si>
  <si>
    <t>082234532336</t>
  </si>
  <si>
    <t>Neisha Lilac M do</t>
  </si>
  <si>
    <t>(03)72</t>
  </si>
  <si>
    <t>Acih /sarma</t>
  </si>
  <si>
    <t>ds. Bendungan rt/rw 01/01 dusun 01 kec lebakwangi kab kuningan jawa barat 45574</t>
  </si>
  <si>
    <t>085523621538</t>
  </si>
  <si>
    <t>- Carys Peanut M set
- Fayra Salmon M do</t>
  </si>
  <si>
    <t>(03)73</t>
  </si>
  <si>
    <t>Echi/wasrah</t>
  </si>
  <si>
    <t>Ds. Larangan jl. H ilyas no 42 rt/rw 004/001 kec larang kab brebes 52262</t>
  </si>
  <si>
    <t>081993618219</t>
  </si>
  <si>
    <t>- Neisha Orange M do
- Khimar Neisha Green</t>
  </si>
  <si>
    <t>idem sama yg di atas</t>
  </si>
  <si>
    <t>(03)74</t>
  </si>
  <si>
    <t>Riris Firdaus</t>
  </si>
  <si>
    <t>Griya Pagerwojo  Blok C/5 Lamongan,  JATIM</t>
  </si>
  <si>
    <t>081336159323</t>
  </si>
  <si>
    <t>Neisha Orange S do</t>
  </si>
  <si>
    <t>(03)75</t>
  </si>
  <si>
    <t>Praka m.fahrudin</t>
  </si>
  <si>
    <t>Jln.menado no 12 kel.merdeka kec.sumur bandung kota bandung</t>
  </si>
  <si>
    <t>082214691805</t>
  </si>
  <si>
    <t>Fayra Salmon L do</t>
  </si>
  <si>
    <t>(03)76</t>
  </si>
  <si>
    <t>Hasya Maroon, Navy</t>
  </si>
  <si>
    <t>(03)77</t>
  </si>
  <si>
    <t>Evi cahyanti</t>
  </si>
  <si>
    <t>Dsn plosokerep ds bleber kec kras kab kediri rt : 01 rw : 02</t>
  </si>
  <si>
    <t>082338091638</t>
  </si>
  <si>
    <t>Neisha Blossom L do</t>
  </si>
  <si>
    <t>(03)78</t>
  </si>
  <si>
    <t>- Fayra Magenta S do
- Khimar Nadifa D.pink</t>
  </si>
  <si>
    <t>(03)79</t>
  </si>
  <si>
    <t>Uki</t>
  </si>
  <si>
    <t>Jl. Nusantara gg garuda no 16 labuhan ratu raya, labuhan ratu, bandar lampung</t>
  </si>
  <si>
    <t>085838812231</t>
  </si>
  <si>
    <t>Fayra choco M do</t>
  </si>
  <si>
    <t>(03)80</t>
  </si>
  <si>
    <t>Supeni</t>
  </si>
  <si>
    <t>Komplek media raya blok B2/11 rt 04 / 03, Pejaten, Kramatwatu, Kab. Serang, Banten 42161</t>
  </si>
  <si>
    <t>085945700839</t>
  </si>
  <si>
    <t>(03)81</t>
  </si>
  <si>
    <t xml:space="preserve">ELiza Oktaliana Sari </t>
  </si>
  <si>
    <t>Jln.Tabung no.9 RT. 02 RW.01 Pojok Tiyasan, Condong Catur, Depok, Sleman, Yogyakarta - 55283</t>
  </si>
  <si>
    <t>081338387998</t>
  </si>
  <si>
    <t>Fayra Magenta S, L (SET)</t>
  </si>
  <si>
    <t>(03)82</t>
  </si>
  <si>
    <t xml:space="preserve">Mida ( juber) </t>
  </si>
  <si>
    <t>Blok kelurahan (toko beras) rt/rw 02/03 kaliwadas  kec.Sumber kab.cirebon</t>
  </si>
  <si>
    <t>083824002665</t>
  </si>
  <si>
    <t>Carys Mauve M do</t>
  </si>
  <si>
    <t>(03)83</t>
  </si>
  <si>
    <t>Sri suci Handayani</t>
  </si>
  <si>
    <t>Jl pemandian Gatak mungkid Magelang RT 02 RW 03</t>
  </si>
  <si>
    <t>085729880999</t>
  </si>
  <si>
    <t>Khimar Zenya Punch</t>
  </si>
  <si>
    <t>18/11/19</t>
  </si>
  <si>
    <t>(03)84</t>
  </si>
  <si>
    <t>Rini setyawati/ juhro</t>
  </si>
  <si>
    <t>Kp rancak dulang, rt/ rw 02/01, kel margasari, kec karawaci, tangerang, 15113 (Kontrakan Pak Liris Wijayanto) gang sentosa 4</t>
  </si>
  <si>
    <t>082213807102</t>
  </si>
  <si>
    <t>Neisha Blossom XXL do</t>
  </si>
  <si>
    <t>(03)85</t>
  </si>
  <si>
    <t>Reni yunita</t>
  </si>
  <si>
    <t>Perumahan canggu permai rt 5 blok 5e no 5 kec.jetis kab.mojokerto</t>
  </si>
  <si>
    <t>081230777719</t>
  </si>
  <si>
    <t>Neisha Orange L do</t>
  </si>
  <si>
    <t>(03)86</t>
  </si>
  <si>
    <t xml:space="preserve">Mama daffa  </t>
  </si>
  <si>
    <t>Perum de griya sektor 3 blok L1.93 cibalong sari , Klari , karawang</t>
  </si>
  <si>
    <t>081317609496</t>
  </si>
  <si>
    <t>Neisha Green L do (deffect)</t>
  </si>
  <si>
    <t>(03)87</t>
  </si>
  <si>
    <t>(03)88</t>
  </si>
  <si>
    <t>Ine hastiani</t>
  </si>
  <si>
    <t>MESS BARU, jln raya cibarusah kampung kandang, rt 007 rw 04, desa sukasari, kecamatan serang baru,  bekasi</t>
  </si>
  <si>
    <t>081575872604</t>
  </si>
  <si>
    <t>- Neisha Orange L do
- Khimar Xamire Peach</t>
  </si>
  <si>
    <t>(03)89</t>
  </si>
  <si>
    <t>Tri Alip</t>
  </si>
  <si>
    <t>Jln flamboyan jingga 3 block C3 rt 003 no.17. Perumahan kosambi baru, cengkareng, jakarta barat.. 511750</t>
  </si>
  <si>
    <t>08992151778</t>
  </si>
  <si>
    <t>- Neisha Blossom M do
- Khimar Nadifa D.pink</t>
  </si>
  <si>
    <t>(03)90</t>
  </si>
  <si>
    <t>Eha abdhanan</t>
  </si>
  <si>
    <t>Jl. Indoporlen desa setia mekar kp.bulu RT.001/010 no.35 ( Belakang masjid Al-Ijtihad) tambun Selatan Bekasi 17510</t>
  </si>
  <si>
    <t>085711343184</t>
  </si>
  <si>
    <t>Naya BW XL do</t>
  </si>
  <si>
    <t>19/11/19</t>
  </si>
  <si>
    <t>HULYA</t>
  </si>
  <si>
    <t>(03)91</t>
  </si>
  <si>
    <t>Aisyah</t>
  </si>
  <si>
    <t>jl raya pondok duta no 57 rt 01 rw 022 baktijya sukmajaya depok</t>
  </si>
  <si>
    <t>083873103000</t>
  </si>
  <si>
    <t>Fayra Choco S do</t>
  </si>
  <si>
    <t>(03)92</t>
  </si>
  <si>
    <t>Alwardah</t>
  </si>
  <si>
    <t>jln Amd1 no.1 Rt18.Rw03 Buntok barito Selatan kalimantan tengah</t>
  </si>
  <si>
    <t>085348049337</t>
  </si>
  <si>
    <t>Diara Pistachio M do</t>
  </si>
  <si>
    <t>(03)93</t>
  </si>
  <si>
    <t>LAELI ALFIANAH</t>
  </si>
  <si>
    <t>Ds JUBANG (Gang DALBO)  RT:02 RW:01 Kec. BULAKAMBA Kab. BREBES</t>
  </si>
  <si>
    <t>083837320426</t>
  </si>
  <si>
    <t>(03)94</t>
  </si>
  <si>
    <t xml:space="preserve">Tri wahyuni / yuyun </t>
  </si>
  <si>
    <t>Dsn. Karang candi, desa glagga, kec. Arosbaya,  kab. Bangkalan</t>
  </si>
  <si>
    <t>082338838544</t>
  </si>
  <si>
    <t>(03)95</t>
  </si>
  <si>
    <t>Siti Rukoyah</t>
  </si>
  <si>
    <t>kp lebakwangi pasar RT/RW 02/02 desa rengasjajar kecamatan Cigudeg kabupaten bogor</t>
  </si>
  <si>
    <t>085779772344</t>
  </si>
  <si>
    <t>Rania Dusty purple XXL do</t>
  </si>
  <si>
    <t>Mandiri Reza</t>
  </si>
  <si>
    <t>CS 3 (089668011223)</t>
  </si>
  <si>
    <t>(03)96</t>
  </si>
  <si>
    <t>Mumun Zaenal</t>
  </si>
  <si>
    <t>(Bengkel las An Nur Jaya) jln.kebon daging no.5 rt 10 Kel. Mayang Mangurai Kec. Alam Barajo - kota Jambi 36126</t>
  </si>
  <si>
    <t>082371265488</t>
  </si>
  <si>
    <t>Rania Hitam M do</t>
  </si>
  <si>
    <t>BRI Reza</t>
  </si>
  <si>
    <t>(03)97</t>
  </si>
  <si>
    <t>Yunita putri sari</t>
  </si>
  <si>
    <t>Jln. Tanjung selor no. 15A cideng gambir Jakarta pusat</t>
  </si>
  <si>
    <t>081397112844</t>
  </si>
  <si>
    <t>(03)98</t>
  </si>
  <si>
    <t>Hafiza</t>
  </si>
  <si>
    <t>Desa petapahan.sp.horas Rt 043/Rw 05 Kec tapung Kab kampar Riau</t>
  </si>
  <si>
    <t>085380108060</t>
  </si>
  <si>
    <t>20/11/19</t>
  </si>
  <si>
    <t>(03)99</t>
  </si>
  <si>
    <t>Neisha Green S do (deffect)</t>
  </si>
  <si>
    <t>(03)100</t>
  </si>
  <si>
    <t>Lira susanti</t>
  </si>
  <si>
    <t>smpn 7 muara bungo jl rangkayo hitam lr nusantara kel jaya setia kec pasar muara bungo kab bungo prop jambi</t>
  </si>
  <si>
    <t>082373165503</t>
  </si>
  <si>
    <t>(03)101</t>
  </si>
  <si>
    <t>Mia yunita</t>
  </si>
  <si>
    <t>kp Leuwiliang rt 02 rw 10, desa Parakan lima, kec Cikembar, kab Sukabumi</t>
  </si>
  <si>
    <t>08568884072</t>
  </si>
  <si>
    <t>Hayme Kids midnight blue size.3 (set)</t>
  </si>
  <si>
    <t>22/11/19</t>
  </si>
  <si>
    <t>(03)102</t>
  </si>
  <si>
    <t>Ananda Yani / Ibu Ratna</t>
  </si>
  <si>
    <t>Desa kuwurejo RT.01 RW.04 Kec.Bluluk Kab. Lamongan</t>
  </si>
  <si>
    <t>085259441351</t>
  </si>
  <si>
    <t>(03)103</t>
  </si>
  <si>
    <t>Saeni</t>
  </si>
  <si>
    <t>Jln cianjur,rt 01/rw04 kelurahan kaligangsa,kecamatan margadana,tegal jawa tengah,gang puyuh</t>
  </si>
  <si>
    <t>0895377334278</t>
  </si>
  <si>
    <t>Diara Nacho L do</t>
  </si>
  <si>
    <t>23/11/19</t>
  </si>
  <si>
    <t>(03)104</t>
  </si>
  <si>
    <t>Soelung prasetyo rs</t>
  </si>
  <si>
    <t>Dinas PMPTSP trenggalek, Jl. Panglima Soedurman No.42  Kel. Ngantru Kec. Trenggalek, Kab. trenggalek, jatim</t>
  </si>
  <si>
    <t>085222224103</t>
  </si>
  <si>
    <t>- Hayme Kids Matcha size.5 (set)
- Hayme Kids Matcha size.10 (set)</t>
  </si>
  <si>
    <t>(03)105</t>
  </si>
  <si>
    <t>Suyono</t>
  </si>
  <si>
    <t>Ds. Kutukan rt. 05/05 kec.randublatung blora jawa tengah</t>
  </si>
  <si>
    <t>085329606656</t>
  </si>
  <si>
    <t>Misha Peach S do</t>
  </si>
  <si>
    <t>HULYA DISKON 25%</t>
  </si>
  <si>
    <t>(03)106</t>
  </si>
  <si>
    <t>Emi tasmi</t>
  </si>
  <si>
    <t>Dusun pulo damar rt 001/002 Desa sahbandar Kec. Kertajati Kab. Majalengka Kode pos 45457</t>
  </si>
  <si>
    <t>082240492424</t>
  </si>
  <si>
    <t>Rania Hitam L do</t>
  </si>
  <si>
    <t>(03)107</t>
  </si>
  <si>
    <t>Anjani Devv</t>
  </si>
  <si>
    <t>KORI NUANSA TIMUR , BLOK AA no 1 , toko Laris Jimbaran - kuta selatan - Badung - Denpasar - Bali</t>
  </si>
  <si>
    <t>082144183190</t>
  </si>
  <si>
    <t>Misha Merah XL do</t>
  </si>
  <si>
    <t>25/11/19</t>
  </si>
  <si>
    <t xml:space="preserve">HULYA DISK ONGKIR </t>
  </si>
  <si>
    <t>(03)108</t>
  </si>
  <si>
    <t>BIBIL BILANTI</t>
  </si>
  <si>
    <t>KP. CIWALEN LEGOK RT 002 RW 007 DS.CIWALEN KEC.SUKARESMI KAB.CIANJUR JAWA BARAT</t>
  </si>
  <si>
    <t>08889037923</t>
  </si>
  <si>
    <t>MISHA HITAM L SET</t>
  </si>
  <si>
    <t>(03)109</t>
  </si>
  <si>
    <t>Santi (Bagian Lokasi)</t>
  </si>
  <si>
    <t>PT cahaya perdana plastic (lionstar) jl kamal muara no 9 Jakarta utara Kota jakarta utara-penjaringan Dki jakarta ID 14470</t>
  </si>
  <si>
    <t>085867433546</t>
  </si>
  <si>
    <t>Naya Light Bleu XL do</t>
  </si>
  <si>
    <t>(03)110</t>
  </si>
  <si>
    <t>Neisha Lilac S do (sebelumnya fayra choco s)</t>
  </si>
  <si>
    <t>GANTI RETURN</t>
  </si>
  <si>
    <t>GANTO RETURN</t>
  </si>
  <si>
    <t>(03)111</t>
  </si>
  <si>
    <t>Vivi</t>
  </si>
  <si>
    <t>Jl labu no 51(hotel labu indah) mangga besar 1 kelurahan maphar kecamatan taman sari jakarta barat</t>
  </si>
  <si>
    <t>083815637685</t>
  </si>
  <si>
    <t>Hayme Kids Matcha size.7 (set)</t>
  </si>
  <si>
    <t>(03)112</t>
  </si>
  <si>
    <t>Wiwin ratna utami</t>
  </si>
  <si>
    <t>Lauk Pedaleman desa sakra kec. Sakra kabupaten lombok timur</t>
  </si>
  <si>
    <t>081917977090</t>
  </si>
  <si>
    <t>26/11/19</t>
  </si>
  <si>
    <t>(03)113</t>
  </si>
  <si>
    <t xml:space="preserve">Bunda husnah  </t>
  </si>
  <si>
    <t>Jl.Peninggaran timur2 rt04 rw09 no.4 Kota. Jakarta Kec. Kebayoran Lama Utara</t>
  </si>
  <si>
    <t>0881023506626</t>
  </si>
  <si>
    <t>Misha Maroon XL do</t>
  </si>
  <si>
    <t>(03)114</t>
  </si>
  <si>
    <t>Nur Asyifa Isdayanti</t>
  </si>
  <si>
    <t>Jl. Kolonel Masturi, Kp. Sukaresmi No. 70 Rt. 03/02 kak. Kel. Citeureup, Kec. Cimahi Utara, Kota Cimahi</t>
  </si>
  <si>
    <t>085709470069</t>
  </si>
  <si>
    <t>Diara Hitam S do</t>
  </si>
  <si>
    <t>(03)115</t>
  </si>
  <si>
    <t>Milatul Bariyah</t>
  </si>
  <si>
    <t>Pondok Pesantren Terpadu Alfusha,jln. Rowocacing Kecamatan Kedungwuni, Kabupaten Pekalongan 51173</t>
  </si>
  <si>
    <t>081568422733</t>
  </si>
  <si>
    <t>Naya Light Blue XL do</t>
  </si>
  <si>
    <t>(03)116</t>
  </si>
  <si>
    <t xml:space="preserve">Mutmainnah </t>
  </si>
  <si>
    <t>Jln. Yos Sudarso VIII, Rumah paling ujung warna biru, Kota Palangka Raya, Jekan Raya KALIMANTAN TENGAH, ID 73112</t>
  </si>
  <si>
    <t>081348694973</t>
  </si>
  <si>
    <t>- Misha Denim M do
- Misha Light Grey M do</t>
  </si>
  <si>
    <t>(03)117</t>
  </si>
  <si>
    <t>Nurul Maulidiana</t>
  </si>
  <si>
    <t>Perumhana Metland Cibitung Cluster Pesona De Espana Blok.Ae3/11 Telaga Murni Cikarang Barat Bekasi</t>
  </si>
  <si>
    <t>081284151989</t>
  </si>
  <si>
    <t>27/11/19</t>
  </si>
  <si>
    <t>(03)118</t>
  </si>
  <si>
    <t>Beni setiawan</t>
  </si>
  <si>
    <t>Optik Rama jl.By Paas Ngurah Rai No.34 XX Nusa Dua-Bali</t>
  </si>
  <si>
    <t>083119996126</t>
  </si>
  <si>
    <t>Diara pistachio L set</t>
  </si>
  <si>
    <t>28/11/19</t>
  </si>
  <si>
    <t>(03)119</t>
  </si>
  <si>
    <t>Imas Astika</t>
  </si>
  <si>
    <t>Kp. Cicadas rt.01 rw.04 ds. Cibenda kab. Bandung barat kec. Cipongkor jabar 40764</t>
  </si>
  <si>
    <t>085224104939</t>
  </si>
  <si>
    <t>Naya BW M do
( NOMINAL : 154500 )</t>
  </si>
  <si>
    <t xml:space="preserve">COD </t>
  </si>
  <si>
    <t>COD SAP</t>
  </si>
  <si>
    <t>29/11/19</t>
  </si>
  <si>
    <t>29/11/10</t>
  </si>
  <si>
    <t>(03)120</t>
  </si>
  <si>
    <t>Avi Sunani</t>
  </si>
  <si>
    <t>Sidasari rt 04 rw 06 kel. Sidaurip kec. Gandrungmangu kab. Cilacap, Provinsi Jawa tengah Pos 53254</t>
  </si>
  <si>
    <t>081327314324</t>
  </si>
  <si>
    <t>Aykiz Peach L do</t>
  </si>
  <si>
    <t>COD</t>
  </si>
  <si>
    <t>NOMINAL 275000</t>
  </si>
  <si>
    <t>(03)121</t>
  </si>
  <si>
    <t>Nur fadilah</t>
  </si>
  <si>
    <t>Kp. Bencong an keramat, desa kelapa dua, kota karawaci,kab tangerang, prov banten</t>
  </si>
  <si>
    <t>087889162768</t>
  </si>
  <si>
    <t>Misha Denim XL set
(NOMINAL 221.200)</t>
  </si>
  <si>
    <t>(03)122</t>
  </si>
  <si>
    <t>Nuraeni</t>
  </si>
  <si>
    <t>Kp. Rawa pasung gg. H.jabar 1 rt06 rw01 no 93 kel.kota baru kec. Bekasi barat kota bekasi</t>
  </si>
  <si>
    <t>081291433602/085947738611</t>
  </si>
  <si>
    <t>Misha Lavender XL do
(NOMINAL 153.000)</t>
  </si>
  <si>
    <t>(03)123</t>
  </si>
  <si>
    <t>Suprihatin</t>
  </si>
  <si>
    <t>Jln Mr.iskandar no 60 Mlangsen jetis Blora kota.Kab.Blora</t>
  </si>
  <si>
    <t>085231312080</t>
  </si>
  <si>
    <t>Rania Choco S do
(NOMINAL 140.900)</t>
  </si>
  <si>
    <t>(03)124</t>
  </si>
  <si>
    <t>Sharnie Abdullah</t>
  </si>
  <si>
    <t>Perumahan banjar wijaya cluster nusantara B34 no 9 Kota tanggerang Cipondoh</t>
  </si>
  <si>
    <t>083841458266</t>
  </si>
  <si>
    <t>- Yara Nude S do
- Khimar Tisha Navy
- Khimar Tisha Plum</t>
  </si>
  <si>
    <t>30/11/19</t>
  </si>
  <si>
    <t>NOMINAL 450.000</t>
  </si>
  <si>
    <t>(03)125</t>
  </si>
  <si>
    <t>Bu marwan</t>
  </si>
  <si>
    <t>Karaba blok k no 41 Rt 5/8 Ds. wadas kec. telukjambe timur karawang</t>
  </si>
  <si>
    <t>089604315642</t>
  </si>
  <si>
    <t>Khimar Nala Navy</t>
  </si>
  <si>
    <t>NOMINAL 122.500</t>
  </si>
  <si>
    <t>(03)126</t>
  </si>
  <si>
    <t xml:space="preserve">Astuti </t>
  </si>
  <si>
    <t>Lengkap pondok saadatul abadiyah prt 2 kec. Kuala tungkal kota tanjung jabung barat</t>
  </si>
  <si>
    <t>085368934882</t>
  </si>
  <si>
    <t>Misha Lavender XL do
(NOMINAL 189.500)</t>
  </si>
  <si>
    <t>(03)127</t>
  </si>
  <si>
    <t>Fika</t>
  </si>
  <si>
    <t>Jl.Nusa Indah 2 Blok F 15 No.4 RT 004 RW 011 Pondok Indah, Kutabumi, Pasar Kemis, Tangerang, Banten, 15561</t>
  </si>
  <si>
    <t>08568480427</t>
  </si>
  <si>
    <t>Diara Peach S set</t>
  </si>
  <si>
    <t>(03)128</t>
  </si>
  <si>
    <t>Minaroh</t>
  </si>
  <si>
    <t>Kelurahan Kalibaru, kecamatan Cilodong,kota Depok,Jawa barat,rt 01/RW 06,no rumah 105</t>
  </si>
  <si>
    <t>085959474882</t>
  </si>
  <si>
    <t>Sera Baby Pink M do
(NOMINAL 148.000)</t>
  </si>
  <si>
    <t>(03)129</t>
  </si>
  <si>
    <t>Nenden Siti Maidah</t>
  </si>
  <si>
    <t>Jl. Galumpit no  03  rt 004 RW 016 des. Ci leunyi kulon pondok pesantren Ar-Raudloh,  Kec.  Cileunyi, Kab. Bandung</t>
  </si>
  <si>
    <t>082340832628</t>
  </si>
  <si>
    <t>Rania Choco S do
(NOMINAL 129.000)</t>
  </si>
  <si>
    <t>(03)130</t>
  </si>
  <si>
    <t>Rahmat Ramadhan</t>
  </si>
  <si>
    <t>Desa Sukanagara,RT 02/01 jln raya serang 18,5 depan rumah sakit selaras bengkel Sepeda Nana Sport,Cikupa kab.tangerang</t>
  </si>
  <si>
    <t>089509642507</t>
  </si>
  <si>
    <t>Misha Denim Blue S do
(NOMINAL 153.000)</t>
  </si>
  <si>
    <t>(03)131</t>
  </si>
  <si>
    <t>Tatik</t>
  </si>
  <si>
    <t>Jalan kayun no 46c, warung bu kris kayon, Surabaya genteng</t>
  </si>
  <si>
    <t>085231281956</t>
  </si>
  <si>
    <t>Rania Choco S do
(NOMINAL 139.500)</t>
  </si>
  <si>
    <t>(04)1</t>
  </si>
  <si>
    <t>MULIANI POHAN</t>
  </si>
  <si>
    <t>Jl.klambir lima komplek graha indah kelapa gading blok a no 15 Medan helvetia Kota medan</t>
  </si>
  <si>
    <t>YARA MAROON SIZE S &amp; M DO</t>
  </si>
  <si>
    <t>REG</t>
  </si>
  <si>
    <t>Lia (085213414302)</t>
  </si>
  <si>
    <t>(04)2</t>
  </si>
  <si>
    <t>Evi safitri</t>
  </si>
  <si>
    <t>kp pulo dadap,Rt 03/03,Ds srimahi,kec Tambun utara,Bekasi</t>
  </si>
  <si>
    <t>AYKIZ CREAM SIZE XL DEFACT DO</t>
  </si>
  <si>
    <t>(04)3</t>
  </si>
  <si>
    <t>Desi Pertiwi</t>
  </si>
  <si>
    <t>rt 01 rw 04, kp. Kelapa Bahagia, Desa Tambun, kec. Tambun Selatan, kab. Bekasi</t>
  </si>
  <si>
    <t>DIARA DUSTY PINK SIZE M DO</t>
  </si>
  <si>
    <t>MANDIRI</t>
  </si>
  <si>
    <t>(04)4</t>
  </si>
  <si>
    <t>Maya Lisma Dewi</t>
  </si>
  <si>
    <t>Jl. Pejuang 45 blok sukahayu no. 159 rt. 069 rw. 009 kel. cigadung kec. Subang kab. Subang - jawa barat 41213</t>
  </si>
  <si>
    <t>YARA NUDE SIZE L DO, KHIMAR AARA CORAL, KHIMAR AARA LIGHT BROWN (2)</t>
  </si>
  <si>
    <t>(04)5</t>
  </si>
  <si>
    <t>Dewi Anggraeni</t>
  </si>
  <si>
    <t>kp.babakan bandung rt 20 rw 04 ds.purwadadi timur Kecamatan &amp; Kota : purwadadi kabupaten subang 41261</t>
  </si>
  <si>
    <t>AYKIZ MAGENTA SIZE L DO</t>
  </si>
  <si>
    <t>MANDIR</t>
  </si>
  <si>
    <t>(04)6</t>
  </si>
  <si>
    <t>ERNAWATI</t>
  </si>
  <si>
    <t>Perum. CIBITUNG RESIDENCE blok.i no.8 rt:016 rw:04 kelurahan Telaga Asih kec.cikarang barat. Kab.BEKASI 17841</t>
  </si>
  <si>
    <t>KHIMAR LAKSHY HITAM</t>
  </si>
  <si>
    <t>(04)7</t>
  </si>
  <si>
    <t>Wisnetty</t>
  </si>
  <si>
    <t>Apotek Farmasi 89. Jl. Purnawirawan No 18 Gedung meneng rajabasa bandar lampung. 35145</t>
  </si>
  <si>
    <t>081369358480 085269029437</t>
  </si>
  <si>
    <t>YARA BLACK SIZE M SET, YARA BLACK SIZE 12</t>
  </si>
  <si>
    <t>(04)8</t>
  </si>
  <si>
    <t>Mbak Yayuk Najib</t>
  </si>
  <si>
    <t>Jalan Kenari Rt 06 RW 02 Samping Garasi Bis, Brambang, Karangawen, Demak, Jawa Tengah</t>
  </si>
  <si>
    <t>KHIMAR HASYA WARNA MAROON &amp; NAVY</t>
  </si>
  <si>
    <t>(04)9</t>
  </si>
  <si>
    <t>Gita alamanda(bpk imam penjaga sd padaharja 02)</t>
  </si>
  <si>
    <t>Jl.H.M Marnoto dk.karang jati rt 03/05 ds.munjung agung kec.kramat kab.tegal jawa tengah 52181</t>
  </si>
  <si>
    <t>XAMIRE NAVY SIZE S DO , DIARA DUSTY PINK SIZE M DO</t>
  </si>
  <si>
    <t>04/11/19 &amp; 06/11/19</t>
  </si>
  <si>
    <t>(04)10</t>
  </si>
  <si>
    <t>Neng Ria Nopita</t>
  </si>
  <si>
    <t>Kp Pasir Huni. RT 003 RW 001. Desa Pangadegan Kec Pagelaran Kab Cianjur Jawa barat</t>
  </si>
  <si>
    <t>NEISHA GREEN TEA SIZE XL SET, DIARA ALMOND SIZE M SET</t>
  </si>
  <si>
    <t>(04)11</t>
  </si>
  <si>
    <t>dewi sinta wati</t>
  </si>
  <si>
    <t>jl. Pasar kolot. Ds kertajaya. Kec tanggeung kab cianjur ( poned puskesmas tabggeung)</t>
  </si>
  <si>
    <t>DIARA NACHO SIZE M DO</t>
  </si>
  <si>
    <t>(04)12</t>
  </si>
  <si>
    <t>Ibu Meti</t>
  </si>
  <si>
    <t>kp talaga DS/slapjang /kecamatan Cisoka kabupaten tangerang RT/01/02 /pangkalan pasir</t>
  </si>
  <si>
    <t>YARA NUDE SIZE XXL DEFACT SET</t>
  </si>
  <si>
    <t>(04)13</t>
  </si>
  <si>
    <t>Qarina Sandiarsi</t>
  </si>
  <si>
    <t>Desa Pendowo Rt 04 Rw 03. Kec. Bodeh Kab. Pemalang</t>
  </si>
  <si>
    <t>NEISHA BLACK SIZE XL DO</t>
  </si>
  <si>
    <t>(04)14</t>
  </si>
  <si>
    <t>Eri fiyani</t>
  </si>
  <si>
    <t>Pt Nanbu plastik Indonesia jl bali 1 blok j-16,Gandamekar cikarang barat bekasi 17520</t>
  </si>
  <si>
    <t>AYKIZ CREAM SIZE M SET, KHIMAR NEISHA ORANGE</t>
  </si>
  <si>
    <t>(04)15</t>
  </si>
  <si>
    <t>Yupeni</t>
  </si>
  <si>
    <t>Jalan batu raja No 195 desa Sidodadi Kecamatan &amp; Kota : bukit kemuning kabupaten Lampung Utara</t>
  </si>
  <si>
    <t>DIARA DUSTY PINK SIZE S DO, DIARA DUSTY PINK SIZE 10</t>
  </si>
  <si>
    <t>(04)16</t>
  </si>
  <si>
    <t>HARNANIK</t>
  </si>
  <si>
    <t>Jl. H.Zein no 46 Rt 12, Rw 03 Jati, Pulogadung Jakarta timur.</t>
  </si>
  <si>
    <t>AYKIZ PEACH SIZE M SET, AYKIZ SIZE 10 &amp; SIZE 7</t>
  </si>
  <si>
    <t>(04)17</t>
  </si>
  <si>
    <t>novi anggraeni</t>
  </si>
  <si>
    <t>Tokolari kec.pondok gede kel. Jati cempaka no.42 Rt. 02 rw.21 kota bekasi</t>
  </si>
  <si>
    <t>NEISHA LILAC SIZE S SET</t>
  </si>
  <si>
    <t>(04)18</t>
  </si>
  <si>
    <t>Shafira</t>
  </si>
  <si>
    <t>jl. Ir.soekarno no. 89 Kecamatan &amp; Kota : Kendari barat &amp; Kendari, Sulawesi tenggara</t>
  </si>
  <si>
    <t>AYKIZ PEACH SIZE M SET</t>
  </si>
  <si>
    <t>OKE</t>
  </si>
  <si>
    <t>(04)19</t>
  </si>
  <si>
    <t>Laila NW</t>
  </si>
  <si>
    <t>SMPN 1 Pangkalan Lada Jln A. Yani km 40, ds Pandu Senjaya Kec. Pangkalan Lada, Kab. Kotawaringin Barat, 74184</t>
  </si>
  <si>
    <t>DRESS GRIZEL GREY SIZE M DO</t>
  </si>
  <si>
    <t>(04)20</t>
  </si>
  <si>
    <t>Yulianis Shoiruro</t>
  </si>
  <si>
    <t>jl. Abdul Jalal No. 153 RT./RW. 004/003 Desa Kalibendo kec. Pasirian Lumajang</t>
  </si>
  <si>
    <t>GRIZEL GREY M DO (2) , GRIZEL DENIM SIZE S DO</t>
  </si>
  <si>
    <t>(04)21</t>
  </si>
  <si>
    <t>uneh nurlela</t>
  </si>
  <si>
    <t>toko Rukmini kp. Kukun ds.tegalpanjang RT 13/04 kec .Cariu kab. Bogor</t>
  </si>
  <si>
    <t>GRIZEL DENIM SIZE S SET</t>
  </si>
  <si>
    <t>(04)22</t>
  </si>
  <si>
    <t>Imelda Benny</t>
  </si>
  <si>
    <t>Jl. P. Antasari Gg. Langgar I no. 31 Kedamaian - Bandar Lampung 35122</t>
  </si>
  <si>
    <t>ZENYA GREY SIZE M DO, AZNI LILAC SIZE M DO</t>
  </si>
  <si>
    <t>(04)23</t>
  </si>
  <si>
    <t>Supriyanto</t>
  </si>
  <si>
    <t>PT.Shuangfei Electric Systems Manufacturing Jl. Sungkai blok F25 No.08 Kawasan industri delta silicon 3. Cikarang pusat. Bekasi. Jawa barat 17530</t>
  </si>
  <si>
    <t>FAYRA MAGENTA SIZE L DO</t>
  </si>
  <si>
    <t>(04)24</t>
  </si>
  <si>
    <t>Hasim/Erni</t>
  </si>
  <si>
    <t>Villa Nusa Indah 2 Blok V5/16 Desa,Bojong Kulur Kec, Gunung PutriKab.Bogor, Jawa Barat</t>
  </si>
  <si>
    <t>YARA MAROON SIZE S DO DEFACT, KOKO MAROON SIZE XL</t>
  </si>
  <si>
    <t>(04)25</t>
  </si>
  <si>
    <t>Hernawati</t>
  </si>
  <si>
    <t>Bcp.2 Blok G.17 no.1 (samping masjid jami nuroh) Ds.Ranjeng kec.ciruas serang banten</t>
  </si>
  <si>
    <t>FAYRA MAGENTA SIZE M DO</t>
  </si>
  <si>
    <t>(04)26</t>
  </si>
  <si>
    <t>Wardiati</t>
  </si>
  <si>
    <t>jl. Pangeran sutajaya no.800 desa gebang kec.gebang kab. Cirebon</t>
  </si>
  <si>
    <t>KHIMAR TISHA NAVY, CHOCO, PLUM</t>
  </si>
  <si>
    <t>(04)27</t>
  </si>
  <si>
    <t>Nina Marlina</t>
  </si>
  <si>
    <t>Jln.Raya Puspitek Kp.Kademangan Rt 06 Rw 01 No.59 Kecamatan n Kota : Setu Tangerang Selatan</t>
  </si>
  <si>
    <t>INNER BANDANA PAKET 2</t>
  </si>
  <si>
    <t>(04)28</t>
  </si>
  <si>
    <t>ATIK atau Pak MAKRUF MODEN WATES</t>
  </si>
  <si>
    <t>dusun wates rt 005 rw 003 desa wates kecamatan wates kabupaten blitar (wates - binangun) kode pos 66194</t>
  </si>
  <si>
    <t>XAMIRE NAVY SIZE M DAN XL DO, CARYS PEACH DAN PEANUT SIZE M</t>
  </si>
  <si>
    <t>(04)29</t>
  </si>
  <si>
    <t>Widaningsih</t>
  </si>
  <si>
    <t>Kavling Rawa Silam 1, jl. Rukun Saluyu no. 21. Rt.08/06 Kaliabang Tengah - Bekasi Utara</t>
  </si>
  <si>
    <t>FAYRA CHOCO SIZE L DO, FAYRA MAGENTA SIZE M SET, FAYRA SALMON SIZE XL, KHIMAR ZINNIA PINK</t>
  </si>
  <si>
    <t>(04)30</t>
  </si>
  <si>
    <t>reni susilawati</t>
  </si>
  <si>
    <t>kp citaringgul Rt01/05 desa simpang kec takokak kab cianjur (jawa barat )</t>
  </si>
  <si>
    <t>085220712330 / 081563384562</t>
  </si>
  <si>
    <t>AYKIZ CREAM SIZE 10</t>
  </si>
  <si>
    <t>(04)31</t>
  </si>
  <si>
    <t>acep saepulloh</t>
  </si>
  <si>
    <t>kp. Kabandungan rt 01 rw 04 desa sindang asih kec. Karangtengah kab.cianjur</t>
  </si>
  <si>
    <t>FAYRA CHOCO SIZE M, KHIMAR LAKSHY CHOCO, KOKO CHOCO SIZE M</t>
  </si>
  <si>
    <t>(04)32</t>
  </si>
  <si>
    <t>Sholeha</t>
  </si>
  <si>
    <t>Desa. Kebondanas rt.10 rw 02 Kec. Pusakajaya Kab. Subang 41255 Jawa Barat</t>
  </si>
  <si>
    <t>YARA MAROON SIZE XL DO, YARA NUDE SIZE XL DAN M DO</t>
  </si>
  <si>
    <t>(04)33</t>
  </si>
  <si>
    <t>Siti anisa nurjanah</t>
  </si>
  <si>
    <t>Jln. Sukarman parung bingung. RT.07 RW.03 no.25 Kelurahan : Rangkap jaya baru Kec : Pancoran mas. Kota : Depok 16434</t>
  </si>
  <si>
    <t>YARA MAROON SIZE L SET</t>
  </si>
  <si>
    <t>(04)34</t>
  </si>
  <si>
    <t>Dita Bramanti</t>
  </si>
  <si>
    <t>GDC, Anggrek 2, Blok S4/26, Tirtajaya, Sukmajaya, Depok, Jawa Barat</t>
  </si>
  <si>
    <t>AYKIZ PEACH SIZE 10</t>
  </si>
  <si>
    <t>YES</t>
  </si>
  <si>
    <t>(04)35</t>
  </si>
  <si>
    <t>fitri (toko danish)</t>
  </si>
  <si>
    <t>ds bulak banteng rt05 rw 06 jatimulya 2 kec suradadi kab tegal</t>
  </si>
  <si>
    <t>XAMIRE DUSTY PINK XL DO, FAYRA MAGENTA XL SET, KOKO PINK SIZE XL</t>
  </si>
  <si>
    <t>(04)36</t>
  </si>
  <si>
    <t>Ana Ekawati</t>
  </si>
  <si>
    <t>PT.Noah Tex Jalan Maligi Raya Raya Lot.P 3B Kawasan KIIC Karawang</t>
  </si>
  <si>
    <t>KHIMAR SALWA FUSCHIA LADY ZARA</t>
  </si>
  <si>
    <t>(04)37</t>
  </si>
  <si>
    <t>YENDI</t>
  </si>
  <si>
    <t>Dinas Pendidikan Kota Bengkulu jalan Mahoni 57 Kota Bengkulu</t>
  </si>
  <si>
    <t>KEMEJA HITAM SIZE M</t>
  </si>
  <si>
    <t>(04)38</t>
  </si>
  <si>
    <t>Nitawati</t>
  </si>
  <si>
    <t>Cikalong 03 Rt/Rw 001/005 kel/desa: cikalongsari. kecamatan : jatisari kabupaten : karawang</t>
  </si>
  <si>
    <t>HAYME MIDNIGHT BLUE SIZE 5</t>
  </si>
  <si>
    <t>free ongkir</t>
  </si>
  <si>
    <t>(04)39</t>
  </si>
  <si>
    <t>sri astuti</t>
  </si>
  <si>
    <t>perum:nings residen blok c3 Kel:kalisuren rt:03 rw:01 Kec:tajurhalang Kab:bogor</t>
  </si>
  <si>
    <t>NEISHA BLOSSOM SIZE XXL DO</t>
  </si>
  <si>
    <t>(04)40</t>
  </si>
  <si>
    <t>Enung Kurniawati</t>
  </si>
  <si>
    <t>Dusun Surian Wetan Rt 02/02 Desa Surian.Kecamatan &amp; Kota : Surian-Sumedang</t>
  </si>
  <si>
    <t>NEISHA BLOSSOM SIZE M SET</t>
  </si>
  <si>
    <t>(04)41</t>
  </si>
  <si>
    <t>Meri marlina</t>
  </si>
  <si>
    <t>Desa Pinang Merah B1 Kec : Pamenang Barat Kab : Merangin Prop : Jambi.Kode pos : 37352</t>
  </si>
  <si>
    <t>NEISHA HITAM SIZE S DO</t>
  </si>
  <si>
    <t>(04)42</t>
  </si>
  <si>
    <t>agustin sri handayani</t>
  </si>
  <si>
    <t>sidamulya Rt12 rw 04 Kecamatan lakbok Desa tambakreja Kabupaten ciamis</t>
  </si>
  <si>
    <t>(04)43</t>
  </si>
  <si>
    <t>Nurul muawanah</t>
  </si>
  <si>
    <t>Desa sp 1 lagan jaya kec:koto baru kab:dharmasraya prov:sumbar</t>
  </si>
  <si>
    <t>KHIMAR SAAFIA TOSCA</t>
  </si>
  <si>
    <t>(04)44</t>
  </si>
  <si>
    <t>Yuliasari/glosir</t>
  </si>
  <si>
    <t>Kp.gurudug rt02 rw06 Desa jati Kec. Bojongpicung Kab. Cianjur Jawa barat</t>
  </si>
  <si>
    <t>NEISHA BLOSSOM XL SET, YARA NUDE XL SET, AYKIZ PEACH XL SET, GRIZEL DENIM XL DO, KHIMAR BELSA</t>
  </si>
  <si>
    <t>(04)45</t>
  </si>
  <si>
    <t>Entin prihatin</t>
  </si>
  <si>
    <t>jl kampung belakang rt.02/03 no.64 kel.kamal kec.kalideres jakarta barat.Kode pos:11810</t>
  </si>
  <si>
    <t>NEISHA LILAC SIZE M DO</t>
  </si>
  <si>
    <t>(04)46</t>
  </si>
  <si>
    <t>elly</t>
  </si>
  <si>
    <t>jl pangkal perjuangan no 2, lampu merah sauyunan arah tanjung pura karawang barat</t>
  </si>
  <si>
    <t>KHIMAR NADIFA PINK, KHIMAR HASYA NAVY</t>
  </si>
  <si>
    <t>(04)47</t>
  </si>
  <si>
    <t>fitriyani</t>
  </si>
  <si>
    <t>perum grand cikarang city cluster sakura blok f2 no 23 Kecamatan &amp; Kota : cikarang utara bekasi</t>
  </si>
  <si>
    <t>(04)48</t>
  </si>
  <si>
    <t>Nia Kania (Komik Meubeul)</t>
  </si>
  <si>
    <t>Kp. Calingcing Rt 02 Rw 04 Desa/Kec Kersamanah Kab.Garut</t>
  </si>
  <si>
    <t>085220099134 / 085220413666</t>
  </si>
  <si>
    <t>NEISHA BLOSSOM SIZE L DO</t>
  </si>
  <si>
    <t>(04)49</t>
  </si>
  <si>
    <t>Lina/Adzie</t>
  </si>
  <si>
    <t>Ayam Geprek dan Sop Iga 88 ( Jl. Raya Seroja RT 001 RW 028 Kelurahan Harapan Jaya Kecamatan Bekasi Utara Kota Bekasi 17124)</t>
  </si>
  <si>
    <t>KHIMAR YARA PASANGAN HITAM</t>
  </si>
  <si>
    <t>(04)50</t>
  </si>
  <si>
    <t>Husni Nuraini</t>
  </si>
  <si>
    <t>SDN 2 MENDENREJO Dsn.Nglaren Ds.Mendenrejo Kecamatan &amp; Kota : Kec.Kradenan Kab.Blora kd.pos 58383</t>
  </si>
  <si>
    <t>(04)51</t>
  </si>
  <si>
    <t>siti fatimah</t>
  </si>
  <si>
    <t>Dsn. Citarunggang, Ds. Pangkalan, RT/RW 002/005 Kecamatan &amp; Kota : Langkaplancar, Pangandaran</t>
  </si>
  <si>
    <t>NEISHA ORANGE SIZE M DO</t>
  </si>
  <si>
    <t>(04)52</t>
  </si>
  <si>
    <t>inggri sulastika dewi</t>
  </si>
  <si>
    <t>Kp.cikuya rt.02 rw.06 kembang kuning kec jatiluhur kab.purwakarta</t>
  </si>
  <si>
    <t>NEISHA LILAC SIZE XL SET</t>
  </si>
  <si>
    <t>(04)53</t>
  </si>
  <si>
    <t>NEISHA ORANGE SIZE L DO</t>
  </si>
  <si>
    <t>(04)54</t>
  </si>
  <si>
    <t>khusnul hamidah</t>
  </si>
  <si>
    <t>dsn talun desa kendalrejo rt 5 rw 2 kec durenan trenggalek</t>
  </si>
  <si>
    <t>AYKIZ PEACH SIZE S DO</t>
  </si>
  <si>
    <t>(04)55</t>
  </si>
  <si>
    <t>siti juriah</t>
  </si>
  <si>
    <t>kp. Utan jati rt 002/rw 001 Ds. Jati mulya kec. Sepatan timur Kab. Tangerang banten Kode pos : 15520</t>
  </si>
  <si>
    <t>(04)56</t>
  </si>
  <si>
    <t>Nurbaiti</t>
  </si>
  <si>
    <t>perumahan cahaya Darussalam blok C3 no 12 a RT 01 RW 15 desa cijengkol kecamatan Setu kabupaten Bekasi 17320</t>
  </si>
  <si>
    <t>ZENYA BEIGI SIZE L</t>
  </si>
  <si>
    <t>(04)57</t>
  </si>
  <si>
    <t>suratmi</t>
  </si>
  <si>
    <t>:jln fajar baru utara no 105 rt7 rw 7 no 105 cengkareng timur Kecamatan &amp; Kota :cengkareng timur, jakarta barat</t>
  </si>
  <si>
    <t>NEISHA GREEN SIZE M SET</t>
  </si>
  <si>
    <t>(04)58</t>
  </si>
  <si>
    <t>endah purwndari</t>
  </si>
  <si>
    <t>jl. sukadana rt 2 rw 1 warung makan depan klinik puri asih belakang alfamart teluk jambe timur kab. karawang 41331</t>
  </si>
  <si>
    <t>(04)59</t>
  </si>
  <si>
    <t>OLIS SUHANAH(abah ute)</t>
  </si>
  <si>
    <t>Kp. Bojongsari Rt/Rw 003/011 Des. Manggung jaya Kec. Rajapolah Kab. Tasikmalaya</t>
  </si>
  <si>
    <t>DIARA PISTACHIO SIZE M (2) L (1) SET</t>
  </si>
  <si>
    <t>(04)60</t>
  </si>
  <si>
    <t>Rini Suhayanah</t>
  </si>
  <si>
    <t>Jln. Vila Jatirasa Gg. Rimban Kampung Kebantenan no. 36 Rt. 02 Rw. 16 Jatiasih, Bekasi 17423</t>
  </si>
  <si>
    <t>NEISHA LILAC SIZE L DO</t>
  </si>
  <si>
    <t>(04)61</t>
  </si>
  <si>
    <t>KHIMAR LAKSHY DT.PINK &amp; NAVY</t>
  </si>
  <si>
    <t>(04)62</t>
  </si>
  <si>
    <t>NEISHA ORANGE M DO, LAKSHY GREY M DO</t>
  </si>
  <si>
    <t>(04)63</t>
  </si>
  <si>
    <t>DESTI/TB KURNIA</t>
  </si>
  <si>
    <t>JLN RAYA CIPATUJAH KP DARAWATI RT 07,RW 01. DESA DARAWATI KEC CIPATUJAH.</t>
  </si>
  <si>
    <t>NEISHA LILAC XL DO, NEISHA ORANGE XL DO</t>
  </si>
  <si>
    <t>(04)64</t>
  </si>
  <si>
    <t>Devi oktavianur</t>
  </si>
  <si>
    <t>jl. Mawar rt. 04/rw.03 desa depok kec. Pangkah kab. Tegal</t>
  </si>
  <si>
    <t>NEISHA BLOSSOM SIZE S SET</t>
  </si>
  <si>
    <t>(04)65</t>
  </si>
  <si>
    <t>dwi purwanti/ mamah fadhia</t>
  </si>
  <si>
    <t>bubulak rt 005 rw 008 no 36 C..kelurahan tanjung pura kecamatan karawang barat kabupaten karawang</t>
  </si>
  <si>
    <t>NEISHA BLOSOM SIZE S DO</t>
  </si>
  <si>
    <t>(04)66</t>
  </si>
  <si>
    <t>Riska Mulyati</t>
  </si>
  <si>
    <t>jln. Padomasan rt 23 rw 04 desa purwasari kecamatan banjarsari kota ciamis 46383</t>
  </si>
  <si>
    <t>FAYRA MAGENTA SIZE L SET, KHIMAR TISHA LAVENDER</t>
  </si>
  <si>
    <t>(04)67</t>
  </si>
  <si>
    <t>malasari</t>
  </si>
  <si>
    <t>Jl purnawarman 1 kp lebak sirna rt 02/07 ciampea bogor 16620</t>
  </si>
  <si>
    <t>FAYRA SALMON XL DO, NEISHA LILAC S DO</t>
  </si>
  <si>
    <t>cs lia</t>
  </si>
  <si>
    <t>hesty_hijabstore(085715874047)</t>
  </si>
  <si>
    <t>(04)68</t>
  </si>
  <si>
    <t>Vera Ismawati/yusi yustina</t>
  </si>
  <si>
    <t>kp.krajan RT 02 RW 01 Desa Cibogo hilir,, Plered Purwakarta 41162</t>
  </si>
  <si>
    <t>NEISHA ORANGE L SET</t>
  </si>
  <si>
    <t>(04)69</t>
  </si>
  <si>
    <t>Widya Astuti</t>
  </si>
  <si>
    <t>Jl.Raya Cikoneng Komplek Grand Imperial Blok D3 No 2Kec. Bojongsoang Kab. Bandung 40288</t>
  </si>
  <si>
    <t>KHIMAR SALWA MAROON LADY ZARA (2) KHIMAR KEYA PLUM</t>
  </si>
  <si>
    <t>(04)70</t>
  </si>
  <si>
    <t>Marwa Hasan</t>
  </si>
  <si>
    <t>jln cambajawayya no 130,Kelurahan Tello Baru, Kecamatan Panakukang Makassar(SulSel)</t>
  </si>
  <si>
    <t>YARA MAROON SIZE M DO</t>
  </si>
  <si>
    <t>(04)71</t>
  </si>
  <si>
    <t>Elfa Ratna Dewi (iin indaeni)</t>
  </si>
  <si>
    <t>Jl.Pramuka Rt 02 Rw 01 ganglurah Desa bunder kec. Jatiluhur - Purwakarta</t>
  </si>
  <si>
    <t>FAYRA MAGENTA M SET</t>
  </si>
  <si>
    <t>(04)72</t>
  </si>
  <si>
    <t>ulin alfiah isnani</t>
  </si>
  <si>
    <t>dsn. Ngubalan rt.01/ rw. 02 ,ds. Bangunrejo kidul, kec. Kedunggalar, kab.ngawi jawatimur</t>
  </si>
  <si>
    <t>(04)73</t>
  </si>
  <si>
    <t>KHIMAR TISHA LAVENDER &amp; CHOCO</t>
  </si>
  <si>
    <t>(04)74</t>
  </si>
  <si>
    <t>meilinda / mamah fariel</t>
  </si>
  <si>
    <t>kp.bunder Rt.10/03 ,. Kel. Bunder no.rumah 71 , kec. Cikupa , kab. Tangerang Atau ( patokan warung alpukat SEMINUNG AVOCADO dan NASI BEBEK IBU MHEY depan mantan lurah bunder pak ono )</t>
  </si>
  <si>
    <t>FAYRA MAGENTA XL &amp; M DO</t>
  </si>
  <si>
    <t>(04)75</t>
  </si>
  <si>
    <t>Baiq Sri Handayani</t>
  </si>
  <si>
    <t>bale buwuh desa darek kecamatan Praya barat daya kabupaten Lombok tengah. NTB</t>
  </si>
  <si>
    <t>HAYME MATCHA SIZE 12</t>
  </si>
  <si>
    <t>(04)76</t>
  </si>
  <si>
    <t>Ngafifah tuzzahro</t>
  </si>
  <si>
    <t>Warung sayur bu Sakiah Gandrungmanis rt 01 rw 08. Kec. Gandrungmangu Kab.Cilacap 53254</t>
  </si>
  <si>
    <t>FAYRA SALMON M DO</t>
  </si>
  <si>
    <t>(04)77</t>
  </si>
  <si>
    <t>Mumayyazul M</t>
  </si>
  <si>
    <t>Dsn.kapur rt.01 rw.05 Ds.sudimulyo Kec.nguling Kab.pasuruan</t>
  </si>
  <si>
    <t>DIARA HITAM SIZE 12</t>
  </si>
  <si>
    <t>(04)78</t>
  </si>
  <si>
    <t>HAYME MIDNIGHT BLUE SIZE 10</t>
  </si>
  <si>
    <t>(04)79</t>
  </si>
  <si>
    <t>Sri Susanti</t>
  </si>
  <si>
    <t>Dusun.Karang Sari Rt.001 Rw.001 No.41 Desa.Losari KIDUL Kec.Losari KAB.Cirebon Jawa Barat 45192</t>
  </si>
  <si>
    <t>YARA HITAM &amp; GREEN SIZE 12</t>
  </si>
  <si>
    <t>(04)80</t>
  </si>
  <si>
    <t>Muslim/Rahmawati</t>
  </si>
  <si>
    <t>Jl. Cagar alam gang samsu no.22 Rt04 Rw03 pancoran mas depok</t>
  </si>
  <si>
    <t>YARA GREEN &amp; MULBERRY SIZE 12</t>
  </si>
  <si>
    <t>JNE</t>
  </si>
  <si>
    <t>(04)81</t>
  </si>
  <si>
    <t>Yeti Ratnawati</t>
  </si>
  <si>
    <t>Pt.dwi indah Jl.Mercedes benz no 57-58 Kec.gunung putri bogor</t>
  </si>
  <si>
    <t>DIARA HITAM M SET, KHIMAR HAYME GREY&amp;MUSTARD DEFACT</t>
  </si>
  <si>
    <t>(04)82</t>
  </si>
  <si>
    <t>SUPRIYATIN</t>
  </si>
  <si>
    <t>JL. RAYA SELOREJO 01 RT.25/ RW.04 KAMBAL - MULYOREJO - NGANTANG - MALANG ( 65392 )</t>
  </si>
  <si>
    <t>NEISHA GREEN L SET DEFACT</t>
  </si>
  <si>
    <t>(04)83</t>
  </si>
  <si>
    <t>KHIMAR NALA</t>
  </si>
  <si>
    <t>retur</t>
  </si>
  <si>
    <t>(04)84</t>
  </si>
  <si>
    <t>Elnova</t>
  </si>
  <si>
    <t>Vila tomang baru blok k 2/no 10 RT 04/ RW 14 Kelurahan GELAM JAYA Kecamatan PASAR KEMIS TANGERANG-BANTEN 15562 (INDONESIA)</t>
  </si>
  <si>
    <t>HAYME LAVENDER M SET</t>
  </si>
  <si>
    <t>(04)85</t>
  </si>
  <si>
    <t>Rini diyanti</t>
  </si>
  <si>
    <t>jl anyelir no 6 , rt 009 , rw 001 , jatipulo , palmerah , tomang , masuk wisma lampung , jakarta barat 11430 ,</t>
  </si>
  <si>
    <t>YARA GREEN XL SET, YARA GREEN SIZE 5</t>
  </si>
  <si>
    <t>(04)86</t>
  </si>
  <si>
    <t>kardinah sari</t>
  </si>
  <si>
    <t>jl dukuh utara no 23 rt. 012 rw. 015 kel. Semper barat kec. Cilincing jakarta utara</t>
  </si>
  <si>
    <t>KHINAR YARA PASANGAN MAROON defact</t>
  </si>
  <si>
    <t>(04)87</t>
  </si>
  <si>
    <t>Nisfi Laila</t>
  </si>
  <si>
    <t>Stockist Nasa R.525 Jl. Mataram, RT.02/RW.01, Pakutan, Pekuncen, Kec. Kroya, Kabupaten Cilacap, Jawa Tengah 53281</t>
  </si>
  <si>
    <t>KHIMAR HAYME GREY &amp; MUSTARD DEFACT</t>
  </si>
  <si>
    <t>(04)88</t>
  </si>
  <si>
    <t>fera</t>
  </si>
  <si>
    <t>jl. H. Mencong no 28 paninggilan kec ciledug kota tangerang</t>
  </si>
  <si>
    <t>HAYME LAVENDER &amp; MIDNIGHT BLUE M DO</t>
  </si>
  <si>
    <t>(04)89</t>
  </si>
  <si>
    <t>HAYME BLACK M SET</t>
  </si>
  <si>
    <t>diskon ongkir</t>
  </si>
  <si>
    <t>(04)90</t>
  </si>
  <si>
    <t>YARA MAROON SIZE 3</t>
  </si>
  <si>
    <t>(04)91</t>
  </si>
  <si>
    <t>Reni Febiyanti</t>
  </si>
  <si>
    <t>jl. Mandalawangi kp. Cihaseum ds. Kupahandap kec. Cimanuk kab. Pandeglang</t>
  </si>
  <si>
    <t>KHIMAR AARA CORAL</t>
  </si>
  <si>
    <t>(04)92</t>
  </si>
  <si>
    <t>JLN RAYA CIPATUJAH KP DARAWATI RT 07,RW 01.DESA DARAWATI KEC CIPATUJAH.</t>
  </si>
  <si>
    <t>KHIMAR HASYA MAROON &amp; NAVY</t>
  </si>
  <si>
    <t>(04)93</t>
  </si>
  <si>
    <t>SITI HADIYANI</t>
  </si>
  <si>
    <t>PALASARI SINDANG SARI RT.01/RW.05 BOGOR, BOGOR TIMUR</t>
  </si>
  <si>
    <t>KHIMAR AARA LIGHT BROWN L, AARA CORAL M</t>
  </si>
  <si>
    <t>(04)94</t>
  </si>
  <si>
    <t>KHIMAR TISHA PLUM, NAVY, HITAM</t>
  </si>
  <si>
    <t>(04)95</t>
  </si>
  <si>
    <t>Eneng maspupah</t>
  </si>
  <si>
    <t>kp.pondok baru Rt 05 Rw 02 desa Setu Kecamatan Jasinga,bogor 16670</t>
  </si>
  <si>
    <t>DIARA ALMOND SIZE L DO</t>
  </si>
  <si>
    <t>(04)96</t>
  </si>
  <si>
    <t>Ds : Pinang Merah Kec : Pamenang Bptarat Kab : Merangin Prop : Jambi. Kode post : 37352</t>
  </si>
  <si>
    <t>KHIMAR HASYA NAVY, SAFIYA TOSCA, KOKO NAVY XL, INNER BANDARA DENIM(1)PCS</t>
  </si>
  <si>
    <t>(04)97</t>
  </si>
  <si>
    <t>Agung</t>
  </si>
  <si>
    <t>jln daan mogot komplek Aldiron hero JNE samping diskotik Bandara B7 NO:119 KL:DURI KEPA KEC:KEBON JERUK Code pos:11510 JAK BAR</t>
  </si>
  <si>
    <t>HAYME LAVENDER SET DEFACT</t>
  </si>
  <si>
    <t>(04)98</t>
  </si>
  <si>
    <t>Puji Linda Wati</t>
  </si>
  <si>
    <t>dukuhbugel, pasarbatang RT 01 RW 11 Kec Brebes Kab Brebes</t>
  </si>
  <si>
    <t>KOKO CHOCO SIZE M &amp; KOKO MAROON SIZE M</t>
  </si>
  <si>
    <t>(04)99</t>
  </si>
  <si>
    <t>supriyatun/aina</t>
  </si>
  <si>
    <t>jl kelapa hijau no 23 rt 013 rw 07 kel tugu selatan kec Koja kota administrasi jakarta utara</t>
  </si>
  <si>
    <t>HAYME MATCHA SIZE M DO</t>
  </si>
  <si>
    <t>(04)100</t>
  </si>
  <si>
    <t>Maya Ismawati</t>
  </si>
  <si>
    <t>jl.genteng wetan RT 001/004 desa panimbang (belakang SD Negeri 03 Panimbang) kec.cimanggu Kab.cilacap 53256</t>
  </si>
  <si>
    <t>KHIMAR SAFIYA TOSCA</t>
  </si>
  <si>
    <t>(04)101</t>
  </si>
  <si>
    <t>Toko " GRIYA NPAS"</t>
  </si>
  <si>
    <t>Toko " GRIYA NPAS" (sebelah Minimarket SODAQO FITR ) Jl. Raya Meruyung rt. 01/03 no 39, Kec. Limo Depok ( 16515 )</t>
  </si>
  <si>
    <t>KHIMAR HAYME GREY</t>
  </si>
  <si>
    <t>(04)102</t>
  </si>
  <si>
    <t>Ika Salwa ,encih Dema</t>
  </si>
  <si>
    <t>Kp Rancasari seremped RT 05/02 Deket ustaz Nurdin pasirgaok Kec.rancabungur kab.bogor Jawa barat 16310</t>
  </si>
  <si>
    <t>DIARA HITAM M SET</t>
  </si>
  <si>
    <t>(04)103</t>
  </si>
  <si>
    <t>YARA MAROON KIDS SIZE 7(RETUR), KHIMA AARA CORAL SIZE M</t>
  </si>
  <si>
    <t>(04)104</t>
  </si>
  <si>
    <t>yayan rega ya</t>
  </si>
  <si>
    <t>PT KARYA SUMIDEN INDONESIA jln. industri VI kelurahan pasir jaya rt 03 rw 03 kecmatan jatiuwung Tangerang 15130</t>
  </si>
  <si>
    <t>YARA NUDE SIZE S DO, KHIMAR KEYA CHOCO</t>
  </si>
  <si>
    <t>(04)105</t>
  </si>
  <si>
    <t>Palasari SINDANG SARI RT.01/RW.05 BOGOR, BOGOR TIMUR</t>
  </si>
  <si>
    <t>diskon free ongkir</t>
  </si>
  <si>
    <t>(04)106</t>
  </si>
  <si>
    <t>sundari/baihaki,tukang gigi</t>
  </si>
  <si>
    <t>blok karang anyar gang pegadaian rt 001 rw003 Desa cileduglor Kecamatan ciledug Kabupaten cirebo jabar</t>
  </si>
  <si>
    <t>HAYME BLACK XL SET, HAYME BRONZE XL SET</t>
  </si>
  <si>
    <t>(04)107</t>
  </si>
  <si>
    <t>Yuni Rochwania</t>
  </si>
  <si>
    <t>Jl. Menteng Gg. H. Ahmad Rt. 03 Rw. 13 No. 23 Kel. Menteng Kecamatan &amp; Kota : Kec. Bogor Barat, Kota Bogor</t>
  </si>
  <si>
    <t>KHIMAR TISHA CHOCO</t>
  </si>
  <si>
    <t>(04)108</t>
  </si>
  <si>
    <t>Eni</t>
  </si>
  <si>
    <t>Kanaya Motor Kebaderan Rt 003 Rw 001 Jatiroyom Bodeh Pemalang Jateng</t>
  </si>
  <si>
    <t>HAYME BLACK S DO</t>
  </si>
  <si>
    <t>(04)109</t>
  </si>
  <si>
    <t>Ratna Susanti</t>
  </si>
  <si>
    <t>Kp. Cikadu, rt 01 rw 06 Desa Sarinagen Kec Cipongkor Kab Bandung Barat</t>
  </si>
  <si>
    <t>KHIMAR DIARA HITAM</t>
  </si>
  <si>
    <t>(04)110</t>
  </si>
  <si>
    <t>Linda Ningsih</t>
  </si>
  <si>
    <t>Jl. Fajar Baru Utara Rt. 006 Rw. 07 No. 69 Cengkareng Timur Jakarta Barat 11730</t>
  </si>
  <si>
    <t>HAYME BTONZE L SET</t>
  </si>
  <si>
    <t>(05)1</t>
  </si>
  <si>
    <t>Kania Yuliasari</t>
  </si>
  <si>
    <t>pt. berdikari logistik indonesia . jl.yos sudarso no.3-11, RT.06/ RW.11, Koja, Tanjung Priuk, Jakarta Utara</t>
  </si>
  <si>
    <t>AYKIZ PEACH M DO</t>
  </si>
  <si>
    <t>Dea (087725992232)</t>
  </si>
  <si>
    <t>(05)2</t>
  </si>
  <si>
    <t>Nenden Arum Mustika</t>
  </si>
  <si>
    <t>Kp. Pagon Krajan RT/RW 11/05 Ds. Pagon
Kecamatan : Purwadadi
Kab/Kota : Subang
Provinsi : Jawa Barat</t>
  </si>
  <si>
    <t>AYKIZ NAUGAT L SET
KHIMAR NALA MAGENTA</t>
  </si>
  <si>
    <t>(05)3</t>
  </si>
  <si>
    <t>bunda sila</t>
  </si>
  <si>
    <t>petum griya indah blok d1no.5 gang cawang rt009/02,desa parung mulya kec ciampel karawang</t>
  </si>
  <si>
    <t>LAKSHY NAVY L SET</t>
  </si>
  <si>
    <t>(05)4</t>
  </si>
  <si>
    <t>Buk Mah</t>
  </si>
  <si>
    <t>Bendul Merisi no.80 Surabaya
Kecamatan : Wonocolo
Kab/Kota :Surabaya
Provinsi : Jawa Timur</t>
  </si>
  <si>
    <t>KHIMAR TISHA LAVENDER</t>
  </si>
  <si>
    <t>KETINGGALAN</t>
  </si>
  <si>
    <t>(05)5</t>
  </si>
  <si>
    <t>Dessy Harmin</t>
  </si>
  <si>
    <t>Jln.tunggala II B..No. 3 
kel.anawai, kec.wua-wua
kendari - sulawesi tenggara</t>
  </si>
  <si>
    <t>NEISHA GREENTEA S SET</t>
  </si>
  <si>
    <t>(05)6</t>
  </si>
  <si>
    <t>DESI ROPATUN PIDINILAH</t>
  </si>
  <si>
    <t>Jl. Jend. Sudirman No. 181 Brebes 52212 Telp. (0283) 671431 Fax. 671095</t>
  </si>
  <si>
    <t>FAYRA SALMON L SET</t>
  </si>
  <si>
    <t>(05)7</t>
  </si>
  <si>
    <t>MARTINA/ALIFAH</t>
  </si>
  <si>
    <t>Perum Papan Indah 1 blok i 23 no.12A jalan jati 9 desa Mangunjaya Kode Pos : 17510</t>
  </si>
  <si>
    <t>AYKIZ NAUGAT L SET</t>
  </si>
  <si>
    <t>(05)8</t>
  </si>
  <si>
    <t>Midkhol Habibi</t>
  </si>
  <si>
    <t>SMKN 1 pringapus desa jatirunggo kec.pringapus kota/kab. semarang jawa tengah</t>
  </si>
  <si>
    <t>AYKIZ MAGENTA S SET</t>
  </si>
  <si>
    <t>(05)9</t>
  </si>
  <si>
    <t>Aditya mahendra</t>
  </si>
  <si>
    <t>Desa ngaran rt.05 rw.19
Kel.balecatur 
Kec.gamping 
Kab.sleman yogyakarta 
Kode pos 55295</t>
  </si>
  <si>
    <t>FAYRA CHOCO M DO</t>
  </si>
  <si>
    <t>(05)10</t>
  </si>
  <si>
    <t>LIA ISMAWATI</t>
  </si>
  <si>
    <t>SMK YASIHA GUBUG. JL. SUHADA NO 100 PILANG KIDUL KEC. GUBUG KAB. GROBOGAN 58164</t>
  </si>
  <si>
    <t>AYKIZ PEACH S DO</t>
  </si>
  <si>
    <t>GANTI RETUR</t>
  </si>
  <si>
    <t>(05)11</t>
  </si>
  <si>
    <t>Irma Nurhasanah</t>
  </si>
  <si>
    <t>Jln Manunggal 17 No 5..Rt 06/11 dkt futsal the king's kontrakan bpk Misar steam motor Lubang Buaya kecamatan Cipayung Jakarta Timur 13810</t>
  </si>
  <si>
    <t>AYKIZ CREM M DO</t>
  </si>
  <si>
    <t>(05)12</t>
  </si>
  <si>
    <t>eti yuliani</t>
  </si>
  <si>
    <t>Dsn badak jalu,desa ciulu kec banjarsari rt32 rw 08 kab ciamis (apotek ciulu)</t>
  </si>
  <si>
    <t>CARYS PEBBLE XL DO</t>
  </si>
  <si>
    <t>(05)13</t>
  </si>
  <si>
    <t>Elantika F.J</t>
  </si>
  <si>
    <t>MAN Karangasem jln Bukit catu Subagan Karangasem Bali 80813</t>
  </si>
  <si>
    <t>AYKIZ MAGENTA S DO</t>
  </si>
  <si>
    <t>(05)14</t>
  </si>
  <si>
    <t>windi</t>
  </si>
  <si>
    <t>perum Grand cikarang city blok G 57 no 4, desa karang raharja,kec cikarang utara kab bekasi</t>
  </si>
  <si>
    <t>AYKIZ MAGENTA M SET</t>
  </si>
  <si>
    <t>(05)15</t>
  </si>
  <si>
    <t>Yunita Dias Ambarwati</t>
  </si>
  <si>
    <t>perumahan villa damai permai blok A nomer12 kel.gunung bahagia kec.balikpapan selatan kota balikpapan</t>
  </si>
  <si>
    <t>LAKSHY BURGUNDY L SET
LAKSHY BURGUNDY KIDS SIZE 10</t>
  </si>
  <si>
    <t>(05)16</t>
  </si>
  <si>
    <t>Armansyah / Ny. Fatimah Elpah</t>
  </si>
  <si>
    <t>Jl. Panji Asmara III No. 7 Kekalik Jaya, Sekarbela, Kota Mataram-NTB
Kecamatan : Sekarbela
Kab/Kota : Kota Mataram
Provinsi : NTB</t>
  </si>
  <si>
    <t>LAKSHY GREY L SET</t>
  </si>
  <si>
    <t>(05)17</t>
  </si>
  <si>
    <t>aprina</t>
  </si>
  <si>
    <t>jl.taman krakatau blok D6 no 32. Rt/rw.003/011, puri cendana. Sumber jaya
Kecamatan :tambun selatan
Kab/Kota :bekasi
Provinsi :jawa barat</t>
  </si>
  <si>
    <t>(05)18</t>
  </si>
  <si>
    <t>iin suminar</t>
  </si>
  <si>
    <t>jln cihanjuang gg tohir no 83 rt 04 rw 02
Kecamatan :cimahi utara
Kab/Kota :cimahi kode pos 40513
Provinsi :jawa barat</t>
  </si>
  <si>
    <t>LAKSHY PINK XXL DO</t>
  </si>
  <si>
    <t>(05)19</t>
  </si>
  <si>
    <t>Diana Sukma Nugraha</t>
  </si>
  <si>
    <t>PERUM BIDURI INDAH
(dpn kantor Desa Karyamukti)
RT 03 RW 07 no. B18
Kec.Cibatu Kab.Garut
Prov.Jabar</t>
  </si>
  <si>
    <t>LAKSHY NAVY KIDS 5
LAKSHY NAVY KIDS 10</t>
  </si>
  <si>
    <t>(05)20</t>
  </si>
  <si>
    <t>bu udin</t>
  </si>
  <si>
    <t>jln kapten haryadi no 1c,ngebel cilik sardonoharjo ngaglik sleman yogyakarta( udin car salon)
Kecamatan: ngaglik Kab/kota. : sleman Provinsi. : yogyakarta</t>
  </si>
  <si>
    <t>AYKIZ MAGENTA XXL SET</t>
  </si>
  <si>
    <t>(05)21</t>
  </si>
  <si>
    <t>sri na'matul aisy</t>
  </si>
  <si>
    <t>dusun sukaresmi rt 08 rw 02 desa mekarjaya kec compreng kab subang</t>
  </si>
  <si>
    <t>AYKIZ CREAM M DO</t>
  </si>
  <si>
    <t>(05)22</t>
  </si>
  <si>
    <t>Dina melina</t>
  </si>
  <si>
    <t>perumahan alam sangar indah cluster kemuning 6 no 20 
Kecamatan : cihampelas 
Kab/Kota : bandung barat 
Provinsi : jawa barat</t>
  </si>
  <si>
    <t>AYKIZ CREAM M SET</t>
  </si>
  <si>
    <t>(05)23</t>
  </si>
  <si>
    <t>Supriyah</t>
  </si>
  <si>
    <t>Jln. Panglima Polim Gang Baru (Bidan Leli), No. 28, Rt/Rw. 003/02, cipondoh, Kota Tangerang, 15141, Banten.</t>
  </si>
  <si>
    <t>AYKIZ NAVY L DO
DIARA PEACH L DO</t>
  </si>
  <si>
    <t>261.005 + 219.093</t>
  </si>
  <si>
    <t>01/10/19 + 03/10/19</t>
  </si>
  <si>
    <t>02/10/19 + 03/10/19</t>
  </si>
  <si>
    <t>(05)24</t>
  </si>
  <si>
    <t>arumi</t>
  </si>
  <si>
    <t>jl h.domang rt 09, rw 02, no 41 Kecamatan : kebon jeruk Kab/Kota : jakakarta barat
Provinsi : jakarta</t>
  </si>
  <si>
    <t>DIARA ALMOND L SET</t>
  </si>
  <si>
    <t>309.000 + 11.000</t>
  </si>
  <si>
    <t>(05)25</t>
  </si>
  <si>
    <t>sriyuliati</t>
  </si>
  <si>
    <t>foto surya Alam " jln jumo 117 ngadirejo, 
kec Ngadirejo
Kab Temanggung Jawa tengah.56255</t>
  </si>
  <si>
    <t>FAYRA SALMON M SET</t>
  </si>
  <si>
    <t>(05)26</t>
  </si>
  <si>
    <t>Della Fitria</t>
  </si>
  <si>
    <t>Jalan Imam Bonjol Gg. Marwan No.10 Rt/Rw 003/000 Kel. Sukajawa Kec. Tanjung Karang Barat Bandar Lampung Lampung</t>
  </si>
  <si>
    <t>LAKSHY PINK S SET</t>
  </si>
  <si>
    <t>BNI YUKBI</t>
  </si>
  <si>
    <t>(05)27</t>
  </si>
  <si>
    <t>Suryati Nurlela</t>
  </si>
  <si>
    <t>PERUMNAS Bumi Teluk Jambe Jl.Wibisana 1 Blok LE 06 Rt 001 / Rw 019 Kel. Sukaluyu
Kec. Teluk Jambe Timur 
Kab. Karawang Propinsi. Jawa Barat 
Kodepos. 41361</t>
  </si>
  <si>
    <t>TISHA HITAM M DO</t>
  </si>
  <si>
    <t>(05)28</t>
  </si>
  <si>
    <t>ita yuliana</t>
  </si>
  <si>
    <t>jln warakas 2 Gg 1 No.3 Rt/003 Rw/03 
Kecamatan : Tanjung priuk
Kab/Kota : Jakarta utara
Provinsi : Dki jakarta</t>
  </si>
  <si>
    <t>(05)29</t>
  </si>
  <si>
    <t>Khalimatus Sa'diyah/H. Darto</t>
  </si>
  <si>
    <t>Tegalglagah rt 01 rw 12
Kecamatan : Bulakamba 
Kab/Kota : Brebes
Provinsi : Jawa Tengah</t>
  </si>
  <si>
    <t>AYKIZ NAVY M DO</t>
  </si>
  <si>
    <t>(05)30</t>
  </si>
  <si>
    <t>Lustiyana dewi</t>
  </si>
  <si>
    <t>Perumahan Bukit tiara blok n4/03 RT 38/06 Desa pasir jaya,kec cikupa kab tangerang</t>
  </si>
  <si>
    <t>AYKIZ CREAM KIDS SIZE 12</t>
  </si>
  <si>
    <t>(05)31</t>
  </si>
  <si>
    <t>Dian fathul jannah</t>
  </si>
  <si>
    <t>jorong aur jaya 2 nagari koto padang kec koto baru kab dharmasraya provinsi sumatra barat</t>
  </si>
  <si>
    <t>AYKIZ CREAM L DO</t>
  </si>
  <si>
    <t>(05)32</t>
  </si>
  <si>
    <t>JIHAN KARISMA SARAH</t>
  </si>
  <si>
    <t>PERUM PUTRI 7 TAHAP 1 BLOK C NO.10 BATU AJI , BATAM</t>
  </si>
  <si>
    <t>DIARA LAVENDER M DO</t>
  </si>
  <si>
    <t>(05)33</t>
  </si>
  <si>
    <t>Ria Sandistia</t>
  </si>
  <si>
    <t>Perum PuriYasmin block A2 No.02, Ds.kembangkuning
Kecamatan : Jatiluhur
Kab/Kota : Purwakarta
Provinsi : Jawa Barat</t>
  </si>
  <si>
    <t>AYKIZ PEACH M SET</t>
  </si>
  <si>
    <t>(05)34</t>
  </si>
  <si>
    <t>Era Dwi Meliyana</t>
  </si>
  <si>
    <t>PT. Pasadena Metric Indonesia,Jl. Industri selatan 1B blok KK3 J-K,Kawasan Industri Jababeka 2,Cikarang Baru,Bekasi 17550</t>
  </si>
  <si>
    <t>AYKIZ NAVY S DO</t>
  </si>
  <si>
    <t>(05)35</t>
  </si>
  <si>
    <t>Desti Ratnawati</t>
  </si>
  <si>
    <t>Jln Raya Cipatujah,TB.Kurnia kam Darawati RT 007 RW 001 Des Darawati.
Kecamatan :Cipatujah
Kota/kab :Kab.Tasikmalaya</t>
  </si>
  <si>
    <t>NEISHA GREENTEA L SET
FAYRA MAGENTA L DO</t>
  </si>
  <si>
    <t>(05)36</t>
  </si>
  <si>
    <t>Septi Widia</t>
  </si>
  <si>
    <t>Gg.reformasi Kp.rawa banteng rt 001/rw 001 desa mekar wangi 
Kecamatan : cikarang barat Kab/Kota : bekasi
Provinsi : jawa barat</t>
  </si>
  <si>
    <t>DIARA PISTACHIO L SET</t>
  </si>
  <si>
    <t>(05)37</t>
  </si>
  <si>
    <t>Rima Melati</t>
  </si>
  <si>
    <t>Kp.Bubulak RT/09 RW/09 No.59G Kel.Tanjung Pura Kec.Karawang Barat Kab.Karawang 
(KONTRAKAN BP.RUDI)</t>
  </si>
  <si>
    <t>AYKIZ NAUGAT XL DO
DIARA BLACK L DO</t>
  </si>
  <si>
    <t>(05)38</t>
  </si>
  <si>
    <t>Internawati</t>
  </si>
  <si>
    <t>Jalan Nusantara No. 122/218 RT. 01/08 Karangtalun 
Kecamatan : Cilacap Utara 
Kab/Kota : Cilacap
Provinsi : Jawa Tengah</t>
  </si>
  <si>
    <t>DIARA PISTACHIO M DO</t>
  </si>
  <si>
    <t>(05)39</t>
  </si>
  <si>
    <t>rineu kristiani</t>
  </si>
  <si>
    <t>jl oliana 26 grand sharon rt 02/rw 11 Kecamatan : cipamokolan rancasari
Kab/Kota : kota bandung
Provinsi :jawa barat</t>
  </si>
  <si>
    <t>FAYRA MAGENTA S DO</t>
  </si>
  <si>
    <t>(05)40</t>
  </si>
  <si>
    <t>Muhammad Safei</t>
  </si>
  <si>
    <t>mushola assalam no.28 RT 9 RW 6 kel/kec Kramat jati kab/kota Jakarta timur 13510 provinsi DKI Jakarta</t>
  </si>
  <si>
    <t>(05)41</t>
  </si>
  <si>
    <t>Tanti Nur Ramadhani</t>
  </si>
  <si>
    <t>DUSUN 1 DESA LIMAU MANIS GG.ASRAMA ARMED NO.237 Kecamatan :tanjung morawa Kab/Kota :Deli serdang Provinsi : SUMATRA UTARA</t>
  </si>
  <si>
    <t>AYKIZ NAVY M SET
AYKIZ NAVY KIDS SIZE 7</t>
  </si>
  <si>
    <t>(05)42</t>
  </si>
  <si>
    <t>mia kurniasih</t>
  </si>
  <si>
    <t>dempel rejo rt 2 rw 2 kec: ngampel kab: kendal provinsi: jawa tengah</t>
  </si>
  <si>
    <t>AYKIZ NAUGAT S DO</t>
  </si>
  <si>
    <t>(05)43</t>
  </si>
  <si>
    <t>Hikmah/dulhadi</t>
  </si>
  <si>
    <t>Ds. Tempel wetan blok limbangan RT/Rw 005/003 Kec. Lelea
Kab. Indramayu jabar</t>
  </si>
  <si>
    <t>(05)44</t>
  </si>
  <si>
    <t>Agus siswanto</t>
  </si>
  <si>
    <t>Ds sumberberas dsn sumberayu rt 04rw02 kc muncar kbt banyuwangi jatim</t>
  </si>
  <si>
    <t>AYKIZ NAUGAT S SET</t>
  </si>
  <si>
    <t>(05)45</t>
  </si>
  <si>
    <t>Ruko union blok d9-d10 paradise spa lippo cikarang
Kecamatan :cibatu
Kab/Kota :Bekasi,Cikarang
Provinsi :Jawabarat</t>
  </si>
  <si>
    <t>AYKIX NAUGAT S SET</t>
  </si>
  <si>
    <t>(05)46</t>
  </si>
  <si>
    <t>Olive</t>
  </si>
  <si>
    <t>Jln.muara baru Rt 007 / 017 no : 60
Kecamatan : Penjaringan
Kab/Kota : jakarta utara
Provinsi : DKI jakarta</t>
  </si>
  <si>
    <t>AYKIS CREAM XXL DO
AYKIZ CREAM KIDS.10
KHIMAR HALWA CHOCO
KHIMAR AYKIZ NAUGAT</t>
  </si>
  <si>
    <t>(05)47</t>
  </si>
  <si>
    <t>Ning Hari Murti</t>
  </si>
  <si>
    <t>Kp. Bojong menje Rt 01 Rw 02 Ds. Cangkuang (KONTRAKAN BU ATIH)
Kecamatan : Rancaekek
Kab/Kota : Bandung
Provinsi : Jawa Barat, 40394</t>
  </si>
  <si>
    <t>CARYS PEBBLE L DO</t>
  </si>
  <si>
    <t>(05)48</t>
  </si>
  <si>
    <t>NIA DAMAYATI</t>
  </si>
  <si>
    <t>PERUM WENGGA JAYA AGUNG.WENGGA 6 NO 449 Kecamatan : BAAMANG Kab/Kota :SAMPIT Provinsi : KALIMANTAN TENGAH</t>
  </si>
  <si>
    <t>AYKIZ NAVY DO
AYKIZ NAVY KIDS 3</t>
  </si>
  <si>
    <t>(05)49</t>
  </si>
  <si>
    <t>Rosani</t>
  </si>
  <si>
    <t>kp rawa banteng gang reformasi no. 144 rt01/rw01mekar wangi cikarang barat</t>
  </si>
  <si>
    <t>KHIMAR LAKSHY HITAM KIDS SIZE 7</t>
  </si>
  <si>
    <t>(05)50</t>
  </si>
  <si>
    <t>Firda kumairoh</t>
  </si>
  <si>
    <t>Lebak jaya 3 no 28 Kel. Gading kec. Tambaksari Surabaya</t>
  </si>
  <si>
    <t>KHIMAR CARYS DENIM</t>
  </si>
  <si>
    <t>(05)51</t>
  </si>
  <si>
    <t>Menik chomsiatun</t>
  </si>
  <si>
    <t>CELEP RT 01/01 KARANG SARI BENER PURWOREJO. JAWA TENGAH 54183</t>
  </si>
  <si>
    <t>NEISHA GREENTEA M SET</t>
  </si>
  <si>
    <t>(05)52</t>
  </si>
  <si>
    <t>Nia kartika</t>
  </si>
  <si>
    <t>kp. Kamancing desa Kadugemblo kec kaduhejo kab Pandeglang-banten</t>
  </si>
  <si>
    <t>DIARA HITAM L DO</t>
  </si>
  <si>
    <t>(05)53</t>
  </si>
  <si>
    <t>Sefti Rahayu</t>
  </si>
  <si>
    <t>Genta 1 blok. Cf. No. 17 rt. 02 rw. 07 kel buliang
Kecamatan : Batu aji
Kab/Kota : Batam
Provinsi : kepri</t>
  </si>
  <si>
    <t>(05)54</t>
  </si>
  <si>
    <t>jl h.domang rt 09, rw 02, no 41. Kecamatan : kebon jeruk Kab/Kota : jakakarta barat
Provinsi : jakarta</t>
  </si>
  <si>
    <t>NEISHA HITAM M DO</t>
  </si>
  <si>
    <t>(05)55</t>
  </si>
  <si>
    <t>Pika Apriani</t>
  </si>
  <si>
    <t>Dusun 5 Ujung Tanjung..jln los pasar Kecamatan : Tulung Selapan
Kab/Kota : Ogan Komering Ilir
Provinsi : Sumatera selatan</t>
  </si>
  <si>
    <t>AYKIZ PEACH S SET</t>
  </si>
  <si>
    <t>(05)56</t>
  </si>
  <si>
    <t>NEISHA GREENTEA S SET
NEISHA HITAM S SET
TISHA CHOCO S SET
TISHA HITAM S DO</t>
  </si>
  <si>
    <t>(05)57</t>
  </si>
  <si>
    <t>sofwa almajid /opa</t>
  </si>
  <si>
    <t>jl.cikande rangkasbitung kp.citeras mulyasari belakang (stasiun citeras) rt.004/001 des.cemplang kec.jawilan kab.serang bnaten</t>
  </si>
  <si>
    <t>NEISHA HITAM S SET</t>
  </si>
  <si>
    <t>(05)58</t>
  </si>
  <si>
    <t>Anna Nur Nazilah Chamim</t>
  </si>
  <si>
    <t>Kantor Badan Penjaminan Mutu, Gedung AR Fakhrudin A, lt.2 Universitas Muhammadiyah Yogyakarta, Jalan Brawijaya 
Kecamatan : Kasihan
Kab/Kota : Bantul
Provinsi : Yogyakarta</t>
  </si>
  <si>
    <t>(05)59</t>
  </si>
  <si>
    <t>KHIMAR CARYS PASANGAN MOCHA</t>
  </si>
  <si>
    <t>(05)60</t>
  </si>
  <si>
    <t>ulfa</t>
  </si>
  <si>
    <t>perumahan kota damai lestari RT/RW 06/14 blok B1 no.16 desa ciantra keluaran ciantra kecamatan cikarang selatan kabupaten bekasi 17530</t>
  </si>
  <si>
    <t>DIARA LAVENDER M SET</t>
  </si>
  <si>
    <t>(05)61</t>
  </si>
  <si>
    <t>Hadiningsih/puput</t>
  </si>
  <si>
    <t>kec/desa kertasemaya bloc rengaspayung rt 10 rw 05 di belakang masjid rengaspayung kab indramayu 45274</t>
  </si>
  <si>
    <t>AYKIZ PEACH L DO</t>
  </si>
  <si>
    <t>(05)62</t>
  </si>
  <si>
    <t>DEBY WIDANTI</t>
  </si>
  <si>
    <t>JALAN SUKAMAJU PASAR 7 TEMBUNG GG. SUJI KEC. PERCUT SEI TUAN KAB. DELI SERDANG PROV. SUMATERA UTARA</t>
  </si>
  <si>
    <t>KHIMAR TISHA NAVY
KHIMAR TISHA CHOCO</t>
  </si>
  <si>
    <t>(05)63</t>
  </si>
  <si>
    <t>Nur kholis</t>
  </si>
  <si>
    <t>Jln Raya Rajeg Perum Grand sutera Rajeg desa Tanjakan Kec.Rajeg Kabupaten Tangerang Blok D3 no 5</t>
  </si>
  <si>
    <t>KHIMAR HASYA NAVY</t>
  </si>
  <si>
    <t>(05)64</t>
  </si>
  <si>
    <t>Ibu Prasetiwy</t>
  </si>
  <si>
    <t>dk ringinsari RT 01/Rw01 Ds dadapan 
Krc ngronggot 
Kab nganjuk -Jawa timur</t>
  </si>
  <si>
    <t>NEISHA GREENTEA M DO</t>
  </si>
  <si>
    <t>(05)65</t>
  </si>
  <si>
    <t>Eni Indrawati</t>
  </si>
  <si>
    <t>Tanjung Rt. 1/Rw. 02 Ds. Tanjunganom, Banyuurip, Purworejo, Jawa Tengah</t>
  </si>
  <si>
    <t>AYKIZ NAVY L DO</t>
  </si>
  <si>
    <t>(05)66</t>
  </si>
  <si>
    <t>zuyinatul khafidhoh ( yuyuk)</t>
  </si>
  <si>
    <t>jl. Honggowongso no 6 rt 03 rw 09 Kecamatan : ngaliyan Kab/Kota : semarang Provinsi : jawa tengah</t>
  </si>
  <si>
    <t>(05)67</t>
  </si>
  <si>
    <t>Ani Astuti</t>
  </si>
  <si>
    <t>Pt. Fukusuke Kogyo Indonesia blok m 3 2 kawasan mm2100 Cikarang Barat Bekasi</t>
  </si>
  <si>
    <t>AYKIZ NAVY KIDS SIZE 12</t>
  </si>
  <si>
    <t>(05)68</t>
  </si>
  <si>
    <t>Mantri Distro</t>
  </si>
  <si>
    <t>Ds. Panjalin Kidul 
Blok Jumat 30 Bata Gang Teratai
Kecamatan : Sumberjaya
Kab/Kota : Majalengka
Provinsi : Jawa Barat</t>
  </si>
  <si>
    <t>DIARA ALMOND M DO</t>
  </si>
  <si>
    <t>(05)69</t>
  </si>
  <si>
    <t>maisya/arif</t>
  </si>
  <si>
    <t>jl. Sunan bonang lingk. Keracak no. 062 RT 012 RW 04 kel. Banjarnegara kec. Ciwandan kota. Cilegon</t>
  </si>
  <si>
    <t>FAYRA MAGENTA S SET</t>
  </si>
  <si>
    <t>(05)70</t>
  </si>
  <si>
    <t>Iis Nuryati</t>
  </si>
  <si>
    <t>3 saudara photografy &amp; percetakan(dpn pegadaian) jl ters pembangunan Kp.baru permai Ds. jayaraga
Kecamatan :tarogong kidul Kab/Kota :Garut
Provinsi :Jawa Barat</t>
  </si>
  <si>
    <t>KHIMAR DIARA DUSTYPINK</t>
  </si>
  <si>
    <t>(05)71</t>
  </si>
  <si>
    <t>Arif Priyanto</t>
  </si>
  <si>
    <t>Kawasan GIIC Blok CF No 11, Pasirranji, Kec. Cikarang Pusat, Bekasi, Jawa Barat 17530</t>
  </si>
  <si>
    <t>KHIMAR AYKIZ MAGENTA DEFECT</t>
  </si>
  <si>
    <t>(05)72</t>
  </si>
  <si>
    <t>Wandi (warung kumis)</t>
  </si>
  <si>
    <t>Jl. Kwista X no.19a RT/RW 014/004 Kel. Galur
Kecamatan : Johar baru
Kab/Kota : Jakarta Pusat
Provinsi : DKI Jakarta</t>
  </si>
  <si>
    <t>DIARA PISTACHIO M SET</t>
  </si>
  <si>
    <t>(05)73</t>
  </si>
  <si>
    <t>Oke Fitia</t>
  </si>
  <si>
    <t>Komplek Griya Sosro Indah Blok A no 19, Jl. Albariyah RT 003/09 Kampung Tengah, Kramat Jati, Jakarta Timur</t>
  </si>
  <si>
    <t>TISHA CHOCO XL SET
TISHA LAVENDER XL DO</t>
  </si>
  <si>
    <t>(05)74</t>
  </si>
  <si>
    <t>Siti pujiati</t>
  </si>
  <si>
    <t>Desa Rakit rt01rw01Kec Rakit Kab Banjarnegara prov Jawa Tengah kode pos 53463</t>
  </si>
  <si>
    <t>KHIMAR ALANA DUSTYPINK
XAMIRE PEACH M DO</t>
  </si>
  <si>
    <t>(05)75</t>
  </si>
  <si>
    <t>AYKIZ NAVY XL SET
AYKIZ NAVY M SET</t>
  </si>
  <si>
    <t>(05)76</t>
  </si>
  <si>
    <t>achmad/irma</t>
  </si>
  <si>
    <t>kp bojong renged rt 015/05 kec.teluknaga kab:tangerang 
Gang jembatan tk paud annisa</t>
  </si>
  <si>
    <t>TISHA HITAM S DO
KHIMAR SHAINA HITAM</t>
  </si>
  <si>
    <t>(05)77</t>
  </si>
  <si>
    <t>Afriana Elin</t>
  </si>
  <si>
    <t>komp.puri cisait blok b1b no 16 rt05/05 kragilan serang 42184</t>
  </si>
  <si>
    <t>TISHA HITAM XL DO
QIANA MAROON XXL SET</t>
  </si>
  <si>
    <t>(05)78</t>
  </si>
  <si>
    <t>Ainun esa</t>
  </si>
  <si>
    <t>jl.curug agung , gang saidan 2, Rt.03 Rw.10 No.62 beji depok 16426 Kecamatan : tanah baru
Kab/Kota :depok
Provinsi : jabar</t>
  </si>
  <si>
    <t>FAYRA CHOCO S DO</t>
  </si>
  <si>
    <t>(05)79</t>
  </si>
  <si>
    <t>kanti aprilyandini</t>
  </si>
  <si>
    <t>jln uray bawadi no 10 rt4 rw 6 kel. Sui bangkong kec. Pontianak kota..pontianak kalimantan barat</t>
  </si>
  <si>
    <t>DIARA PISTACHIO S DO</t>
  </si>
  <si>
    <t>(05)80</t>
  </si>
  <si>
    <t>Suwandi bin rasmadi</t>
  </si>
  <si>
    <t>Ds.Prapag lor rt.004/rw.003
Kecamatan:losari
Kabupaten:brebes
Provinsi:jawa tengah 
Code pos:52255</t>
  </si>
  <si>
    <t>AYKIZ NAVY S DO
AYKIZ PEACH S SET</t>
  </si>
  <si>
    <t>(05)81</t>
  </si>
  <si>
    <t>Agustina dwi yuliana</t>
  </si>
  <si>
    <t>Kp. Kedung gede rt 02/15 no. 60 ds. Setia mekar tambun selatan bekasi</t>
  </si>
  <si>
    <t>DIARA DUSTYPINK XL DO
KHIMAR XAMIRE MAROON
KHIMAR XAMIRE PINK
KHIMAR XAMIRE CHOCO
KHIMAR XAMIRE HITAM
KHIMAR CARYS HITAM</t>
  </si>
  <si>
    <t>(05)82</t>
  </si>
  <si>
    <t>Sofia Lestari</t>
  </si>
  <si>
    <t>bangsal yudhistira RSUD NYI AGENG SERANG banguncipto Sentolo Kulon Progo yogyakarta</t>
  </si>
  <si>
    <t>AZNI PEACH S DO</t>
  </si>
  <si>
    <t>(05)83</t>
  </si>
  <si>
    <t>omah novitasari</t>
  </si>
  <si>
    <t>PT Indoplat Perkasa Purnama (Jln. Dalem Wirabangsa No. 25-Gintungkerta) 
Kecamatan: Klari
Kab/Kota : Karawang
Provinsi : Jawabarat</t>
  </si>
  <si>
    <t>XAMIRE BW L DO</t>
  </si>
  <si>
    <t>(05)84</t>
  </si>
  <si>
    <t>Dwi Rosianah</t>
  </si>
  <si>
    <t>Perum. Villa Karawangi Kopel blok g2 no 17 rt 16 rw 2 kel. Cibalongsari kec. Klari kab. Karawang 41371</t>
  </si>
  <si>
    <t>CARYS DENIM M DO</t>
  </si>
  <si>
    <t>(05)85</t>
  </si>
  <si>
    <t>Tintin Rahmawati</t>
  </si>
  <si>
    <t>SMK Taman Harapan Bekasi, Perum Taman Harapan Baru kelurahan pejuang kec. Medan Satria Kota Bekasi Jawa Barat 17131</t>
  </si>
  <si>
    <t>TISHA PUTIH L DO</t>
  </si>
  <si>
    <t>(05)86</t>
  </si>
  <si>
    <t>NEISHA HITAM S DO</t>
  </si>
  <si>
    <t>(05)87</t>
  </si>
  <si>
    <t>Tika / Bapak Mardina</t>
  </si>
  <si>
    <t>Jalan Arif Rahman Hakim Gang Madrasah No 63 Rt 03 Rw 03 Beji Depok 16431</t>
  </si>
  <si>
    <t>FAYRA CHOCO XL DO
XAMIRE MAROON XL DO</t>
  </si>
  <si>
    <t>(05)88</t>
  </si>
  <si>
    <t>LAKSHY NAVY S SET
LAKSHY NAVY KIDS 10</t>
  </si>
  <si>
    <t>(05)89</t>
  </si>
  <si>
    <t>Hartonomangga</t>
  </si>
  <si>
    <t>Watulunyu gang mangga. rombo kulon rembang bangil pasuruan 
Rt/rw 01/10</t>
  </si>
  <si>
    <t>(05)90</t>
  </si>
  <si>
    <t>Salma</t>
  </si>
  <si>
    <t>Jln. Sepakat gang jaya RT. 44 no. 31 kel. Baru Tengah kec. Balikpapan Barat Kota Balikpapan
Propinsi : Kalimantan Timur
Kodepos : 76132</t>
  </si>
  <si>
    <t>DIARA PISTACHIO KIDS 12</t>
  </si>
  <si>
    <t>(05)91</t>
  </si>
  <si>
    <t>IRMA PURWANTI</t>
  </si>
  <si>
    <t>KP CIKUDA RT21/RW 06. DESA LENGKONG KECAMATAN CIPEUNDEUY KAB SUBANG.JAWA BARAT.</t>
  </si>
  <si>
    <t>NEISHA GREEN L SET</t>
  </si>
  <si>
    <t>(05)92</t>
  </si>
  <si>
    <t>Fitri kumalasari</t>
  </si>
  <si>
    <t>jl.condong campur no 45 kel.josenan kec.taman. madiun.jawa timur</t>
  </si>
  <si>
    <t>YARA HITAM XL DO
KHIMAR KEYA PLUM</t>
  </si>
  <si>
    <t>WEB</t>
  </si>
  <si>
    <t>(05)93</t>
  </si>
  <si>
    <t>(05)94</t>
  </si>
  <si>
    <t>siti mirfat</t>
  </si>
  <si>
    <t>ds. gubugsari rt 03 rw 04
Kecamatan : pegandon
Kab/Kota : kendal 
Provinsi : jawa tengah</t>
  </si>
  <si>
    <t>LAKSHY BURGUNDY M DO</t>
  </si>
  <si>
    <t>(05)95</t>
  </si>
  <si>
    <t>NURUL FATIMAH</t>
  </si>
  <si>
    <t>kp. Cirangkong rt/rw 021/04 cemplang cibungbulang bogor</t>
  </si>
  <si>
    <t>KHIMAR QIANA BW</t>
  </si>
  <si>
    <t>(05)96</t>
  </si>
  <si>
    <t>ELIKA AGUSTIN</t>
  </si>
  <si>
    <t>Perumahan Wisma Mutiara Banteran B1 RT 1 RW 7 Desa Banteran, Kec. Sumbang - Banyumas, Jawa Tengah
Kecamatan : SUMBANG
Kab/Kota : BANYUMAS
Provinsi : JAWA TENGAH</t>
  </si>
  <si>
    <t>LAKSHY GREY L SET
LAKSHY KEMEJA HITAM M</t>
  </si>
  <si>
    <t>(05)97</t>
  </si>
  <si>
    <t>Ani Fitriani (mahasiswi Stba jia bekasi semester 5 kelas malam A sastra jepang ,titip security kampus)</t>
  </si>
  <si>
    <t>STBA JIA BEKASI Jl. Cut Mutia No.16A, RT.001/RW.011, Margahayu, Kec. Bekasi Tim., Kota Bks, Jawa Barat 17113</t>
  </si>
  <si>
    <t>DIARA DUSTYPINK S SET</t>
  </si>
  <si>
    <t>(05)98</t>
  </si>
  <si>
    <t>Rusiyati/Alesha</t>
  </si>
  <si>
    <t>Nusadadi Bojong Rt.02 Rw.07
Kec : Kawunganten
Kab : Cilacap
Kode Pos 53253
Jawa Tengah</t>
  </si>
  <si>
    <t>DIARA PISTACHIO KIDS SIZE 7</t>
  </si>
  <si>
    <t>CS DEA</t>
  </si>
  <si>
    <t>Khumairaa Olshop
(+85365979199)</t>
  </si>
  <si>
    <t>(05)99</t>
  </si>
  <si>
    <t>Sukarni</t>
  </si>
  <si>
    <t>Jln Mekar Sari 
Rt 02 Rw 05 Desa : Bojong Kec : Kawunganten Kab : Cilacap Kode Pos : 53253
Jawa Tengah</t>
  </si>
  <si>
    <t>DIARA PEACH KIDS SIZE 12</t>
  </si>
  <si>
    <t>idem</t>
  </si>
  <si>
    <t>(05)100</t>
  </si>
  <si>
    <t>bau anting</t>
  </si>
  <si>
    <t>Jln.balana 2 No.10 kelurahan barana kec.Makassar,prov.sulawesi selatan,Makassar</t>
  </si>
  <si>
    <t>CARYS PEACH M SET</t>
  </si>
  <si>
    <t>(05)101</t>
  </si>
  <si>
    <t>Tina Heriawan</t>
  </si>
  <si>
    <t>Vila Gading Harapan gerbang barat, jln Sunan Bonang l blok E1 No.11 RT.06 RW.35 Kel. Bahagia 
Kecamatan : Babelan
Kab/Kota : BEKASI 
Provinsi : Jawa Barat</t>
  </si>
  <si>
    <t>(05)102</t>
  </si>
  <si>
    <t>Dwi Rahmi Oktavany</t>
  </si>
  <si>
    <t>Alana Resident No.A1 JL. H M Idrus 1 rt/rw 06/09 kel. jatikramat
Kecamatan &amp; Kota : kec. jati asih kota bekasi</t>
  </si>
  <si>
    <t>YARA BLACK L SET</t>
  </si>
  <si>
    <t>web</t>
  </si>
  <si>
    <t>(05)103</t>
  </si>
  <si>
    <t>Neni nurkhayati</t>
  </si>
  <si>
    <t>Desa Jambu Rt 02/ Rw 03
Kecamatan : Wangon
Kab/Kota : Banyumas
Provinsi : Jawa Tengah</t>
  </si>
  <si>
    <t>(05)104</t>
  </si>
  <si>
    <t>Anisa Fitri</t>
  </si>
  <si>
    <t>perum maharaja blok J3 no 5-6 rt 01 rw 14
Kecamatan : Pancoran mas
Kab/Kota : Depok
Provinsi : Jawa barat</t>
  </si>
  <si>
    <t>(05)105</t>
  </si>
  <si>
    <t>Empi Ropita</t>
  </si>
  <si>
    <t>Jalan Raya Saketi Malingping KM 13 Kp. Pasir Peundeuy RT/RW 001/006 Desa Cililitan
Kecamatan : Picung
Kab/Kota : Pandeglang
Provinsi : Banten</t>
  </si>
  <si>
    <t>KHIMAR ELENORA NUDE
KHIMAR NEISHA BLOSSOM</t>
  </si>
  <si>
    <t>(05)106</t>
  </si>
  <si>
    <t>AZNI PEACH L DO</t>
  </si>
  <si>
    <t>(05)107</t>
  </si>
  <si>
    <t>Berta Rt 04 Rw 01 Kec.Susukan Kab.Banjarnegara - Jawa Tengah</t>
  </si>
  <si>
    <t>(05)108</t>
  </si>
  <si>
    <t>putri yani</t>
  </si>
  <si>
    <t>jln.tekad jaya blok 2,counter Lc Cell tekad jaya,pulau panggung,tanggamus,lampung Kecamatan :pulau panggung Kab/Kota :tanggamus
Provinsi :lampung</t>
  </si>
  <si>
    <t>YARA MAROON S DO (2)
YARA MAROON M DO
YARA MAROON XL DO</t>
  </si>
  <si>
    <t>(05)109</t>
  </si>
  <si>
    <t>siti Hamidah</t>
  </si>
  <si>
    <t>kp cilaku tonggoh / blkng masjid kaum besar cilaku Rt 02/Rw 02 Ds sukasari kc cilaku kb Cianjur 43285</t>
  </si>
  <si>
    <t>(05)110</t>
  </si>
  <si>
    <t>YARA NUDE S DO</t>
  </si>
  <si>
    <t>(05)111</t>
  </si>
  <si>
    <t>Desa Rakit rt01 rw01 Kec Rakit Kab banjarnegara Prov Jawa Tengah</t>
  </si>
  <si>
    <t>NEISHA HITAM M DO
KHIMAR ELENORA NUDE
KHIMAR ZENYA GREY</t>
  </si>
  <si>
    <t>(05)112</t>
  </si>
  <si>
    <t>Siti Aminah Manan</t>
  </si>
  <si>
    <t>ds. Sosok rt 06/rw III Honggosoco
Kecamatan : Jekulo
Kab/Kota : Kudus
Provinsi : Jawa Tengah</t>
  </si>
  <si>
    <t>CARYS PEBBLE L SET
CARYS PEBBLE KIDS 10</t>
  </si>
  <si>
    <t>(05)113</t>
  </si>
  <si>
    <t>Sudarwati</t>
  </si>
  <si>
    <t>SMK N 1 Seputih Agung
Kec. Seputih Agung
Kab. Lampung Tengah</t>
  </si>
  <si>
    <t>(05)114</t>
  </si>
  <si>
    <t>Rini</t>
  </si>
  <si>
    <t>Cibinong River View blok A no 11 
Jln raya karanggan kel.puspasari kec.citeureup
Bogor 16810</t>
  </si>
  <si>
    <t>YARA HITAM XL DO</t>
  </si>
  <si>
    <t>(05)115</t>
  </si>
  <si>
    <t>Endang Satiti</t>
  </si>
  <si>
    <t>Perum Manglayang Regency blok d4 no 3 rt 2 rw 26 Cimekar Kec : Cileunyi
Kab :Bandung Prof :Jawa Barat</t>
  </si>
  <si>
    <t>NEISHA HITAM XL SET
NEISHA HITAM KIDS 10</t>
  </si>
  <si>
    <t>(05)116</t>
  </si>
  <si>
    <t>Diana Agustin</t>
  </si>
  <si>
    <t>Desa bitung jaya Kecamatan:cikupa Kab/kota: tangerang Provinsin:banten</t>
  </si>
  <si>
    <t>DIARA LAVENDER XL DO</t>
  </si>
  <si>
    <t>(05)117</t>
  </si>
  <si>
    <t>SUCI NURDINI</t>
  </si>
  <si>
    <t>PERUM GRAHA BAGASASI BLOK J.4 NO.16 RT / RW : 001/ 013
KEL/DESA : SINDANGMULYA KECAMATAN: CIBARUSAH
KABUPATEN : BEKASI</t>
  </si>
  <si>
    <t>NEISHA GREENTEA S SET
NEISHA ORANGE KIDS 12 
KHIMAR NEISHA ORANGE</t>
  </si>
  <si>
    <t>(05)118</t>
  </si>
  <si>
    <t>Tomi (Listy)</t>
  </si>
  <si>
    <t>Kelompok Camar / Kedai No. 1 / Perniagaan Sri Pelabuhan / Bandar Sultan Sulaiman / Malaysia</t>
  </si>
  <si>
    <t>(+60176757754)</t>
  </si>
  <si>
    <t>YARA NUDE L DO
INNER BANDANA PAKET 2</t>
  </si>
  <si>
    <t>REG + ROYAL CARGO</t>
  </si>
  <si>
    <t>(05)119</t>
  </si>
  <si>
    <t>Umi maysaroh</t>
  </si>
  <si>
    <t>Jalan kopo sayati, gang babakan nagrak no 269 , Rt/Rw 05/03 , kec margahayu, kab bandung</t>
  </si>
  <si>
    <t>KHIMAR ELENORA PEACH PASANGAN CREAM</t>
  </si>
  <si>
    <t>(05)120</t>
  </si>
  <si>
    <t>Samsiarni</t>
  </si>
  <si>
    <t>Samping kantor desa winning desa winning dusun labale
Kec. Pasarwajo
Kab.Buton
Provinsi sulaweasi tenggara.</t>
  </si>
  <si>
    <t>YARA MULBERRY S DO DEFECT</t>
  </si>
  <si>
    <t>(05)121</t>
  </si>
  <si>
    <t>Lilis Nesya</t>
  </si>
  <si>
    <t>kemangkon rt 02 rw 06 Kecamatan : kemangkon Kab/Kota :Purbalingga</t>
  </si>
  <si>
    <t>AYKIZ MAGENTA L DO</t>
  </si>
  <si>
    <t>(05)122</t>
  </si>
  <si>
    <t>Astri Nur Amelia</t>
  </si>
  <si>
    <t>Universitas Muhammadiyah Sukabumi, Jl. R. Syamsudin, SH No. 50 Kecamatan/kelurahan: Cikole Kota Sukabumi 43113</t>
  </si>
  <si>
    <t>(05)123</t>
  </si>
  <si>
    <t>Sri Minati</t>
  </si>
  <si>
    <t>Dusun silewok Rt 02/Rw 03,Desa penanggungan
kec : Wanayasa
Kab:Banjarnegara</t>
  </si>
  <si>
    <t>YARA GREEN APPLE S DO</t>
  </si>
  <si>
    <t>(05)124</t>
  </si>
  <si>
    <t>yulianti</t>
  </si>
  <si>
    <t>kp. Rancamaya rt01/07 kelurahan rancamaya
Kecamatan : kota bogor selatan Kab/Kota : bogor
Provinsi : jawa barat</t>
  </si>
  <si>
    <t>(05)125</t>
  </si>
  <si>
    <t>Nani Marliani</t>
  </si>
  <si>
    <t>Kedung Halang Jl. Beringun Gg. Anom RT 05/08 no 21 Kel Kedung Halang Kec Bogor Utara Kota Bogor 
Kecamatan : Bogor Utara
Kab/Kota : Bogor
Provinsi : Jawa Barat</t>
  </si>
  <si>
    <t>YARA MULBERRY S DO</t>
  </si>
  <si>
    <t>(05)126</t>
  </si>
  <si>
    <t>erni widianingsih</t>
  </si>
  <si>
    <t>jl masjid ar-rohmah Rt/05/01, no 35 Kecamatan : pondok melati Kab/Kota :bekasi
Provinsi : jawa barat</t>
  </si>
  <si>
    <t>DIARA DUSTYPINK KIDS 7</t>
  </si>
  <si>
    <t>(05)127</t>
  </si>
  <si>
    <t>Afriatin</t>
  </si>
  <si>
    <t>Komp.perumaha bojong malaka indah blok c9 no 15 Kec,baleendah
Kab,bandung
Prov jawa barat</t>
  </si>
  <si>
    <t>YARA NUDE S SET</t>
  </si>
  <si>
    <t>(05)128</t>
  </si>
  <si>
    <t>Eka puji lestari/bu jamilah</t>
  </si>
  <si>
    <t>kp.rawahingkik rt 02 rw 07 no 29 Kecamatan : cileungsi Kab/Kota : bogor 16820 Provinsi : jawa barat</t>
  </si>
  <si>
    <t>YARA MAROON XL DO</t>
  </si>
  <si>
    <t>(05)129</t>
  </si>
  <si>
    <t>aam amalia</t>
  </si>
  <si>
    <t>kp leuwiliang Ds sukagalih Kec sukaratu Kab tasikmalaya</t>
  </si>
  <si>
    <t>KHIMAR DIARA HITAM
KHIMAR QIANA DUSTYCHOCO</t>
  </si>
  <si>
    <t>(05)130</t>
  </si>
  <si>
    <t>aris kurniawan (papah citra)</t>
  </si>
  <si>
    <t>kp. cangehgar 1 RT 02/RW02 sebrang kantor bpjs belakang bengkel mandiri motor
kec : Palabuhan Ratu
Kab : Sukabumi
Provinsi : Jawabarat</t>
  </si>
  <si>
    <t>KEMEJA LAKSHY MAROON XL</t>
  </si>
  <si>
    <t>(05)131</t>
  </si>
  <si>
    <t>Rika Agus Ariani</t>
  </si>
  <si>
    <t>Jl. Dr. Sutomo No. 72 RT 20 RW 06 Gg. 3 Padangan Kab. Bojonegoro Jawa Timur</t>
  </si>
  <si>
    <t>KHIMAR SHOFA MAGENTA
KHIMAR AZNI DUSTYPINK</t>
  </si>
  <si>
    <t>(05)132</t>
  </si>
  <si>
    <t>MIRA (toko Mj gift&amp;gift&amp;shop menes)</t>
  </si>
  <si>
    <t>Kp. Banjar kulon 
Rt. 01/07 Desa menes Kec. MEnes
Kab. Pandeglang</t>
  </si>
  <si>
    <t>CARYS PEACH S DO</t>
  </si>
  <si>
    <t>(05)133</t>
  </si>
  <si>
    <t>Emy budiman</t>
  </si>
  <si>
    <t>jln cut Mutia No 1 Rumah makan Ibu ida dkt stasiun gondangdia Menteng jakarta pusat</t>
  </si>
  <si>
    <t>DIARA ALMOND S SET</t>
  </si>
  <si>
    <t>(05)134</t>
  </si>
  <si>
    <t>KEMEJA LAKSHY MAROON M
KEMEJA LAKSHY HITAM M
KEMEJA LAKSHY PINK M</t>
  </si>
  <si>
    <t>(05)135</t>
  </si>
  <si>
    <t>Linda Fitri</t>
  </si>
  <si>
    <t>Perumahan Legok Permai, Cluster Heliconia H1B12 Kecamatan : Legok Kab/Kota : Kab. Tangerang Provinsi : Banten</t>
  </si>
  <si>
    <t>CARYS PINK S DO</t>
  </si>
  <si>
    <t>(05)136</t>
  </si>
  <si>
    <t>H. IYUS HERDIANA SAPUTRA</t>
  </si>
  <si>
    <t>d.a LP3AK UNIVERSITAS MUHAMMADIYAH PURWOREJO jl. KH. AHMAD DAHLAN NO.3&amp;6 
kab : Purworejo 
Prov : Jawa Tengah 
KODE POS: 54111</t>
  </si>
  <si>
    <t>CARYS PEACH XXL DO</t>
  </si>
  <si>
    <t>(05)137</t>
  </si>
  <si>
    <t>Syachruni</t>
  </si>
  <si>
    <t>Citra sudiang estate blok A2 no 16
Kecamatan biringkanaya kota makassar</t>
  </si>
  <si>
    <t>CARYS PEANUT XL SET</t>
  </si>
  <si>
    <t>(05)138</t>
  </si>
  <si>
    <t>PERUM GRAHA BAGASASI BLOK J.4 NO.16 RT / RW : 001/ 013
KEL/DESA : SINDANGMULYA
KECAMATAN: CIBARUSAH
KABUPATEN : BEKASI</t>
  </si>
  <si>
    <t>(05)139</t>
  </si>
  <si>
    <t>KEMEJA LAKSHY DUSTYPINK M
KEMEJA LAKSHY DUSTYPINK XL</t>
  </si>
  <si>
    <t>(05)140</t>
  </si>
  <si>
    <t>Chania Cahayaningrum</t>
  </si>
  <si>
    <t>jl. Kebagusan IV RT. 010/04 no. 29 Kelurahan Kebagusan Kecamatan Pasar Minggu Jakarta Selatan 12520</t>
  </si>
  <si>
    <t>DIARA HITAM XXL DO</t>
  </si>
  <si>
    <t>(05)141</t>
  </si>
  <si>
    <t>YARA NUDE M DO
YARA GREEN APPLE M DO</t>
  </si>
  <si>
    <t>(05)142</t>
  </si>
  <si>
    <t>sri utami</t>
  </si>
  <si>
    <t>TB subur makmur, jl ry gendingan walikukun utara masjid at-Taqwa. Gendingan widodaren. Ngawi Jatim</t>
  </si>
  <si>
    <t>KHIMAR AYKIZ CREAM</t>
  </si>
  <si>
    <t>(05)143</t>
  </si>
  <si>
    <t>CARYS PEANUT M SET
KHIMAR AYKIZ MERAH</t>
  </si>
  <si>
    <t>(05)144</t>
  </si>
  <si>
    <t>Aep saepudin</t>
  </si>
  <si>
    <t>Jl. Cigugur tengah rt 01/rw/10 no 30 kota cimahi cimahi tengah jawa barat id 40522</t>
  </si>
  <si>
    <t>FAYRA SALMON M DO
KHIMAR DIARA PEACH</t>
  </si>
  <si>
    <t>(05)145</t>
  </si>
  <si>
    <t>choir express / NICA</t>
  </si>
  <si>
    <t>jl. timbul raya no 3C &amp; 3D rt 07/04 cipedak kec. jagaraksa jakarta selatan 12630</t>
  </si>
  <si>
    <t>TISHA CHOCO XL SET</t>
  </si>
  <si>
    <t>(05)146</t>
  </si>
  <si>
    <t>ahmad aris sukri</t>
  </si>
  <si>
    <t>sowan Kidul rt 02 rw 01 
Kecamatan : kedung
Kab/Kota : jepara
Provinsi : semarang</t>
  </si>
  <si>
    <t>LAKSHY NAVY M DO</t>
  </si>
  <si>
    <t>(05)147</t>
  </si>
  <si>
    <t>Niken Larassari</t>
  </si>
  <si>
    <t>Jl Celepuk 2 No 7a ( rumah C) , Jatimakmur Kecamatan : Pondok Gede Kab/Kota : Kota Bekasi Provinsi : Jawa Barat</t>
  </si>
  <si>
    <t>CARYS DENIM XL DO</t>
  </si>
  <si>
    <t>(05)148</t>
  </si>
  <si>
    <t>Umi Kulsum</t>
  </si>
  <si>
    <t>jl. Banjardowo krojo Rt 07/Rw 06 no.5 Genuk, Semarang (50117).
Kecamatan : Genuk
Kab/Kota : kota Semarang
Provinsi : Jawa tengah</t>
  </si>
  <si>
    <t>CARYS DENIM L SET</t>
  </si>
  <si>
    <t>(05)149</t>
  </si>
  <si>
    <t>Aini (een)</t>
  </si>
  <si>
    <t>Jl.KH.Agus salim Link.Luwung sawo Rt03 Rw07 Kec
citangkil kota.Cilegon kel.kebonsari. kode pos: 42442
Kecamatan : Citangkil
Kab/Kota : Cilegon
Provinsi : Banten</t>
  </si>
  <si>
    <t>LAKSHY CHOCO S SET
KEMEJA LAKSHY CHOCO M</t>
  </si>
  <si>
    <t>(05)150</t>
  </si>
  <si>
    <t>Desa Rakit rt01 rw01 Kec Rakit Kab banjarnegara Prov Jawa Tengah kode pos 53463</t>
  </si>
  <si>
    <t>YARA MAROON XL DO
KHIMAR KEYA CHOCO</t>
  </si>
  <si>
    <t>(05)151</t>
  </si>
  <si>
    <t>Rini Anggraeni</t>
  </si>
  <si>
    <t>kp cikalancing RT 16/03 ds.cinang neng 
Kec : Tenjolaya Kab : Bogor Provinsi : Jawa barat</t>
  </si>
  <si>
    <t>NEISHA LILAC L DO</t>
  </si>
  <si>
    <t>(05)152</t>
  </si>
  <si>
    <t>Erna Sipriyanti</t>
  </si>
  <si>
    <t>SMA KHOIRU UMMAH, lembah hijau residence, jl Abdullah bin nuh, Cilendek Barat
Kecamatan : Bogor Barat
Kab/Kota : kota Bogor
Provinsi : Jawa Barat</t>
  </si>
  <si>
    <t>CARYS PEACH L DO</t>
  </si>
  <si>
    <t>(05)153</t>
  </si>
  <si>
    <t>patimah</t>
  </si>
  <si>
    <t>dusun wage rt 11 rw 04 desa mekarmukti 
Kecamatan :sindang agung
Kab/Kota :kuningan
Provinsi :jawa barat</t>
  </si>
  <si>
    <t>GRIZEL PEACH L SET</t>
  </si>
  <si>
    <t>(05)154</t>
  </si>
  <si>
    <t>Perum Manglayang Regency blok d4 no 3 rt 2 rw 26 Cimekar Kec :Cileunyi
Kab :Bandung
Prof :Jawa Barat</t>
  </si>
  <si>
    <t>NEISHA GREENTEA XL SET</t>
  </si>
  <si>
    <t>(05)155</t>
  </si>
  <si>
    <t>Titik sumanti</t>
  </si>
  <si>
    <t>Bategede sentul rt.01 rw.02 Nalumsari Jepara 59466</t>
  </si>
  <si>
    <t>NEISHA LILAC M DO</t>
  </si>
  <si>
    <t>(05)156</t>
  </si>
  <si>
    <t>Dedih nurkhaidir/Aidah samsiah</t>
  </si>
  <si>
    <t>kp cisalak,rt 03 rw 01 desa sukawangi Kecamatan : warungkondang
Kab/Kota : cianjur
Provinsi : jawa barat</t>
  </si>
  <si>
    <t>NEISHA LILAC S DO</t>
  </si>
  <si>
    <t>(05)157</t>
  </si>
  <si>
    <t>(05)158</t>
  </si>
  <si>
    <t>Yulianingsih(Fauzi)</t>
  </si>
  <si>
    <t>Perum Permata Nirwana Blok D2 No 11,Rt 21 Rw 02 Puseur Jaya
Kecamatan : Teluk Jambe Timur
Kab/Kota :Karawang
Provinsi : Jawa Barat 41361</t>
  </si>
  <si>
    <t>NEISHA LILAC L SET</t>
  </si>
  <si>
    <t>(05)159</t>
  </si>
  <si>
    <t>Titi Daryati</t>
  </si>
  <si>
    <t>perumahan bumi Cikarang Asri ( BCA ). Block i 17, no 15 c. RT 10 Rw. 12 Ciantra, Cikarang Selatan.</t>
  </si>
  <si>
    <t>KEMEJA LAKSHY NAVY XL</t>
  </si>
  <si>
    <t>(05)160</t>
  </si>
  <si>
    <t>tika</t>
  </si>
  <si>
    <t>jln. Juriman desa batembat blok soka rt 03/02 
Kecamatan : tengah tani
Kab/Kota : cirebon
Provinsi : jawa barat</t>
  </si>
  <si>
    <t>(05)161</t>
  </si>
  <si>
    <t>nininig aryaningsih/yadi lulugu.</t>
  </si>
  <si>
    <t>desa waled desa rt10/05 dusun kliwon ,kec waled kab,cirebon 45187 jabar</t>
  </si>
  <si>
    <t>(05)162</t>
  </si>
  <si>
    <t>Tika Arres</t>
  </si>
  <si>
    <t>Cipayung Royal Residence Blok F 16
Jalan Raya Cipayung Kecamatan Cipayung Depok 16437</t>
  </si>
  <si>
    <t>CARYS PEACH L SET</t>
  </si>
  <si>
    <t>(05)163</t>
  </si>
  <si>
    <t>tko azulha</t>
  </si>
  <si>
    <t>pasar pabean utara all 75 A .pabean cantian surabaya</t>
  </si>
  <si>
    <t>DIARA PISTACHIO KIDS SIZE 3</t>
  </si>
  <si>
    <t>(05)164</t>
  </si>
  <si>
    <t>(05)165</t>
  </si>
  <si>
    <t>Rohaendi (ambon)</t>
  </si>
  <si>
    <t>Tri mulya logistics, gudang bulog tambun.Jl. Pangeran diponegoro km 39.
Kecamatan : Tambun selatan 
Kab/Kota : bekasi
Provinsi : jawa barat</t>
  </si>
  <si>
    <t>CARYS MOCHA M SET</t>
  </si>
  <si>
    <t>(05)166</t>
  </si>
  <si>
    <t>dwi listiyorini</t>
  </si>
  <si>
    <t>pt,DNS 1 jl griya persada rt 01 rw 03 kel.citereup kec karang asem barat,bogor
Kecamatan :citereup
Kab/Kota :bogor
Provinsi :jabar</t>
  </si>
  <si>
    <t>FAYRA MAGENTA M DO</t>
  </si>
  <si>
    <t>(05)167</t>
  </si>
  <si>
    <t>Vera Sri Nurfadilah</t>
  </si>
  <si>
    <t>Perum Gandara Asri Pakuon Blok H no 18 Jln Raya Rancaekek-Cicalengka km 27,5 Parakan Muncang Bandung</t>
  </si>
  <si>
    <t>(05)168</t>
  </si>
  <si>
    <t>ROSMALINA</t>
  </si>
  <si>
    <t>JLN PASAR BARAT NO 40 RT/ Rw 014/ 005 .Kel : Bali mester .jati negara jkrt timur 13310</t>
  </si>
  <si>
    <t>YARA NUDE M DO</t>
  </si>
  <si>
    <t>(05)169</t>
  </si>
  <si>
    <t>Friska Rachmawati</t>
  </si>
  <si>
    <t>Jl. Al Falah II B-15 Tuban Jatim 
Kecamatan : Tuban
Kab/Kota : Tuban 
Provinsi : jawa timur</t>
  </si>
  <si>
    <t>NEISHA ORANGE XL DO</t>
  </si>
  <si>
    <t>(05)170</t>
  </si>
  <si>
    <t>Jihan Zulkifli</t>
  </si>
  <si>
    <t>Jl poros wotu-makassar pondok pesantren Nurul Junaidiyah desa Lauwo kecamatan Burau kabupaten Luwu-Timur sulawesi selatan</t>
  </si>
  <si>
    <t>CARYS PEANUT M SET</t>
  </si>
  <si>
    <t>(05)171</t>
  </si>
  <si>
    <t>Martinah Sulistio Wulan Sari</t>
  </si>
  <si>
    <t>Jl. H. Syukur No. 1 Rt 21. Rw. 10, Sedati gede
Kecamatan : Sedati 
Kab/Kota : Sidoarjo 
Provinsi : Jawa Timur</t>
  </si>
  <si>
    <t>LAKSHY BURGUNDY M DO
INNER BANDANA MAROON-DUSTYPINK</t>
  </si>
  <si>
    <t>(05)172</t>
  </si>
  <si>
    <t>Dita meylawati</t>
  </si>
  <si>
    <t>Pusat Onderdil &amp; Variasi Mobil Pondok Cabe Jalan RE Martadinata No 279 Los 121 Pondok Cabe Pamulang, Pd. Cabe Udik, Kec. Pamulang, Kota Tangerang Selatan, Banten 15418</t>
  </si>
  <si>
    <t>(05)173</t>
  </si>
  <si>
    <t>jln.tekad jaya blok 2,counter Lc Cell tekad jaya,pulau panggung,tanggamus,lampung
Kecamatan :pulau panggung
Kab/Kota :tanggamus
Provinsi :lampung</t>
  </si>
  <si>
    <t>HAYME LAVENDER XL DO
HAYME HITAM XL DO
YARA MULBERRY XL DO</t>
  </si>
  <si>
    <t>(05)174</t>
  </si>
  <si>
    <t>septi</t>
  </si>
  <si>
    <t>Kontrakan hj endang no.18, RT23, RW 06 , 
kp Sukamulya, Desa Anggadita, Kec.klari, kab. karawang.</t>
  </si>
  <si>
    <t>XAMIRE MAROON S DO
CARYS MOCHA M DO</t>
  </si>
  <si>
    <t>(05)175</t>
  </si>
  <si>
    <t>YARA NUDE XXL DO
YARA NUDE XL DO</t>
  </si>
  <si>
    <t>(05)176</t>
  </si>
  <si>
    <t>Anggun Solekha</t>
  </si>
  <si>
    <t>Jln. Dukuh Limbangan Rt/Rw 04/04 Ds. Cilongok Kec. Balapulang Kab. Tegal Kode pos : 52464</t>
  </si>
  <si>
    <t>XAMIRE NAVY M DO
KHIMAR PASHMINA HULYA NAVY</t>
  </si>
  <si>
    <t>(05)177</t>
  </si>
  <si>
    <t>Tenti ginanjar</t>
  </si>
  <si>
    <t>Alamat jln kebodanu rt 01 rw 06 kesugihan kidul.
Kecamatan kesugihan.
Kabupaten cilacap
JATENG</t>
  </si>
  <si>
    <t>(05)178</t>
  </si>
  <si>
    <t>HAYME BLACK XL DO</t>
  </si>
  <si>
    <t>(05)179</t>
  </si>
  <si>
    <t>Neneh Aminah(Fadyilah Komunika)</t>
  </si>
  <si>
    <t>kp cileles rt/rw 01/02 ds. cirapuhan selaawi Garut 44187</t>
  </si>
  <si>
    <t>DIARA LAVENDET L SET</t>
  </si>
  <si>
    <t>POS EXPRESS</t>
  </si>
  <si>
    <t>(05)180</t>
  </si>
  <si>
    <t>Qyara agatha</t>
  </si>
  <si>
    <t>Dusun krajan Rt 08 Rw 02 sumbermanjingkulon
Kecamatan : pagak
Kab/Kota :Malang 
Provinsi :Jawa timur</t>
  </si>
  <si>
    <t>DIARA DUSTYPINK M SET</t>
  </si>
  <si>
    <t>(05)181</t>
  </si>
  <si>
    <t>YARA MARRON L DO</t>
  </si>
  <si>
    <t>(05)182</t>
  </si>
  <si>
    <t>binti wahidah</t>
  </si>
  <si>
    <t>Jln lintas timur, bumi agung, (samping foto copy sahabat)
Kecamatan: lempuing
Kab: ogan komering ilir
Provinsi: sumatera selatan</t>
  </si>
  <si>
    <t>YARA GREEN APPLE XXL SET
YARA GREEN APPLE KIDS SIZE 5</t>
  </si>
  <si>
    <t>(05)183</t>
  </si>
  <si>
    <t>kamiludin sagino</t>
  </si>
  <si>
    <t>Bulaksari, jakatawa rt04/ 09 , Bantarsari Cilacap jateng</t>
  </si>
  <si>
    <t>AYKIZ PEACH M SET
AYKIZ PEACH KIDS SIZE 10</t>
  </si>
  <si>
    <t>(05)184</t>
  </si>
  <si>
    <t>HAYME MIDNIGHT M DO</t>
  </si>
  <si>
    <t>(05)185</t>
  </si>
  <si>
    <t>Eviana</t>
  </si>
  <si>
    <t>Tea garden. Ruko Moscow Square. Jln boulevard Gading Serpong blok A/02- Tangerang
Kecamatan : Kelapa dua
Kab/Kota : Tangerang
Provinsi : Banten</t>
  </si>
  <si>
    <t>(05)186</t>
  </si>
  <si>
    <t>HAYME LAVENDER L DO</t>
  </si>
  <si>
    <t>(05)187</t>
  </si>
  <si>
    <t>Lisayani</t>
  </si>
  <si>
    <t>Kantor DPRD kota tanjungbalai. Jln jendral sudirman no. 15.A. kec. Tnjungbalai selatan. Sumut.</t>
  </si>
  <si>
    <t>HAYME BLACK L DO
KHIMAR HAYME MUSTARD
KHIMAR CARYS HITAM</t>
  </si>
  <si>
    <t>(05)188</t>
  </si>
  <si>
    <t>ocha</t>
  </si>
  <si>
    <t>griya permai blok b4 no 18 caringin legok tangerang</t>
  </si>
  <si>
    <t>AYKIZ PEACH KIDS SIZE 12</t>
  </si>
  <si>
    <t>(05)189</t>
  </si>
  <si>
    <t>PATMAWATI (IBU NYAI/BPK ACUN)</t>
  </si>
  <si>
    <t>KP BANGKONG REANG RT 02 RW 07 NO 18, DESA BENDA-CI CURUG-SUKABUMI, GANG STEMPEL, KODE POS: 43359</t>
  </si>
  <si>
    <t>DIARA PISTACHIO L DO</t>
  </si>
  <si>
    <t>(05)190</t>
  </si>
  <si>
    <t>RINA NURHAYATI</t>
  </si>
  <si>
    <t>DUSUN KARANGANYAR. RT/RW : 003/004 NO. 61 ( SAMPING MASJID AL-FURQON )
Kecamatan : DARMARAJA
Kab/Kota : SUMEDANG
Provinsi : JAWA BARAT</t>
  </si>
  <si>
    <t>YARA MAROON M DO</t>
  </si>
  <si>
    <t>(05)191</t>
  </si>
  <si>
    <t>Lia firman</t>
  </si>
  <si>
    <t>jl. Pepaya no.07 (toko wildan 2) karangduak kec.kota sumenep madura Kecamatan : kota sumenep
Kab/Kota : sumenep
Provinsi : jatim</t>
  </si>
  <si>
    <t>HAYME HITAM XXL DO DEFECT</t>
  </si>
  <si>
    <t>(05)192</t>
  </si>
  <si>
    <t>Nurul aini</t>
  </si>
  <si>
    <t>jl mayjen sungkono no 34 rt 01 rw 07 kelurahan kraton Kecamatan : bangkalan Kab/Kota : bangkalan Provinsi : jawa timur</t>
  </si>
  <si>
    <t>KEMEJA LAKSHY MAROON M</t>
  </si>
  <si>
    <t>(05)193</t>
  </si>
  <si>
    <t>Ade Warta</t>
  </si>
  <si>
    <t>Arta cake cookies Permata 2 blok O7 no.5 Kecamatan : Ngamprah Kab/Kota : Kab. Bandung Barat
Provinsi : Jawa barat</t>
  </si>
  <si>
    <t>HARBOKIR</t>
  </si>
  <si>
    <t>(05)194</t>
  </si>
  <si>
    <t>YARA NUDE L DO</t>
  </si>
  <si>
    <t>(05)195</t>
  </si>
  <si>
    <t>Pipit Lestari</t>
  </si>
  <si>
    <t>jl.cileuis no40 rt001 rw007 blok senin desa Leuweunggede kec.jatiwangi kab.majalengka
Kecamatan : jatiwangi
Kab/Kota : majalengka
Provinsi : jawa barat</t>
  </si>
  <si>
    <t>KHIMAR DIARA PASANGAN ALMOND</t>
  </si>
  <si>
    <t>(05)196</t>
  </si>
  <si>
    <t>(05)197</t>
  </si>
  <si>
    <t>Marissa Desalam (Ibu Erat)</t>
  </si>
  <si>
    <t>Kp. Salamnunggal RT 002/006, Kelurahan Parakannyasag
Kecamatan : Indihiang
Kab/Kota : Tasikmalaya
Provinsi : Jawa Barat</t>
  </si>
  <si>
    <t>KHIMAR HAYME CHOCO</t>
  </si>
  <si>
    <t>CTCYES</t>
  </si>
  <si>
    <t>(05)198</t>
  </si>
  <si>
    <t>Susi Susanti</t>
  </si>
  <si>
    <t>jl.pangeran sutajaya dusun 03 blok kr.anyar/jrambah ds.gebang
Kecamatan : gebang
Kab/Kota : Cirebon
Provinsi : jawabarat</t>
  </si>
  <si>
    <t>DIARA DUSTYPINK M DO</t>
  </si>
  <si>
    <t>(05)199</t>
  </si>
  <si>
    <t>Bunda sila</t>
  </si>
  <si>
    <t>perum griya indah blok d1.no5 gang cawang,Rt009/02 ,desa parung mulya.kec.Ciampel .Karawang</t>
  </si>
  <si>
    <t>DIARA ALMOND M SET</t>
  </si>
  <si>
    <t>(05)200</t>
  </si>
  <si>
    <t>Suyatmi</t>
  </si>
  <si>
    <t>Jln Bunga Kumis Kucing dlm no. 31Rt 04 Rw 02
Kelurahan Jatimulyo
Kecamatan Lowokwaru
Malang 65141</t>
  </si>
  <si>
    <t>YARA NUDE S DO
AYKIZ MAGENTA S DO</t>
  </si>
  <si>
    <t>(05)201</t>
  </si>
  <si>
    <t>ike nur jayanti</t>
  </si>
  <si>
    <t>cobra dental jl ciputat raya no.4 tanah kusir jakarta selatan 12310
Kecamatan : kebayoran lama 
Kab/Kota : jakarta selatan 
Provinsi : jakarta</t>
  </si>
  <si>
    <t>(05)202</t>
  </si>
  <si>
    <t>Siti Maryam (Toko putri)</t>
  </si>
  <si>
    <t>Kp.mengker rt02/01 Kel.sirnagalih kec.jonggol kab.bogor 16830</t>
  </si>
  <si>
    <t>DIARA NACHO M DO</t>
  </si>
  <si>
    <t>(05)203</t>
  </si>
  <si>
    <t>melasari</t>
  </si>
  <si>
    <t>jln kalianyar 2 gg3 rt005 rw001 no46A kecamatan : tambora kota:jakartabarat provinsi : dki jakarta</t>
  </si>
  <si>
    <t>DIARA PISTACHIO KIDS SIZE 12</t>
  </si>
  <si>
    <t>(05)204</t>
  </si>
  <si>
    <t>Heni Wulandari</t>
  </si>
  <si>
    <t>Perumahan griya pratama blok BB no. 14
Kecamatan : batu aji
Kab/Kota : batam
Provinsi : kep. Riau</t>
  </si>
  <si>
    <t>YARA NUDE L SET</t>
  </si>
  <si>
    <t>(05)205</t>
  </si>
  <si>
    <t>Karsono/Sihni(Daffa/Azka)</t>
  </si>
  <si>
    <t>Tegalmulyo Rt 03/02 Tangkisan Tawangsari Sukoharjo 57561</t>
  </si>
  <si>
    <t>FAYRA SALMON S DO
DIARA PEACH S DO
AYKIZ MAGENTA S DO</t>
  </si>
  <si>
    <t>(05)206</t>
  </si>
  <si>
    <t>aeni apriani</t>
  </si>
  <si>
    <t>jl. Ahmad yani no.179 kp
 Dangdeur rt.05 rw.11 desa suci kec. Karangpawitan garut 44182</t>
  </si>
  <si>
    <t>DIARA PEACH M SET
HAYME HITAM M SET</t>
  </si>
  <si>
    <t>(05)207</t>
  </si>
  <si>
    <t>Verana/aris damri</t>
  </si>
  <si>
    <t>Jln.panembahan rt 10 no 53 Kec.malinau , kab.malinau
Kalimantan utara</t>
  </si>
  <si>
    <t>KEYRA MAROON S SET
AYKIZ MAGENTA S DO
KHIMAR SALWA MAGENTA</t>
  </si>
  <si>
    <t>(06)1</t>
  </si>
  <si>
    <t>Devi Puspitaningrum/Subandi</t>
  </si>
  <si>
    <t>rt/rw :36/04 Dusun Setemon Desa Kebonsari Kec. Kebonsari kab. Madiun</t>
  </si>
  <si>
    <t>AYKIZ NOUGAT M SET (2)</t>
  </si>
  <si>
    <t>devi (089622200025)</t>
  </si>
  <si>
    <t>(06)2</t>
  </si>
  <si>
    <t>feny rosyana</t>
  </si>
  <si>
    <t>jl. Kebun raya no 3B rejowinangun Kotagede yogyakarta ( Sovia jewelry)</t>
  </si>
  <si>
    <t>SELIP 17.500</t>
  </si>
  <si>
    <t>(06)3</t>
  </si>
  <si>
    <t>H.Sa'an</t>
  </si>
  <si>
    <t>Kp.Dumpit RT 02 RW 04 Kel Gandasari kec Jatiuwung Tangerang</t>
  </si>
  <si>
    <t>LAKSHY BURGUNDY SIZE S DO</t>
  </si>
  <si>
    <t>(06)4</t>
  </si>
  <si>
    <t>Wiwin Oktafiani</t>
  </si>
  <si>
    <t>Link. Warung juet, RT/RW 02/02 kel. Samang raya kec. Citangkil cilegon- Banten (Samping polsek belakang tukang jahit munir)</t>
  </si>
  <si>
    <t>AYKIZ NOUGAT M SET</t>
  </si>
  <si>
    <t>mandiri</t>
  </si>
  <si>
    <t>(06)5</t>
  </si>
  <si>
    <t>Lilik wulandari</t>
  </si>
  <si>
    <t>dsn.dadapan ds.klitik rt.02 rw.02 kec.geneng kab.ngawi Jawa timur</t>
  </si>
  <si>
    <t>AYKIZ MAGENTA XL DO</t>
  </si>
  <si>
    <t>(06)6</t>
  </si>
  <si>
    <t>Lusianti</t>
  </si>
  <si>
    <t>perumahan citra garden 7 blok c6 no.28 cluster edelweis, kec.kalideres, jakarta barat</t>
  </si>
  <si>
    <t>NEISHA GREEN S SET</t>
  </si>
  <si>
    <t>(06)7</t>
  </si>
  <si>
    <t>TRIYATI</t>
  </si>
  <si>
    <t>JL. PANJANG RAYA RT 01/02 SPBU 34 11507 KEL KELAPA DUA KEC.KEBON JERUK JAKARTA BARAT (TOKO SS MART)</t>
  </si>
  <si>
    <t>NEISHA HITAM S DO
AYKIZ PEACH S SET</t>
  </si>
  <si>
    <t>(06)8</t>
  </si>
  <si>
    <t>Zai</t>
  </si>
  <si>
    <t>Jln. Gunung sari no. 51 Teluk Dalam kec. Banjarmasin tengah Kota Banjarmasin Kalimantan Selatan</t>
  </si>
  <si>
    <t>AYKIZ NOUGAT M SET
NEISHA HITAM M DO</t>
  </si>
  <si>
    <t>(06)9</t>
  </si>
  <si>
    <t>ADE SANTY ISWANTY</t>
  </si>
  <si>
    <t>Jl.jelupang raya no 99 ( lantai 4) kel.jelupang kec.serpong utara.tanggerang selatan kode pos 15333</t>
  </si>
  <si>
    <t>(06)10</t>
  </si>
  <si>
    <t>yollinda angga youandini</t>
  </si>
  <si>
    <t>dsn mojosari/desa mojosari rt/rw:001/003 kec kras kab kediri jawa timur</t>
  </si>
  <si>
    <t>KEMEJA NAVY M</t>
  </si>
  <si>
    <t>(06)11</t>
  </si>
  <si>
    <t>Lisna</t>
  </si>
  <si>
    <t>jl jembatan 3 gg lontar rt013 rw003 no.31 jakarta utara, kec penjaringan kel pejagalan Jakarta Utara</t>
  </si>
  <si>
    <t>KEYRA MAROON XL SET
KEMEJA HITAM M</t>
  </si>
  <si>
    <t>(06)12</t>
  </si>
  <si>
    <t>Nurfadilla Rizki Suryaningsih</t>
  </si>
  <si>
    <t>Jl mkj 3 no 10 RT 02/05 kelurahan Bintaro kecamatan Pesanggrahan Jakarta Selatan</t>
  </si>
  <si>
    <t>LAKSHY NAVY XL DO</t>
  </si>
  <si>
    <t>(06)13</t>
  </si>
  <si>
    <t>indah septiani</t>
  </si>
  <si>
    <t>dusun jenebin, rt/rw : 009/005, desa purwadana, kec teluk jambe timur, kab karawang jawabarat</t>
  </si>
  <si>
    <t>AYKIZ MAGENTA M DO</t>
  </si>
  <si>
    <t>(06)14</t>
  </si>
  <si>
    <t>Novi astuti</t>
  </si>
  <si>
    <t>kontrakan pak sagiyo pintu no. 12 kp. Kadu rt 05/02 desa kadu kec. Curug kab. Tangerang banten</t>
  </si>
  <si>
    <t>(06)15</t>
  </si>
  <si>
    <t>Risti Nirmala</t>
  </si>
  <si>
    <t>Perum Kota Serang Baru blok A3 no 2 desa sukaragam kec serang baru, kab Bekasi</t>
  </si>
  <si>
    <t>AYKIZ PEACH L SET</t>
  </si>
  <si>
    <t>(06)16</t>
  </si>
  <si>
    <t>kiki suherman</t>
  </si>
  <si>
    <t>Jalan cibadak gang kote no 29. Karang anyar. Astana anyar BANDUNG . 40241</t>
  </si>
  <si>
    <t>AYKIZ CREAM L SET</t>
  </si>
  <si>
    <t>(06)17</t>
  </si>
  <si>
    <t>juwari ( dongke)</t>
  </si>
  <si>
    <t>rt 03 rw 02 dusun krajan desa bangunmulyo kecamatan pakel kabupaten Tulungagung Jawa timur</t>
  </si>
  <si>
    <t>AYKIZ NAVY S DO
NEISHA GREEN S DO</t>
  </si>
  <si>
    <t>(06)18</t>
  </si>
  <si>
    <t>Aswati Susanti</t>
  </si>
  <si>
    <t>kp kosar 3 Rt/rw: 019/006 Desa: kosar Kec:cipeundeuy Kab: subang Prov: jawa barat</t>
  </si>
  <si>
    <t>(06)19</t>
  </si>
  <si>
    <t>susi</t>
  </si>
  <si>
    <t>cluster pondok benda regency rumah no 2 (dr sebelah kiri) jln.swatantra V Rt. 04 Rw.02 jati asih bekasi jawa barat 17424</t>
  </si>
  <si>
    <t>(06)20</t>
  </si>
  <si>
    <t>kiky</t>
  </si>
  <si>
    <t>IGD RSIA melati magetan
Jl ahmad yani no 90
Dusun onggoprayaan - magetan 63311</t>
  </si>
  <si>
    <t>(06)21</t>
  </si>
  <si>
    <t>MARINI</t>
  </si>
  <si>
    <t>Jln Dewi Sartika no 2 RT 04 RW 07 Sebelah Apotik Delima Kel Sumber / Kec Sumber 45611 Cirebon</t>
  </si>
  <si>
    <t>LAKSHY HITAM</t>
  </si>
  <si>
    <t>POS KILAT</t>
  </si>
  <si>
    <t>(06)22</t>
  </si>
  <si>
    <t>Thia amallia</t>
  </si>
  <si>
    <t>Jl. Beringin raya, gang mastam cibodas kecil, perumnas 1 Karawaci tangerang (PENDAWA FOTO COPY dpn RS tiara), KOTA TANGERANG, KARAWACI, BANTEN, ID, 15116</t>
  </si>
  <si>
    <t>(06)23</t>
  </si>
  <si>
    <t>Ina muslihat</t>
  </si>
  <si>
    <t>Perum Griya Sukadami Blok D1 no 8 Sukadami Cikarang Selatan, Bekasi, Jawa Barat , 17530</t>
  </si>
  <si>
    <t>(06)24</t>
  </si>
  <si>
    <t>Helma Akidah</t>
  </si>
  <si>
    <t>jln.panca upaya RT02 RW 01 desa doho kecamatan dolopo kabupaten madiun. No rumah 27</t>
  </si>
  <si>
    <t>AYKIZ NAVY XL DO</t>
  </si>
  <si>
    <t>(06)25</t>
  </si>
  <si>
    <t>fitri sayhrani</t>
  </si>
  <si>
    <t>Jl beruang 1x Blok a1 No 26 Rt 02/07 perumahan cikarang baru kec. cikarang pusat 17185</t>
  </si>
  <si>
    <t>AYKIZ NAVY L SET</t>
  </si>
  <si>
    <t>(06)26</t>
  </si>
  <si>
    <t>Rinie</t>
  </si>
  <si>
    <t>jl. Soeprapto lorong nangka no.5 bumi sagu 
Kec : palu timur
Sulawesi tengah</t>
  </si>
  <si>
    <t>KHIMAR ELENORA PINK</t>
  </si>
  <si>
    <t>(06)27</t>
  </si>
  <si>
    <t>Haris supirman</t>
  </si>
  <si>
    <t>kp kedung badak. Rt 4 rw 2 no rumah 46. Jln tatawinata. Kec. Tanah sareal. Bogor kota.</t>
  </si>
  <si>
    <t>(06)28</t>
  </si>
  <si>
    <t>vika yuni lestari</t>
  </si>
  <si>
    <t>jalan beringin no 05 rt 03 rw 04 tritih Kulon Cilacap Utara cilacap</t>
  </si>
  <si>
    <t>LAKSHY PINK L SET
LAKSHY BURGUNDY M SET</t>
  </si>
  <si>
    <t>(06)29</t>
  </si>
  <si>
    <t>Ninik Andriani</t>
  </si>
  <si>
    <t>Wonosari Rt 18/Rw 04 Kedungdowo, Andong Boyolali</t>
  </si>
  <si>
    <t>(06)30</t>
  </si>
  <si>
    <t>Rizky Nurul</t>
  </si>
  <si>
    <t>jl raya hankam rt 01 rw 05 .Bulog 1 ( warteg intan slawi ayu ) , Kecamatan Pondok melati , kelurahan jati melati , kota bekasi</t>
  </si>
  <si>
    <t>(06)31</t>
  </si>
  <si>
    <t>Gina</t>
  </si>
  <si>
    <t>Dusun III Citajaya rt 013/ rw 005 Desa Kalibuaya Kec.Talagasari Kab.Karawang 41381</t>
  </si>
  <si>
    <t>TISHA CHOCO L SET</t>
  </si>
  <si>
    <t>(06)32</t>
  </si>
  <si>
    <t>Aisah Mahroh</t>
  </si>
  <si>
    <t>Kp dayeuh mangseuh Rt 002/003 desa kertajaya kec.sumur kab.pandeglang</t>
  </si>
  <si>
    <t>AYKIZ CREAM S SET</t>
  </si>
  <si>
    <t>(06)33</t>
  </si>
  <si>
    <t>Zakki Bahtiar</t>
  </si>
  <si>
    <t>Perum Jasa Tirta I 
Jl. Sempor Baru no.15 Desa Tunjungseto Kec. Sempor Kab. Kebumen Jawa tengah</t>
  </si>
  <si>
    <t>NEISHA GREEN M SET</t>
  </si>
  <si>
    <t>(06)34</t>
  </si>
  <si>
    <t>Riyo Ardiyansyah</t>
  </si>
  <si>
    <t>jl ethanol desa agung jaya kec way kenanga kab tulang bawang barat kode pos 34684(kantor proyek Waskita tol TBPP Jawa 2)Lampung</t>
  </si>
  <si>
    <t>AYKIZ NAVY S SET</t>
  </si>
  <si>
    <t>(06)35</t>
  </si>
  <si>
    <t>Novita</t>
  </si>
  <si>
    <t>jl metro Marina barat III blok D no 25 Ancol barat Jakarta Utara kecamatan Pademangan</t>
  </si>
  <si>
    <t>NEISHA LILAC S SET</t>
  </si>
  <si>
    <t>6/1/10/19</t>
  </si>
  <si>
    <t>(06)36</t>
  </si>
  <si>
    <t>Rahmawati</t>
  </si>
  <si>
    <t>Jl kh khasyim ashari gg kemandoran RT 05 Rw 01 no 11, cipondoh tangerang</t>
  </si>
  <si>
    <t>(06)37</t>
  </si>
  <si>
    <t>Siti Marfiyah</t>
  </si>
  <si>
    <t>Toko Bangunan Sumber Kali Agung Kecamatan Lubuk Dalam Kabupaten Siak provinsi riau</t>
  </si>
  <si>
    <t>(06)38</t>
  </si>
  <si>
    <t>Vina Indrawati</t>
  </si>
  <si>
    <t>Jl. Otista, Gg. Slamet, Kp. Nagara Tengah No. 10, RT 01 RW 12, Ds. Cimanganten, Kec. Tarogong Kaler, Garut.</t>
  </si>
  <si>
    <t>DIARA HITAM L SET</t>
  </si>
  <si>
    <t>(06)39</t>
  </si>
  <si>
    <t>Ema fitri haryati</t>
  </si>
  <si>
    <t>Jl. R. Suriadipati jebug lingkungan kaum no. 9. Rt 12/07. Kel. Karawang kulon. Kec. Karawang barat. Kode pos : 41311. (Dekat tk bee kids)</t>
  </si>
  <si>
    <t>(06)40</t>
  </si>
  <si>
    <t>Siti muslimah</t>
  </si>
  <si>
    <t>Jln. rambah muda/ DU SKPD RT 08/02 Kec. rambah hilir kab.rokan hulu pasir pangarayan, Riau Indonesia</t>
  </si>
  <si>
    <t>(06)41</t>
  </si>
  <si>
    <t>Irma Attila</t>
  </si>
  <si>
    <t>Dusun 1 desa pondok tengah, kecamatan Pegajahan, kabupaten serdang bedagai,provinsi Sumatra utara</t>
  </si>
  <si>
    <t>LAKSHY PINK L SET</t>
  </si>
  <si>
    <t>(06)42</t>
  </si>
  <si>
    <t>Retno Irawati</t>
  </si>
  <si>
    <t>potrowijayan RT 4 RW 2 selomerto Wonosobo</t>
  </si>
  <si>
    <t>DIARA HITAM S DO</t>
  </si>
  <si>
    <t>(06)43</t>
  </si>
  <si>
    <t>zainab</t>
  </si>
  <si>
    <t>jl. P. Antasari no.3 rt.3 kel. Air putih kex. Samarinda ulu kota samarinda exs. Kantor notaris Khairu Subhan,SH</t>
  </si>
  <si>
    <t>NEISHA LILAC XXL DO</t>
  </si>
  <si>
    <t>(06)44</t>
  </si>
  <si>
    <t>Aryu. Arinawati</t>
  </si>
  <si>
    <t>jl. Raya serang - cilegon, kp/ds. Pejaten rt 04, rw 01. No 138.
Kec. Kramatwatu serang banten</t>
  </si>
  <si>
    <t>AYKIZ CREAM XL SET</t>
  </si>
  <si>
    <t>(06)45</t>
  </si>
  <si>
    <t>Rita Nurjanah</t>
  </si>
  <si>
    <t>Dusun krajan 1 rt/rw 001/002 Desa kedawung Kecamatan Lemahabang kabupaten karawang</t>
  </si>
  <si>
    <t>INNER RAJUT PAKET 2</t>
  </si>
  <si>
    <t>(06)46</t>
  </si>
  <si>
    <t>Sri nurhayati (antik)</t>
  </si>
  <si>
    <t>jl tejosari raya rt 05 rw 05 kelurahan gedawang kecamatan banyumanik semarang(dekat sd gedawang 1)</t>
  </si>
  <si>
    <t>LAKSHY BURGUNDY S DO</t>
  </si>
  <si>
    <t>(06)47</t>
  </si>
  <si>
    <t>AYKIZ NOUGAT XXL SET</t>
  </si>
  <si>
    <t>(06)48</t>
  </si>
  <si>
    <t>Gina Maulani Sajili</t>
  </si>
  <si>
    <t>Jl. Rangga gede gempol gang masjid Al-Barkah rt07/rw06 kel.Tanjung Pura, kec.Karawang Barat, Kab.Karawang</t>
  </si>
  <si>
    <t>DIARA LAVENDER L DO
DIARA HITAM L DO
AYKIZ CREAM L SET</t>
  </si>
  <si>
    <t>(06)49</t>
  </si>
  <si>
    <t>perumahan cipondoh makmur blok D4/14b, kel cipondoh makmur, kec cipondoh kota tangerang</t>
  </si>
  <si>
    <t>(06)50</t>
  </si>
  <si>
    <t>Hemi</t>
  </si>
  <si>
    <t>Kluwut Rt:1/9 Kecamatan: Bulakamba Kabupaten: Brebes</t>
  </si>
  <si>
    <t>(06)51</t>
  </si>
  <si>
    <t>kutsiyah</t>
  </si>
  <si>
    <t>perumahan citra garden 7 blok c6 no.28 cluster edelweis, kec. Kalideres, jakarta barat</t>
  </si>
  <si>
    <t>XAMIRE PEACH S DO</t>
  </si>
  <si>
    <t>(06)52</t>
  </si>
  <si>
    <t>Yesi Sulistyaningsih</t>
  </si>
  <si>
    <t>Gg. Remaja RT 05 RW 03 No. 837 Desa Sudagaran, Kec. Banyumas, Kab. Banyumas, Jawa Tengah 53192</t>
  </si>
  <si>
    <t>DIARA HITAM M SET
KHIMAR NEISHA ORANGE</t>
  </si>
  <si>
    <t>(06)53</t>
  </si>
  <si>
    <t>Rizqa Malfia / Ustad Luthfi</t>
  </si>
  <si>
    <t>Kampung Mandar MI Islamiyah selatan kantor PLN Desa Sapeken kecamatan Sapeken Kabupaten Sumenep kode pos 69493</t>
  </si>
  <si>
    <t>DIARA ALAMOND S SET</t>
  </si>
  <si>
    <t>(06)54</t>
  </si>
  <si>
    <t>Neneng Hasanah</t>
  </si>
  <si>
    <t>jln kolonel Masturi atas no 54 Kp Cibadak rt/rw 03/02
DS Kertawangi Kec Cisarua Kab. Bandung Barat 40551</t>
  </si>
  <si>
    <t>NEISHA LILAC M SET</t>
  </si>
  <si>
    <t>selip 12000</t>
  </si>
  <si>
    <t>(06)55</t>
  </si>
  <si>
    <t>Isna ayu febri</t>
  </si>
  <si>
    <t>Jln raya cibungbulan bogor no 137A, Babakan goneng kec. dramaga kost putri arief fadhil kab. bogor - dramaga</t>
  </si>
  <si>
    <t>(06)56</t>
  </si>
  <si>
    <t>Masriyanti(Yanti)</t>
  </si>
  <si>
    <t>Sekreo rt1 ,rw2 TEGALMLATI PETARUKAN PEMALANG.</t>
  </si>
  <si>
    <t>TISHA NAVY S SET</t>
  </si>
  <si>
    <t>(06)57</t>
  </si>
  <si>
    <t>Nurtati</t>
  </si>
  <si>
    <t>Gajahdepa rt 01 rw 04 Galudra. Kecamatan Cimalaka Kabupaten Sumedang 45353</t>
  </si>
  <si>
    <t>KHIMAR FAYRA MAGENTA
KHIMAR NEISHA LILAC</t>
  </si>
  <si>
    <t>(06)58</t>
  </si>
  <si>
    <t>Esti</t>
  </si>
  <si>
    <t>jln G 2 no 26 RT 08 RW 02 Kel Slipi KEC PALMERAH JAKBAR WARTEG MELATI BAHARI</t>
  </si>
  <si>
    <t>AYKIZ NOUGAT S SET
AYKIZ NAVY XL SET</t>
  </si>
  <si>
    <t>(06)59</t>
  </si>
  <si>
    <t>Nur kumala sari</t>
  </si>
  <si>
    <t>jl veteran vi no 61 rt 1 rw 2 kelurahan sidomoro kecamatan kebomas kabupaten gresik</t>
  </si>
  <si>
    <t>DIARA LAVENDER S SET</t>
  </si>
  <si>
    <t>(06)60</t>
  </si>
  <si>
    <t>Evi Lestari / Bp. Ardi rohmanto</t>
  </si>
  <si>
    <t>Dusun Jurang, Rt 01, Rw 03, Kel. Kalimanggis, Kec. Kaloran, Kab. Temanggung Jateng 56282</t>
  </si>
  <si>
    <t>AYKIZ MAGENTA L DAN KHIMAR DIARA PASANGAN NACHO</t>
  </si>
  <si>
    <t>(06)61</t>
  </si>
  <si>
    <t>karyono roasih</t>
  </si>
  <si>
    <t>gebang mekar, blok gedongan, RT 13 RW 005,kecamatan gebang kabupaten cirebon</t>
  </si>
  <si>
    <t>DIARA LAVENDER L SET
DIARA PEACH M DO</t>
  </si>
  <si>
    <t>(06)62</t>
  </si>
  <si>
    <t>IFA ROKHMAWATI</t>
  </si>
  <si>
    <t>jln.raya tiremenggal no.04, RT 01/RW01.kec.dukun-kab.gresik 61155</t>
  </si>
  <si>
    <t>(06)63</t>
  </si>
  <si>
    <t>NIKEN SURYANI</t>
  </si>
  <si>
    <t>JL.DARMOKALI A 1-X SURABAYA
RT.006 RW.003
KELURAHAN DARMO
KECAMATAN WONOKROMO 60241</t>
  </si>
  <si>
    <t>INNER RAJUT PAKET 1 DAN 2</t>
  </si>
  <si>
    <t>(06)64</t>
  </si>
  <si>
    <t>Dyan adriani</t>
  </si>
  <si>
    <t>Jalan jambu, kec. Pangkajene, kab. Pangkep, Prov. Sulawesi selatan</t>
  </si>
  <si>
    <t>(06)65</t>
  </si>
  <si>
    <t>(06)66</t>
  </si>
  <si>
    <t>Fatimah</t>
  </si>
  <si>
    <t>jln Balongan perumahan Jatiwaringin asri E3 no3 jatimakmur pondok gede Bekasi</t>
  </si>
  <si>
    <t>(06)67</t>
  </si>
  <si>
    <t>Wiwin Susanti</t>
  </si>
  <si>
    <t>perum Vila Gading Harapan,,jl anggrek IV,,An 15 no 12 a,,kel Kebalen, kec Babelan,Bekasi jawa barat</t>
  </si>
  <si>
    <t>(06)68</t>
  </si>
  <si>
    <t>Nasyah hasanah</t>
  </si>
  <si>
    <t>jl.pemugaran utama no 89 Jetis Kadipiro kec.banjarsari kota solo</t>
  </si>
  <si>
    <t>AYKIZ MAGENTA KIDS SIZE 10</t>
  </si>
  <si>
    <t>(06)69</t>
  </si>
  <si>
    <t>Sherly Oktavia</t>
  </si>
  <si>
    <t>Perum Kirana Cibitung blok i2 No.16 
RT 002/019 
Desa : Wanajaya 
Kec : Cibitung
Bekasi , Jawa barat 17520</t>
  </si>
  <si>
    <t>(06)70</t>
  </si>
  <si>
    <t>AYKIZ NOUGAT XL SET</t>
  </si>
  <si>
    <t>(06)71</t>
  </si>
  <si>
    <t>Erni Komariah</t>
  </si>
  <si>
    <t>jln. Saluyu CX/ II M no. 134 RT 06 RW 09 Kel Cipamokolan kec Rancasari kota Bandung</t>
  </si>
  <si>
    <t>(06)72</t>
  </si>
  <si>
    <t>ibu karsiyah</t>
  </si>
  <si>
    <t>dusun kedalon desa keting kec.sekaran kb.lamongan jawa timur</t>
  </si>
  <si>
    <t>NEISHA GREEN M SET
FAYRA MAGENTA M SET</t>
  </si>
  <si>
    <t>(06)73</t>
  </si>
  <si>
    <t>Rahayu Dina Ningsih</t>
  </si>
  <si>
    <t>Toko Omega Grosir pasar Johar jalan raya Tuparev No. 581,Kec. Karawang Timur, Kab. Karawang - Jawa Barat</t>
  </si>
  <si>
    <t>DIARA HITAM XL SET</t>
  </si>
  <si>
    <t>JNE YES</t>
  </si>
  <si>
    <t>(06)74</t>
  </si>
  <si>
    <t>NELLY</t>
  </si>
  <si>
    <t>Komplek Perumnas no.66 RT.33 Tanjung 3 Kayu Tangi Banjarmasin Utara Kalimantan Selatan</t>
  </si>
  <si>
    <t>DIARA HITAM M DO</t>
  </si>
  <si>
    <t>(06)75</t>
  </si>
  <si>
    <t>asep sablon</t>
  </si>
  <si>
    <t>kp cijaruman rt/rw 03/06 desa cimanggu 
Kabupaten. cianjur
Kecamatan cibeber
Provinsi : jawa barat</t>
  </si>
  <si>
    <t>ZINNIA BANANA L DO</t>
  </si>
  <si>
    <t>(06)76</t>
  </si>
  <si>
    <t>ibu wari/bpa casban</t>
  </si>
  <si>
    <t>jln.mayjend sutoyo no.1 dusun paing desa tersana rt.06 rw.02 kec.pabedilan kab.cirebon jawa barat 45193</t>
  </si>
  <si>
    <t>(06)77</t>
  </si>
  <si>
    <t>Mely syahriyani/ Cahyono</t>
  </si>
  <si>
    <t>Desa Dukuh jeruk Blok H. Bukhori RT/RW 002/001 jembatan lasem Kecamatan Karangampel Kabupaten Indramayu</t>
  </si>
  <si>
    <t>(06)78</t>
  </si>
  <si>
    <t>latifahhh</t>
  </si>
  <si>
    <t>layan srii gandrung manggu cilacpp rt04 rw05 kode pos:53254</t>
  </si>
  <si>
    <t>(06)79</t>
  </si>
  <si>
    <t>Reni Anggraeni</t>
  </si>
  <si>
    <t>genteng rt 01 rw 07 desa gunungmanik kecamatan tanjungsari kabupaten sumedang 45362</t>
  </si>
  <si>
    <t>(06)80</t>
  </si>
  <si>
    <t>Farida</t>
  </si>
  <si>
    <t>Jalan Raya Karangasem, Dusun Krajan, Desa Tambakselo, Rt.04/Rw.04, Kec. Wirosari, Kab. Grobogan, Kota Purwodadi ( Ruko samping kelurahan ) Jawa Tengah</t>
  </si>
  <si>
    <t>(06)81</t>
  </si>
  <si>
    <t>Aji Abdul Rokhim</t>
  </si>
  <si>
    <t>Toko kue ELUD CAKE&amp;BAKERY jln mekar Sari no 19e rt 03/rw 02 tambun Selatan Bekasi 17510
Kecamatan : tambun selatan
Kota : bekasi</t>
  </si>
  <si>
    <t>(06)82</t>
  </si>
  <si>
    <t>Dadang kurniawan</t>
  </si>
  <si>
    <t>Kp.Peusar RT/RW: 007/001 Kelurahan: Binong Kecamatan: Curug Kabupaten:Tangerang Provinsi : Banten Kodepos: 15810</t>
  </si>
  <si>
    <t>(06)83</t>
  </si>
  <si>
    <t>Fauzyatun Nisa</t>
  </si>
  <si>
    <t>Kp Nagrog jaya RT 01/RW 01 desa Sukamulya kecamatan Pagaden kabupaten Subang
KODE POS : 41252</t>
  </si>
  <si>
    <t>(06)84</t>
  </si>
  <si>
    <t>SISKA MASNA</t>
  </si>
  <si>
    <t>jalan mentok komplek telex depan perumnas kace timur. No 29. Kecamatan mendo barat. Kep. Bangka belitung. Kode pos 33173</t>
  </si>
  <si>
    <t>(06)85</t>
  </si>
  <si>
    <t>Yelis Resti</t>
  </si>
  <si>
    <t>perum cpc jln dahlia 4 blok a6/4 desa karangraharja kec. Cikarang utara</t>
  </si>
  <si>
    <t>AYKIZ MAGENTA M SET
AYKIZ MAGENTA KIDS SIZE 5</t>
  </si>
  <si>
    <t>(06)86</t>
  </si>
  <si>
    <t>Putri Kusmawati</t>
  </si>
  <si>
    <t>Jalan kaliurang Km 5,6 , pandega bakti no 22 B, kecamatan : depok, kabupaten/kota : sleman, yogyakarta</t>
  </si>
  <si>
    <t>DIARA PISTACHIO L DO
DIARA DUSTY PINK L DO</t>
  </si>
  <si>
    <t>(06)87</t>
  </si>
  <si>
    <t>Yeni marlinda</t>
  </si>
  <si>
    <t>jl. sumatera 4 no 23.rt 2 rw 3.toko bangunan.makmur sentosa dpn apotik indah jaja.kel.sukamerindu kec. Sungai serut bengkulu 38229</t>
  </si>
  <si>
    <t>NEISHA LILAC KIDS SIZE 10</t>
  </si>
  <si>
    <t>(06)88</t>
  </si>
  <si>
    <t>Rihanatun Zahro</t>
  </si>
  <si>
    <t>kampung utan,kontrakan haji Asri(warung nopi) RT 003 RW 025 NO. 169 KEL. WANASARI KEC. CIBITUNG KAB. BEKASI 17520</t>
  </si>
  <si>
    <t>(06)89</t>
  </si>
  <si>
    <t>(06)90</t>
  </si>
  <si>
    <t>Ida Rosida</t>
  </si>
  <si>
    <t>Desa. Sukapernla Blok. Gudang
Rt 11/ Rw 04 Kec. Tukdana Kab. Indramayu 45272</t>
  </si>
  <si>
    <t>DIARA HITAM XL DO</t>
  </si>
  <si>
    <t>(06)91</t>
  </si>
  <si>
    <t>Rubiyanti</t>
  </si>
  <si>
    <t>Kavling Tunas jaya jln garuda 2 B rt 001/002 Kecamatan Medan Satria, Kelurahan Harapan Mulya, Kota Bekasi kode pos 17143 no 63</t>
  </si>
  <si>
    <t>(06)92</t>
  </si>
  <si>
    <t>Vika Yuni lestari</t>
  </si>
  <si>
    <t>Jalan beringin no 05 RT 03 RW 04 kelurahan tritih kulon kecamatan Cilacap Utara kabupaten Cilacap Jawa tengah</t>
  </si>
  <si>
    <t>KHIMAR XAMIRE MAROON
KHIMAR LAKSHY CHOCO</t>
  </si>
  <si>
    <t>(06)93</t>
  </si>
  <si>
    <t>rina</t>
  </si>
  <si>
    <t>Griya nirwana asri blok G3 jlamprang, kec:wonosobo jawatengah</t>
  </si>
  <si>
    <t>DIARA LAVENDER S SET
AYKIZ NAVY S DO</t>
  </si>
  <si>
    <t>(06)94</t>
  </si>
  <si>
    <t>Cita Ferlanda</t>
  </si>
  <si>
    <t>Klinik Nayaka Husada 04
Jln. Terusan Kopo Katapang KM 12,5 No. 08
Rt/Rw : 001/014
Desa/Kelurahan : Cilampeni
Kecamatan : Katapang
Kabupaten/Kota : Bandung
Kode pos : 40971
Provinsi : Jawa Barat</t>
  </si>
  <si>
    <t>(06)95</t>
  </si>
  <si>
    <t>ARI / INDAH</t>
  </si>
  <si>
    <t>Jl Tipar, Kp Raden. Rt 007/Rw 007 no 49
Kel. Pekayon
Kec. Ps Rebo - Jakarta Timur</t>
  </si>
  <si>
    <t>AYKIZ CREAM XXL SET</t>
  </si>
  <si>
    <t>(06)96</t>
  </si>
  <si>
    <t>Maryani</t>
  </si>
  <si>
    <t>Perum duta mekar asri blok V6 no 15/16 cileungsi bogor
16820</t>
  </si>
  <si>
    <t>AYKIZ CREAM KIDS SIZE 10</t>
  </si>
  <si>
    <t>(06)97</t>
  </si>
  <si>
    <t>Ratni hidayati</t>
  </si>
  <si>
    <t>Sideman 41/18Giripeni Wates Kulon Progo Yogyakarta</t>
  </si>
  <si>
    <t>KHIMAR AARA CORAL M
KHIMAR AARA NAVY M</t>
  </si>
  <si>
    <t>(06)98</t>
  </si>
  <si>
    <t>Retno Wulandari</t>
  </si>
  <si>
    <t>Jl. Setiadarma 2 no. 95, kec. Tambun selatan, kota bekasi</t>
  </si>
  <si>
    <t>(06)99</t>
  </si>
  <si>
    <t>Devy Sri Wahyuni</t>
  </si>
  <si>
    <t>Jl. Ibu Ganirah RT05/RW02, Cibeber disamping rumah no. E82 kota Cimahi, Cimahi Selatan, Jawa Barat ID 40531</t>
  </si>
  <si>
    <t>KHIMAR LAKSHY CHOCO</t>
  </si>
  <si>
    <t>(06)100</t>
  </si>
  <si>
    <t>Putri dari asti</t>
  </si>
  <si>
    <t>Kp. Buniaga no. 40 rt 4/rw 7, ds. Ciherang, kec. Pacet, cianjur 43253</t>
  </si>
  <si>
    <t>(06)101</t>
  </si>
  <si>
    <t>santi</t>
  </si>
  <si>
    <t>Jl D.i panjaitan no 39 kota tegal,tegal timur</t>
  </si>
  <si>
    <t>DIARA DUSTY PINK M DO</t>
  </si>
  <si>
    <t>(06)102</t>
  </si>
  <si>
    <t>Evha mawarni</t>
  </si>
  <si>
    <t>Kp.cimande nangoh citra rt 06/01 desa lemah duhur kec.caringin kab.bogor</t>
  </si>
  <si>
    <t>DIARA NACHO S SET</t>
  </si>
  <si>
    <t>(06)103</t>
  </si>
  <si>
    <t>Silviana Putri</t>
  </si>
  <si>
    <t>Komplek TNI AU Dwikora Blok F17. Jl Raya Bogor, Kel. Cilangkap - Kec. Tapos - Kota Depok</t>
  </si>
  <si>
    <t>CARYS MOCHA S SET</t>
  </si>
  <si>
    <t>(06)104</t>
  </si>
  <si>
    <t>Beti Hermayanti</t>
  </si>
  <si>
    <t>Kp. Mekarsari Rt. 01 Rw. 04 Desa Kertajaya Kecamatan Ciranjang Kabupaten Cianjur Jawa Barat 43282</t>
  </si>
  <si>
    <t>DIARA NACHO L SET</t>
  </si>
  <si>
    <t>(06)105</t>
  </si>
  <si>
    <t>bu titi</t>
  </si>
  <si>
    <t>kp candu RT 03/07 no 62 Kecamatan Curug kab. Tangerang banten 15810 (TK Darul Huda)</t>
  </si>
  <si>
    <t>NEISHA HITAM XL SET</t>
  </si>
  <si>
    <t>(06)106</t>
  </si>
  <si>
    <t>rery wulandari</t>
  </si>
  <si>
    <t>toko jawa. Belakang toko emas kenanga, gang doro bata. Kec dompu. Kab dompu ntb</t>
  </si>
  <si>
    <t>DIARA LAVENDER M DO
DIARA PISTACHIO M DO
DIARA HITAM L DO</t>
  </si>
  <si>
    <t>(06)107</t>
  </si>
  <si>
    <t>RETUR</t>
  </si>
  <si>
    <t>SELIP 14000</t>
  </si>
  <si>
    <t>(06)108</t>
  </si>
  <si>
    <t>KHIMAR AARA CORAL M
KHIMAR DIARA ALMOND</t>
  </si>
  <si>
    <t>(06)109</t>
  </si>
  <si>
    <t>Ani</t>
  </si>
  <si>
    <t>Btn Mangga Tiga Blok D4/21 , daya Makassar, Kecamatan biringkanaya, Kelurahan Paccerakkang , 90241</t>
  </si>
  <si>
    <t>NEISHA HITAM XL DO</t>
  </si>
  <si>
    <t>(06)110</t>
  </si>
  <si>
    <t>Fika Lusiana</t>
  </si>
  <si>
    <t>in parfum jlan banteng no 75 kh ahmad dahlan kelurahan turangga kecamatan lengkong bandung</t>
  </si>
  <si>
    <t>DIARA LAVENDER S DO</t>
  </si>
  <si>
    <t>(06)111</t>
  </si>
  <si>
    <t>Aswati. Susanti</t>
  </si>
  <si>
    <t>kp kosar 3 
Rt/rw: 019/006 
Desa: kosar Kec:cipeundeuy Kab: subang Prov: jawa barat</t>
  </si>
  <si>
    <t>(06)112</t>
  </si>
  <si>
    <t>shinta afria tantion</t>
  </si>
  <si>
    <t>UTD PMI Kota Padang jalan sawahan dalam II (belakang kue lapis nan tigo)kecamatan padang timur kota padang sumatera barat</t>
  </si>
  <si>
    <t>(06)113</t>
  </si>
  <si>
    <t>Novia ( Yusuf Lukman hakim)</t>
  </si>
  <si>
    <t>Dusun Wunut wonotirto kec : Bulu Kab : Temanggung 56253</t>
  </si>
  <si>
    <t>AYKIZ PEACH XL SET</t>
  </si>
  <si>
    <t>(06)114</t>
  </si>
  <si>
    <t>ANNA</t>
  </si>
  <si>
    <t>KAV.POLRI RAGUNAN B1 NO.14 ( Jl. AMPERA KEMANG, MSK DARI SEBELAH TOTAL BUAH AMPERA ).</t>
  </si>
  <si>
    <t>ELENORA NAVY S DO</t>
  </si>
  <si>
    <t>BARANG DI RIDWAN</t>
  </si>
  <si>
    <t>(06)115</t>
  </si>
  <si>
    <t>Anggi</t>
  </si>
  <si>
    <t>jalan sunan giri.Gang nuri rt 003/003 no.123. Pondok pucung. Kecamatan karang tengah. Tangerang</t>
  </si>
  <si>
    <t>DIARA HITAM S SET</t>
  </si>
  <si>
    <t>(06)116</t>
  </si>
  <si>
    <t>satirno</t>
  </si>
  <si>
    <t>jln holis blk 67 warung muncang bandung kulon rt 03.rw 10 bandung kulon</t>
  </si>
  <si>
    <t>(06)117</t>
  </si>
  <si>
    <t>Ervin Rahmawati</t>
  </si>
  <si>
    <t>Cikawung Rt 002/004 Ajibarang kec.pekuncen Banyumas Jawa tengah</t>
  </si>
  <si>
    <t>(06)118</t>
  </si>
  <si>
    <t>TOKO KUNINGAN/TANIA</t>
  </si>
  <si>
    <t>JLN RAYA MESJID BULAK SEREH NO 44 CIBUBUR CIRACAS JAKARTA TIMURRT 02/04 (SAMPING MESJID JAMI FATHUL GHOPUR)</t>
  </si>
  <si>
    <t>(06)119</t>
  </si>
  <si>
    <t>ila</t>
  </si>
  <si>
    <t>desa wringin toko ilalicious utara balai desa wringin kecamatan wringin kabupaten bondowoso jawatimur</t>
  </si>
  <si>
    <t>DIARA LAVENDER L SET</t>
  </si>
  <si>
    <t>(06)120</t>
  </si>
  <si>
    <t>Ayun Sundari</t>
  </si>
  <si>
    <t>Tomang, Kamboja Ujung no 108, rt;09/05 DKI jakarta, kota jakarta barat, palmerah, kode pos; 11420.</t>
  </si>
  <si>
    <t>(06)121</t>
  </si>
  <si>
    <t>TISHA PLUM M DO</t>
  </si>
  <si>
    <t>(06)122</t>
  </si>
  <si>
    <t>indah</t>
  </si>
  <si>
    <t>jln. MH thamrin no 11 gedung sarinah thamrin lantai ground floor counter APS parfum. 
Kec : menteng
Kota : jakarta pusat</t>
  </si>
  <si>
    <t>(06)123</t>
  </si>
  <si>
    <t>siti rosyidah sholihah</t>
  </si>
  <si>
    <t>kp.Lebaksiuh no 121 rt 05 rw 01 desa ciburial
Kec : cimenyan
Kab : bandung
Kode pos :40198</t>
  </si>
  <si>
    <t>ZINNIA CLOUD S SET</t>
  </si>
  <si>
    <t>(06)124</t>
  </si>
  <si>
    <t>Dian tri wahyuni</t>
  </si>
  <si>
    <t>jl swadaya ujung villa cipayung residence blok G no 7 kelurahan cipayung kecamatan ciputat, tangerang selatan</t>
  </si>
  <si>
    <t>TISHA CHOCO M DO</t>
  </si>
  <si>
    <t>(06)125</t>
  </si>
  <si>
    <t>mulyasih</t>
  </si>
  <si>
    <t>desa gebang RT 008/RW 002,blok kaum kecamatan gebang kabupaten cirebon</t>
  </si>
  <si>
    <t>TISHA CHOCO M SET</t>
  </si>
  <si>
    <t>(06)126</t>
  </si>
  <si>
    <t>Abidin</t>
  </si>
  <si>
    <t>Jl. Pluit Indah Raya
( Mall Pluit Village )
Toko ACS Lt. GF No. 93
Pluit ~ Penjaringan
Jakarta Utara</t>
  </si>
  <si>
    <t>FAYRA SALMON S DO</t>
  </si>
  <si>
    <t>(06)127</t>
  </si>
  <si>
    <t>Rima komara</t>
  </si>
  <si>
    <t>Jl.Raya Kincan,Gang Hj.Mijan No 25,RT 004/RW 014,Kel.Jatibening,Kec.Pondok Gede,Bekasi 17412</t>
  </si>
  <si>
    <t>CARYS DENIM S SET</t>
  </si>
  <si>
    <t>(06)128</t>
  </si>
  <si>
    <t>juwari (dongke)</t>
  </si>
  <si>
    <t>LAKSHY GREY S DO</t>
  </si>
  <si>
    <t>(06)129</t>
  </si>
  <si>
    <t>ratminah</t>
  </si>
  <si>
    <t>jln. Taman soka 1 blok n1 no 17a taman galaxi Kec. Jakasetia kab. Bekasi selatan</t>
  </si>
  <si>
    <t>Inner maroon- dusty pink
Inner denim- baby blue
Inner mauve-lavender</t>
  </si>
  <si>
    <t>(06)130</t>
  </si>
  <si>
    <t>AYKIZ NAVY S DO
KHIMAR TISHA NAVY</t>
  </si>
  <si>
    <t>(06)131</t>
  </si>
  <si>
    <t>ika prameisuri</t>
  </si>
  <si>
    <t>jl.gayungan 7d / 11 surabaya</t>
  </si>
  <si>
    <t>AYKIZ MAGENTA L SET
AYKIZ KIDS MAGENTA SIZE 10</t>
  </si>
  <si>
    <t>(06)132</t>
  </si>
  <si>
    <t>FITA RAHAYU</t>
  </si>
  <si>
    <t>Kp. Ciayun Rt/Rw.003/001 Des. Tunjung Teja, Serang 42174 (3 Rumah setelah Puskesmas Tunjung Teja)</t>
  </si>
  <si>
    <t>TISHA HITAM XL DO</t>
  </si>
  <si>
    <t>(06)133</t>
  </si>
  <si>
    <t>Epi Yulianti / Ahmad Fathir</t>
  </si>
  <si>
    <t>Jl.Adhi Karya gang Amirul Mu'minin Rt 008 / Rw 005 No.1 Warung Wagio / Warung Kiki, Kel. Kedoya Selatan, Kec. Kebon Jeruk Jakarta Barat</t>
  </si>
  <si>
    <t>DIARA PEACH S SET</t>
  </si>
  <si>
    <t>(06)134</t>
  </si>
  <si>
    <t>marsa tsuraya</t>
  </si>
  <si>
    <t>pondok ungu permai sektor 5 grand pondok ungu, cluster sanur blok s6 no 24, bahagia, babelan, bekasi 17610</t>
  </si>
  <si>
    <t>KHIMAR DIARA CREAM</t>
  </si>
  <si>
    <t>(06)135</t>
  </si>
  <si>
    <t>Tomang, Kamboja Ujung no 108, rt;09/05 DKI jakarta, kota jakarta barat, palmerah, kode pos 11420</t>
  </si>
  <si>
    <t>(06)136</t>
  </si>
  <si>
    <t>winda monika</t>
  </si>
  <si>
    <t>ds bongkok rt 01 rw 01 kec. Kramat kab. Tegal</t>
  </si>
  <si>
    <t>(06)137</t>
  </si>
  <si>
    <t>Sri indarwati</t>
  </si>
  <si>
    <t>Jl.jatihandap timur rt 04 rw 15 kec mandalajati bandung.</t>
  </si>
  <si>
    <t>TISHA LAVENDER M DO</t>
  </si>
  <si>
    <t>pos</t>
  </si>
  <si>
    <t>(06)138</t>
  </si>
  <si>
    <t>Lia</t>
  </si>
  <si>
    <t>Indomaret cipelem,kec. Bulakamba, kab.Brebes 52253</t>
  </si>
  <si>
    <t>(06)139</t>
  </si>
  <si>
    <t>SANUARINI FINISHGOODS</t>
  </si>
  <si>
    <t>PT. KMK GLOBAL SPORTS K1, kawasan industri JL.CIKUPAMAS RAYA NO.17, TELAGASARI, CIKUPA, TANGERANG BANTEN</t>
  </si>
  <si>
    <t>(06)140</t>
  </si>
  <si>
    <t>Elsa Yenni Olla</t>
  </si>
  <si>
    <t>Banten Indah Permai blok G2 no.14A, Rt.06 Rw.27, Kel. Unyur Kec. Serang Kota Serang - Banten</t>
  </si>
  <si>
    <t>FAYRA SALMON S SET</t>
  </si>
  <si>
    <t>(06)141</t>
  </si>
  <si>
    <t>widia wati</t>
  </si>
  <si>
    <t>Dahu shan zhuang no.88 st.neihu dist.taipei city 114 Taiwan</t>
  </si>
  <si>
    <t>ZINNIA BANANA L DO
KHIMAR SAFA BLUE</t>
  </si>
  <si>
    <t>ROYAL CARGO</t>
  </si>
  <si>
    <t>(06)142</t>
  </si>
  <si>
    <t>Rima</t>
  </si>
  <si>
    <t>jln Jambu raya 183 Banyuajuh Kamal, Bangkalan</t>
  </si>
  <si>
    <t>AYKIZ MAGENTA S DO
AYKIZ PEACH S DO
NEISHA HITAM S DO</t>
  </si>
  <si>
    <t>(06)143</t>
  </si>
  <si>
    <t>Roro Rosalina Afridani</t>
  </si>
  <si>
    <t>dusun Cogekan RT 07 RW 03 Ds Kertajaya Kec. Mangunjaya Kab. Pangandaran Jabar</t>
  </si>
  <si>
    <t>DIARA DUSTY PINK S DO</t>
  </si>
  <si>
    <t>(06)144</t>
  </si>
  <si>
    <t>Susi Puji Lestari</t>
  </si>
  <si>
    <t>Ds Mantingan tengah Rt07 Rw01...Kec Jakenan...Kab pati...Provinsi Jawa tengah</t>
  </si>
  <si>
    <t>AZNI PEACH S SET</t>
  </si>
  <si>
    <t>(06)145</t>
  </si>
  <si>
    <t>Liska dewi</t>
  </si>
  <si>
    <t>kp Muntur Desa: Panyirapan Kec: Baros Kab: Serang Prov: Banten</t>
  </si>
  <si>
    <t>(06)146</t>
  </si>
  <si>
    <t>Rinawati</t>
  </si>
  <si>
    <t>tanggung sumberejo 03/04 jatisrono wonogiri</t>
  </si>
  <si>
    <t>(06)147</t>
  </si>
  <si>
    <t>TIA FEBRIANTI</t>
  </si>
  <si>
    <t>PT. BIRO KLASIFIKASI INDONESIA JL GUSTI HAMZAH NO 211 KEC.PONTIANAK BARAT KOTA PONTIANAK KALBAR</t>
  </si>
  <si>
    <t>LAKSHY DRESS ONLY BLACK SIZE S
FAYRA DRESS ONLy CHOCO SIZE S</t>
  </si>
  <si>
    <t>(06)148</t>
  </si>
  <si>
    <t>Paini</t>
  </si>
  <si>
    <t>Bukit gading villa jalan kuta indah no 85a kelapa gading jakarta utara</t>
  </si>
  <si>
    <t>(06)149</t>
  </si>
  <si>
    <t>shofiyah nabila wahid</t>
  </si>
  <si>
    <t>jl. Binjai, km. 10.3, gg jadi, lr. Sofyan, no.365, desa paya geli, kec.sunggal, kab. Deli serdang, sumatera utara</t>
  </si>
  <si>
    <t>(06)150</t>
  </si>
  <si>
    <t>Nasya</t>
  </si>
  <si>
    <t>jln.kh hasim.rt 06 rw 01.no 35.pondok cabe .kembangan utara.kembangan.jakarta barat.kec.kembangan.kota jakarta barat.11610.provisi DKI jakarta</t>
  </si>
  <si>
    <t>TISHA HITAM S DO</t>
  </si>
  <si>
    <t>(06)151</t>
  </si>
  <si>
    <t>Mirna Anastasya</t>
  </si>
  <si>
    <t>Mentari court blok A -15-14 jalan pjs 8/9 ,Taman seri Mentari 46150, Petaling Jaya, Selangor, Malaysia</t>
  </si>
  <si>
    <t>YARA GREEN APPLE S DO
YARA MAROON S DO</t>
  </si>
  <si>
    <t>(06)152</t>
  </si>
  <si>
    <t>Ella</t>
  </si>
  <si>
    <t>komp.permata banjar asri. Blok B7 NO.33 RT.09/03 .
Kelurahan : banjarsari
Kec : cipocok Jaya serang banten</t>
  </si>
  <si>
    <t>DIARA ALMOND S DO</t>
  </si>
  <si>
    <t>(06)153</t>
  </si>
  <si>
    <t>Sri Wahyuningsih(Ayu)</t>
  </si>
  <si>
    <t>jl.Pancasila 5 Rt.01/Rw.12 kampung Parung tanjung desa.Cicadas Kecamatan Gn.putri Kabupaten Bogor</t>
  </si>
  <si>
    <t>(06)154</t>
  </si>
  <si>
    <t>aa bangbang adipura</t>
  </si>
  <si>
    <t>dusun marjim rt 29/09.desa ciasem tengah.kec ciasem.kab subang.</t>
  </si>
  <si>
    <t>XAMIRE NAVY L DO
FAYRA MAGENTA S DO</t>
  </si>
  <si>
    <t>POS EXSPRES</t>
  </si>
  <si>
    <t>(06)155</t>
  </si>
  <si>
    <t>Dhenis widya Andriani</t>
  </si>
  <si>
    <t>Jl. RHM Noeradji Rt 04/01 Gg.kebun kelapa kel. Sumur pacing kec.karawaci kota.Tangerang</t>
  </si>
  <si>
    <t>DIARA LAVENDER XL SET</t>
  </si>
  <si>
    <t>(06)156</t>
  </si>
  <si>
    <t>(06)157</t>
  </si>
  <si>
    <t>nadia rizky</t>
  </si>
  <si>
    <t>perum gerbang harapan jln dworowati 7 rt.10 rw.06 no.14 ds.gondang manis 
Kec: bae 
Kab: kudus</t>
  </si>
  <si>
    <t>(06)158</t>
  </si>
  <si>
    <t>imas</t>
  </si>
  <si>
    <t>jl. Rahayu utara no.1 kelurahan pasteur kec. Sukajadi kodya bandung</t>
  </si>
  <si>
    <t>DIARA PEACH L DO</t>
  </si>
  <si>
    <t>(06)159</t>
  </si>
  <si>
    <t>nuril ngaini rofiah</t>
  </si>
  <si>
    <t>BRI unit kawedanan ,jl kasianto No 42, kawedanan,magetan jawa timur (63382)</t>
  </si>
  <si>
    <t>AYKIZ NOUGAT M DO
KHIMAR LAKSHY CHOCO 2
KHIMAR AARA CORAL M</t>
  </si>
  <si>
    <t>SELIP 3.500</t>
  </si>
  <si>
    <t>(06)160</t>
  </si>
  <si>
    <t>reta / caca</t>
  </si>
  <si>
    <t>duta asri jatiuwung 3 gb 10 no 11 rt 05 rw 02. Kec. Karawaci. Kel. Bugel. Kota tangerang</t>
  </si>
  <si>
    <t>KHIMAR NALA MAGENTA</t>
  </si>
  <si>
    <t>(06)161</t>
  </si>
  <si>
    <t>(06)162</t>
  </si>
  <si>
    <t>Sandi/Yuyun</t>
  </si>
  <si>
    <t>Kp panawuan RT 01/ Rw08 desa sukajaya,
Kec tarogong kidul,kab Garut
Kontrakan ibu enok</t>
  </si>
  <si>
    <t>KHIMAR CARYS MOCA</t>
  </si>
  <si>
    <t>(06)163</t>
  </si>
  <si>
    <t>vuri Retno muntiyah</t>
  </si>
  <si>
    <t>RT 002 RW 002 dsn gebang ds gebangbunder kec plandaan kab jombang</t>
  </si>
  <si>
    <t>(06)164</t>
  </si>
  <si>
    <t>Neng Ani Nuraeni</t>
  </si>
  <si>
    <t>PT. BINA SAN PRIMA
Jln Industri I no 20 RT 04 RW 04 Bojong Jaya 
Kec. Karawaci Kota Tangerang</t>
  </si>
  <si>
    <t>(06)165</t>
  </si>
  <si>
    <t>Sarah Herdina</t>
  </si>
  <si>
    <t>Cibanteng proyek, kp. Pasar Rebo Rt03 Rw08, Desa Cihideung Udik, Kec Ciampea, Kab Bogor</t>
  </si>
  <si>
    <t>(06)166</t>
  </si>
  <si>
    <t>ANNA B MADEWATY</t>
  </si>
  <si>
    <t>KAV.POLRI RAGUNAN B1/14. (JL.AMPERA KEMANG) Kel. Ragunan. Kec.psr minggu</t>
  </si>
  <si>
    <t>(06)167</t>
  </si>
  <si>
    <t>NOVI ERIANI</t>
  </si>
  <si>
    <t>Perumahan Bersole Indah Blok B6 RT 02/09 Karangpucung PWT Selatan</t>
  </si>
  <si>
    <t>AYKIZ CREAM SIZE 10(2), SIZE 12</t>
  </si>
  <si>
    <t>(06)168</t>
  </si>
  <si>
    <t>Jl.jatihandap timur rt 04 rw 15 kec mandalajati bandung</t>
  </si>
  <si>
    <t>Ketinggalan</t>
  </si>
  <si>
    <t>(06)169</t>
  </si>
  <si>
    <t>Febri</t>
  </si>
  <si>
    <t>JL .ikan kakap Gg . Ikan platis No 17 Kel/Desa . pesawahan Rt-rw : 027/000 Kecamatan : TelukBetung Selatan</t>
  </si>
  <si>
    <t>(06)170</t>
  </si>
  <si>
    <t>agung wirianto</t>
  </si>
  <si>
    <t>Kawasan Industri Save And Lock Blok B2, Jalan Lingkar Timur Km 5,5, Sidoarjo, Rangkah Kidul, Kec. Sidoarjo, Kabupaten Sidoarjo, Jawa Timur 61234</t>
  </si>
  <si>
    <t>KHIMAR NALA NOUGAT</t>
  </si>
  <si>
    <t>(06)171</t>
  </si>
  <si>
    <t>Ikom Istiqomah</t>
  </si>
  <si>
    <t>kp.marga indah 015/009 Desa.Margagiri kec.Bojonegara Serang Banten</t>
  </si>
  <si>
    <t>081906150039 / 087774141554</t>
  </si>
  <si>
    <t>DIARA DUSTY PINK S SET</t>
  </si>
  <si>
    <t>(06)172</t>
  </si>
  <si>
    <t>ITA</t>
  </si>
  <si>
    <t>Jln.jambu air kampung maja Rt 9/2 pegadungan kalideres</t>
  </si>
  <si>
    <t>KHIMAR XAMIRE PUTIH</t>
  </si>
  <si>
    <t>(06)173</t>
  </si>
  <si>
    <t>Maulana sidiq</t>
  </si>
  <si>
    <t>Jln cihampelas RT 09 Rw 02 No.30 Kec cihampelas Kab Bandung Barat</t>
  </si>
  <si>
    <t>AYKIZ NAVY M SET</t>
  </si>
  <si>
    <t>(06)174</t>
  </si>
  <si>
    <t>siti aminah</t>
  </si>
  <si>
    <t>jalan kali sunter rt 12 rw 03 no.8 kelurahan cipinang melayu kecamatan makasar jakarta timur. Kodepos 13620</t>
  </si>
  <si>
    <t>(06)175</t>
  </si>
  <si>
    <t>mayriska Nur azizah/Sabari Mursito</t>
  </si>
  <si>
    <t>perum villa mas blok d8 no 3 sei panas, batam kota. Batam. Kepri</t>
  </si>
  <si>
    <t>(06)176</t>
  </si>
  <si>
    <t>Abdul aziz</t>
  </si>
  <si>
    <t>kp. Ciseureuh Rt. 001/005.
Kel. Karang tengah
Kec. Gunung puyuh
Kota sukabumi</t>
  </si>
  <si>
    <t>(06)177</t>
  </si>
  <si>
    <t>Cahaya Rahma</t>
  </si>
  <si>
    <t>Valencia Residence Blok AA6 No 21 Kel. Gemurung Kec. Gedangan Kab. Sidoarjo Jatim</t>
  </si>
  <si>
    <t>YARA HITAM KIDS SIZE 12</t>
  </si>
  <si>
    <t>(06)178</t>
  </si>
  <si>
    <t>chika</t>
  </si>
  <si>
    <t>Dk depok rt 02/rw 02 desa wonorojo, kecamatan reban, kabupaten batang jawa tengah</t>
  </si>
  <si>
    <t>YARA HITAM XL SET
YARA HITAM KIDS SIZE 10</t>
  </si>
  <si>
    <t>(06)179</t>
  </si>
  <si>
    <t>Atik chusmawati</t>
  </si>
  <si>
    <t>Turus rt.04/rw.03 tempurejo,tempuran,kabupaten magelang</t>
  </si>
  <si>
    <t>DIARA HITAM KIDS SIZE 7</t>
  </si>
  <si>
    <t>(06)180</t>
  </si>
  <si>
    <t>Purwadi (Ibu Dian)</t>
  </si>
  <si>
    <t>Desa=cibuntu,
kecamatan cibitung kab bekasi Rt/rw=02/03
(kontrakan pak haji niman) kode =17520</t>
  </si>
  <si>
    <t>YARA MULBERY XL SET</t>
  </si>
  <si>
    <t>(06)181</t>
  </si>
  <si>
    <t>Ari Pratiwi</t>
  </si>
  <si>
    <t>Navaagreen Skincare Jl Kaligarang No 7 Kel. Barusari Kec. Semarang Selatan Kota. Semarang</t>
  </si>
  <si>
    <t>DIARA DUSTY PINK L SET</t>
  </si>
  <si>
    <t>(06)182</t>
  </si>
  <si>
    <t>iis rosmawati</t>
  </si>
  <si>
    <t>jl mustika no 37
rt 12 rw 7
Kel kedaung kali angke
Kec cengkareng
Jakarta barat</t>
  </si>
  <si>
    <t>KHIMAR NALA NAVY</t>
  </si>
  <si>
    <t>(06)183</t>
  </si>
  <si>
    <t>Liyah</t>
  </si>
  <si>
    <t>blok. Jembangan rt/rw.05/04 ds.Pilang sari kec. Kedawung kab. Cirebon</t>
  </si>
  <si>
    <t>(06)184</t>
  </si>
  <si>
    <t>Elmas elfarah</t>
  </si>
  <si>
    <t>perum taman persada blok e8 no3. Kec: cibarusah. Kel: cibarusahkota. Kab: Bekasi</t>
  </si>
  <si>
    <t>(06)185</t>
  </si>
  <si>
    <t>Melani herawati</t>
  </si>
  <si>
    <t>Perumahan griya mas lestari desa kondang jaya kec karawang timur rt 38 rw 09. Blok e8 no 25</t>
  </si>
  <si>
    <t>(06)186</t>
  </si>
  <si>
    <t>Rina Fuji astuti</t>
  </si>
  <si>
    <t>ruko percetakan Parahyangan toko mitra kreasi jl.Ir. H .Juanda blok A no.5 depan stasiun bekasi,kel.marga jaya kec. Bekasi Selatan 17141</t>
  </si>
  <si>
    <t>(06)187</t>
  </si>
  <si>
    <t>Tya</t>
  </si>
  <si>
    <t>karang Joho RT 19/07, mojo Andong boyolali 57384</t>
  </si>
  <si>
    <t>KHIMAR YARA MULBERRY
KHIMAR DIARA HITAM
KHIMAR ZENYA PUNCH</t>
  </si>
  <si>
    <t>(06)188</t>
  </si>
  <si>
    <t>iis khoerunnisa s</t>
  </si>
  <si>
    <t>alfamidi tanah pasir no 87/88 penjaringan jakarta utara</t>
  </si>
  <si>
    <t>(06)189</t>
  </si>
  <si>
    <t>Jl.Kh Hasyim Ashari Gg kemandoran No 11 Rt 05 Cipondoh tangerang</t>
  </si>
  <si>
    <t>(06)190</t>
  </si>
  <si>
    <t>Oktavianisa M M</t>
  </si>
  <si>
    <t>Jln.Abimanyu, rt 01 Tegal Sari, Kasihan, Bantul, Yogyakarta (kost putri annisa)</t>
  </si>
  <si>
    <t>CARYS PEANUT L SET</t>
  </si>
  <si>
    <t>(06)191</t>
  </si>
  <si>
    <t>Muryana</t>
  </si>
  <si>
    <t>Ds kambeng dusun konang rt 01/01 kec.slahung kab.ponorogo jatim</t>
  </si>
  <si>
    <t>AYKIZ NAVY XL SET
AYKIZ KIDS SIZE 10 NAVY</t>
  </si>
  <si>
    <t>(06)192</t>
  </si>
  <si>
    <t>Anggraeni</t>
  </si>
  <si>
    <t>gerai BRILINK jalan terminal pasar minggu.terminal bus damri.kelurahan pasar minggu.kecamatan pasar minggu.jakarta selatan
Kode pos =12520</t>
  </si>
  <si>
    <t>(06)193</t>
  </si>
  <si>
    <t>Alifah Lailasari</t>
  </si>
  <si>
    <t>Dusun 2, Desa Ratna Daya, Kecamatan Raman Utara, Kabupaten Lampung Timur</t>
  </si>
  <si>
    <t>YARA KIDS MAROON SIZE 5</t>
  </si>
  <si>
    <t>Retur</t>
  </si>
  <si>
    <t>(06)194</t>
  </si>
  <si>
    <t>KHIMAR CARYS CHOCO (PASANGAN CARYS MOCA)</t>
  </si>
  <si>
    <t>SELIP 10000</t>
  </si>
  <si>
    <t>(06)195</t>
  </si>
  <si>
    <t>DIARA KIDS HITAM SIZE 10</t>
  </si>
  <si>
    <t>SELIP 19000</t>
  </si>
  <si>
    <t>(06)196</t>
  </si>
  <si>
    <t>Nur fatimah</t>
  </si>
  <si>
    <t>jl. Negara Tanjung raya pasar baru, Batu Kajang Kec. Batu sopang Kaltim</t>
  </si>
  <si>
    <t>YARA HITAM S DO</t>
  </si>
  <si>
    <t>(06)197</t>
  </si>
  <si>
    <t>iLa rosmilawati</t>
  </si>
  <si>
    <t>jalan pemuda gg mangga 5 rt20 
Kecamatan :arut selatan pangkalanbun kalteng</t>
  </si>
  <si>
    <t>YARA HITAM S SET
YARA HITAM KIDS SIZE 3</t>
  </si>
  <si>
    <t>(06)198</t>
  </si>
  <si>
    <t>(06)199</t>
  </si>
  <si>
    <t>Esti puji astuti</t>
  </si>
  <si>
    <t>PT PRONAL Jl .kamal Raya no 90,Tegal alur, kalideres, kota Jakarta barat ,daerah khusus ibukota Jakarta 11820</t>
  </si>
  <si>
    <t>(06)200</t>
  </si>
  <si>
    <t>Nur Oktafiyani</t>
  </si>
  <si>
    <t>Nganten Rt 002 Rw 008,Kelurahan Ngawen ,Kecamatan Muntilan ,Kabupaten Magelang Jawa Tengah</t>
  </si>
  <si>
    <t>bri</t>
  </si>
  <si>
    <t>(06)201</t>
  </si>
  <si>
    <t>(altiara veronica)hanofis-fadly</t>
  </si>
  <si>
    <t>Jl. Hj abdul ghani. No 49A, kel cempaka putih, kec ciputat timur, tanggerang selatan .15412 (patokan seberang kantor BMKG)</t>
  </si>
  <si>
    <t>(06)202</t>
  </si>
  <si>
    <t>NIA MUHARRIANI</t>
  </si>
  <si>
    <t>Jalan Parit Haji Husin 2 Komplek Puri Akcaya 3 Blok F No. 15 (Depan Masjid Al-Muhsinin) Kota Pontianak, Kecamatan Pontianak Tenggara - Kalimantan Barat</t>
  </si>
  <si>
    <t>(06)203</t>
  </si>
  <si>
    <t>Wulan Lastia Permana</t>
  </si>
  <si>
    <t>Jln. Nata Kusumah II, blok J 27, kec. Margahayu, desa Margahayu Tengah 40225</t>
  </si>
  <si>
    <t>(06)204</t>
  </si>
  <si>
    <t>Khusnul khotimah</t>
  </si>
  <si>
    <t>Jl.papanggo 1 D gang mangga no. 13 (kamar no. 1) rt 010/002 kel.papanggo kec.tj.priok jakarta utara</t>
  </si>
  <si>
    <t>YARA NUDE M SET</t>
  </si>
  <si>
    <t>(06)205</t>
  </si>
  <si>
    <t>Anggaraeni rini</t>
  </si>
  <si>
    <t>kawasan perindustrian fasa 3. Jalan cyber 8. Taman perindu. Perindu 7. Senai johor 81400 malaysia</t>
  </si>
  <si>
    <t>(06)206</t>
  </si>
  <si>
    <t>nieta</t>
  </si>
  <si>
    <t>Jl. Kweni ujung Rt. 011 Rw.02 No. 27B Kel. Gandaria utara Kec. Kebayoran Baru Jakarta Selatan 12140</t>
  </si>
  <si>
    <t>(06)207</t>
  </si>
  <si>
    <t>Nur Asiati</t>
  </si>
  <si>
    <t>Dawuan Wetan rt 03 rw 07 Ayamalas Kroya Cilacap Jateng</t>
  </si>
  <si>
    <t>YARA HITAM M SET</t>
  </si>
  <si>
    <t>(06)208</t>
  </si>
  <si>
    <t>IKA KURNIASARI</t>
  </si>
  <si>
    <t>Dsn.Gading Ds.Sonoageng Kec.Prambon Kab.Nganjuk 
RT/RW : 038/010</t>
  </si>
  <si>
    <t>(06)209</t>
  </si>
  <si>
    <t>yuni/santi</t>
  </si>
  <si>
    <t>perum taman kota baloi f5 no.30.
•Kec : tg uma •Kab : lubuk baja •Kota : batam</t>
  </si>
  <si>
    <t>DIARA DUSTY PINK L SET
DIARA ALMOND M SET
YARA GREEN APPLE M DO
KHIMAR YARA NUDE</t>
  </si>
  <si>
    <t>(06)210</t>
  </si>
  <si>
    <t>kamelia</t>
  </si>
  <si>
    <t>booth LIANG SANDWICH BAR ( depan GUARDIAN) LT. LG LIPPO MALL PURI , KOTA JAKARTA BARAT, KEMBANGAN , DKI JAKARTA 
kode pos : 11610</t>
  </si>
  <si>
    <t>(06)211</t>
  </si>
  <si>
    <t>Ana Nurhayati</t>
  </si>
  <si>
    <t>jln Dieng no 15 Rt 03/RW 04. Kalicacing Sidomukti Salatiga</t>
  </si>
  <si>
    <t>AYKIZ MAGENTA S SET KHIMAR SHOFA</t>
  </si>
  <si>
    <t>(06)212</t>
  </si>
  <si>
    <t>Rani Siti nuranis</t>
  </si>
  <si>
    <t>perumahan telaga harapan blok f9 no 24
Desa: telaga murni
Kecamatan: Cikarang barat
Kabupaten: bekasi</t>
  </si>
  <si>
    <t>NEISHA GREEN TEA KIDS SIZE 5</t>
  </si>
  <si>
    <t>(06)213</t>
  </si>
  <si>
    <t>Wulan</t>
  </si>
  <si>
    <t>Jl. Masjid Nurul Hidayah Gang Manggis Rt 5/12 no. 26c kelurahan: kelapa dua wetan kecamatan : ciracas Jakarta timur 13730</t>
  </si>
  <si>
    <t>DIARA ALMOND S, XL (2) DO</t>
  </si>
  <si>
    <t>(06)214</t>
  </si>
  <si>
    <t>dias</t>
  </si>
  <si>
    <t>jl dr ir h soekarno no 480(bca kcp merr surabaya)
Kecamatan:rungkut
Kelurahan:kedung baruk
Kode pos:60298</t>
  </si>
  <si>
    <t>(06)215</t>
  </si>
  <si>
    <t>IMaz</t>
  </si>
  <si>
    <t>jln kapuk Raya gang langgar 2 Rt 014/05 No 29 kel:Kapuk kec:cengkareng jakbar</t>
  </si>
  <si>
    <t>TISHA LAVENDER M SET</t>
  </si>
  <si>
    <t>(06)216</t>
  </si>
  <si>
    <t>Risa Amalia</t>
  </si>
  <si>
    <t>rusun rancaekek (apartemen transit) desa.cangkuang kec.rancaekek GKK.1 lta.5 no.512 Rancaekek-bandung/40394</t>
  </si>
  <si>
    <t>(06)217</t>
  </si>
  <si>
    <t>Niswatun Hasanah</t>
  </si>
  <si>
    <t>Dasan cermen, kecamatan batukliang, lombok tengah</t>
  </si>
  <si>
    <t>(06)218</t>
  </si>
  <si>
    <t>Lalan Aliandi</t>
  </si>
  <si>
    <t>karajan 1 desa kalijati kec.jatisari</t>
  </si>
  <si>
    <t>YARA HITAM M DO</t>
  </si>
  <si>
    <t>(06)219</t>
  </si>
  <si>
    <t>(06)220</t>
  </si>
  <si>
    <t>Yunita makhsus</t>
  </si>
  <si>
    <t>Desa sumber rejeki kecamatan plakat tinggi kabupaten musi banyuasin provinsi sumatera selatan kode pos 30757</t>
  </si>
  <si>
    <t>YARA GREEN XXL SET
YARA KIDS SIZE 3</t>
  </si>
  <si>
    <t>(06)221</t>
  </si>
  <si>
    <t>fitri ( abah idik )</t>
  </si>
  <si>
    <t>kp. Muncang raya rt03/07, desa sipak, kecamatan jasinga kabupaten bogor</t>
  </si>
  <si>
    <t>(06)222</t>
  </si>
  <si>
    <t>Muniroh</t>
  </si>
  <si>
    <t>jl. Perintis kemerdekaan, Apartemen Gading Icon, Pulo gadung, Jakarta timur</t>
  </si>
  <si>
    <t>(06)223</t>
  </si>
  <si>
    <t>Nur Ainun</t>
  </si>
  <si>
    <t>Jln Kaum 1,Rt04/Rw04,No.7C Kelurahan Karadenan ,Cibinong ,Bogor 16913</t>
  </si>
  <si>
    <t>YARA MULBERRY XXL SET</t>
  </si>
  <si>
    <t>(06)224</t>
  </si>
  <si>
    <t>Ratih Irma Suryani</t>
  </si>
  <si>
    <t>Pasuruhan Lor RT.04 RW. 08 No. 1482, Kecamatan Jati, Kabupaten Kudus</t>
  </si>
  <si>
    <t>(06)225</t>
  </si>
  <si>
    <t>(06)226</t>
  </si>
  <si>
    <t>anita mulyani</t>
  </si>
  <si>
    <t>kp.babakan jakarta rt.22/rw.06
Desa.marengmang
Kec.kalijati
Kab.subang-41271</t>
  </si>
  <si>
    <t>YARA HITAM L DO</t>
  </si>
  <si>
    <t>(06)227</t>
  </si>
  <si>
    <t>Elis susanti</t>
  </si>
  <si>
    <t>PT Yuju Indonesia Jl. Jati 1 Newton Tecno Park Lippo Cikarang, Cikarang selatan,Bekasi,17530 Jawa barat</t>
  </si>
  <si>
    <t>DIARA DUSTY PINK M SET</t>
  </si>
  <si>
    <t>(06)228</t>
  </si>
  <si>
    <t>Yuni Restiani</t>
  </si>
  <si>
    <t>Kp lw malang rt007 rw01 sukaresmi cikarang (belakang geprek bensu), KAB. BEKASI, CIKARANG SELATAN, JAWA BARAT, ID, 17851</t>
  </si>
  <si>
    <t>(06)229</t>
  </si>
  <si>
    <t>sendy arbiyan</t>
  </si>
  <si>
    <t>Pt andalan chevrolet ( showroom mobil chevrolet ) 
jln H samanhudi no. 43 pasar baru,
KOTA JAKARTA PUSAT, SAWAH BESAR,
DKI JAKARTA, ID, 10750</t>
  </si>
  <si>
    <t>(06)230</t>
  </si>
  <si>
    <t>dukuh depok desa wonorojo rt 02 rw 02 kecamatan reban kabupaten batang jawa tengah</t>
  </si>
  <si>
    <t>NEISHA ORANGE M DO
NEISHA ORANGE KIDA SIZE 7
ZENYA GOLD L DO
FAYRA SALMON S DO</t>
  </si>
  <si>
    <t>(06)231</t>
  </si>
  <si>
    <t>luluk</t>
  </si>
  <si>
    <t>desa bakalan rt. 06/rw. 01 kec. Kapas kab. Bojonegoro</t>
  </si>
  <si>
    <t>YARA NUDE XL DO</t>
  </si>
  <si>
    <t>(06)232</t>
  </si>
  <si>
    <t>Dahlia Julita</t>
  </si>
  <si>
    <t>Pekik Nyaring Blok 1 RT. 003 Kec. Pondok Kelapa Kab. Bengkulu Reengage</t>
  </si>
  <si>
    <t>(06)233</t>
  </si>
  <si>
    <t>lilik wulandari</t>
  </si>
  <si>
    <t>dsn.dadapan ds klitik rt/rw.02/02 no.27 kec.geneng kab.ngawi JawaTimur</t>
  </si>
  <si>
    <t>KEYRA MAROON XL DO</t>
  </si>
  <si>
    <t>(06)234</t>
  </si>
  <si>
    <t>Indra nanik</t>
  </si>
  <si>
    <t>Jl diponegoro no 08 gg kulit rt 01 rw 02 ( sebelah salon yetty )
Kel sisir kec kota batu 
Malang</t>
  </si>
  <si>
    <t>CARYS KIDS PEBBLE SIZE 10
NEISHA KIDS HITAM SIZE 10</t>
  </si>
  <si>
    <t>(06)235</t>
  </si>
  <si>
    <t>Norma Mahmudah</t>
  </si>
  <si>
    <t>Ds. Jabaran RT 06 RW 2 balongbendo sidoarjo</t>
  </si>
  <si>
    <t>NEISHA GREEN S DO</t>
  </si>
  <si>
    <t>(06)236</t>
  </si>
  <si>
    <t>Hana (Bp.Sugiyanto)</t>
  </si>
  <si>
    <t>Jl. Gergaji IV No.1117B RT 02 RW 05
Kelurahan Mugasari
Kecamatan Semarang Selatan
Kota Semarang
Provinsi Jawa Tengah
Kode pos 50241</t>
  </si>
  <si>
    <t>YARA MAROON S DO
YARA MAROON KIDS SIZE 3</t>
  </si>
  <si>
    <t>(06)237</t>
  </si>
  <si>
    <t>6285773163778/+62 813-8008-8813</t>
  </si>
  <si>
    <t>DIARA LAVENDER L DO</t>
  </si>
  <si>
    <t>(06)238</t>
  </si>
  <si>
    <t>(06)239</t>
  </si>
  <si>
    <t>arminah</t>
  </si>
  <si>
    <t>jl jembatan besi raya no 39 rt 02 rw 03 gang venus
Kec. Tambora
Jkt barat</t>
  </si>
  <si>
    <t>YARA KIDS MULBERRY SIZE 12</t>
  </si>
  <si>
    <t>(06)240</t>
  </si>
  <si>
    <t>Sukartini</t>
  </si>
  <si>
    <t>PT arami jaya harjobinangun grabag purworejo 54265</t>
  </si>
  <si>
    <t>(06)241</t>
  </si>
  <si>
    <t>KEYRA HITAM M SET</t>
  </si>
  <si>
    <t>(06)242</t>
  </si>
  <si>
    <t>Intan Nuraini</t>
  </si>
  <si>
    <t>Tmn. Pagelaran Jl Nila 1 Blok DD2 No 7 RT 2 Rw 10 Kel. Padasuka Kec. Ciomas Kab. Bogor . Kode Pos 16610</t>
  </si>
  <si>
    <t>(06)243</t>
  </si>
  <si>
    <t>AAN SUCIATI</t>
  </si>
  <si>
    <t>Desa NAGARAJAYA 
DUSUN EMBLEGAN RT03 RW 01
 kec. Panawangan kab.ciamis</t>
  </si>
  <si>
    <t>FAYRA CHOCO L DO</t>
  </si>
  <si>
    <t>(06)244</t>
  </si>
  <si>
    <t>Fety</t>
  </si>
  <si>
    <t>jln karamat Rt 05/04 Tembusan karamat gotong royong gang mitra belakang SMA IT insani, gunung puyuh - kota sukabumi</t>
  </si>
  <si>
    <t>(06)245</t>
  </si>
  <si>
    <t>Rumbia Havif</t>
  </si>
  <si>
    <t>Jln. Raya Babakan 137 ex bioskop irama (Toko Mas Dian) kel/kec babakan kab cirebon 45191</t>
  </si>
  <si>
    <t>(06)246</t>
  </si>
  <si>
    <t>intan fadilah</t>
  </si>
  <si>
    <t>kp pasir waru Des tambiluk Kec petir Kab serang rt002/rw001 (Masuk yayasan pondok pesantren nurul islah)</t>
  </si>
  <si>
    <t>08562291830 / 081297941965</t>
  </si>
  <si>
    <t>(06)247</t>
  </si>
  <si>
    <t>Meliana Syifa</t>
  </si>
  <si>
    <t>Perum. Lembah Hijau Cihanjuang no. A13, Parongpong, Kab. Bandung Barat 40559</t>
  </si>
  <si>
    <t>(06)248</t>
  </si>
  <si>
    <t>Ina muslihah</t>
  </si>
  <si>
    <t>perum griya sukadami blok D1 no 8. RT 03 RW 17 sukadami Cikarang selatan bekasi 17530</t>
  </si>
  <si>
    <t>LAKSHY HITAM XL DO</t>
  </si>
  <si>
    <t>(06)249</t>
  </si>
  <si>
    <t>kp kedung badak. Rt 4 rw 2 no rumah 46. Jln tatawinata. Kec. Tanah sareal. Bogor kota</t>
  </si>
  <si>
    <t>(06)250</t>
  </si>
  <si>
    <t>Kusmiati</t>
  </si>
  <si>
    <t>Perum Graha Pertiwi no.27 RT/RW 05/13
- kelurahan : Nanggeleng
- kecamatan : Citamiang
- Kota : Sukabumi
Provinsi : Jawa Barat</t>
  </si>
  <si>
    <t>YARA GREEN XL DO</t>
  </si>
  <si>
    <t>(06)251</t>
  </si>
  <si>
    <t>Nurdiana</t>
  </si>
  <si>
    <t>perum.Grand Harmoni 2 Balaraja blok f2/no.16 kp.Kopo ds.Bunar kec.Sukamulya kab.Tangerang prov.Banten</t>
  </si>
  <si>
    <t>(06)252</t>
  </si>
  <si>
    <t>Samir Maulana (aming)</t>
  </si>
  <si>
    <t>kp.ranji kaler, kelurahan kebon pedes rt.03 rw.08
kec.kebon pedes 
kab.sukabumi</t>
  </si>
  <si>
    <t>(06)253</t>
  </si>
  <si>
    <t>(06)254</t>
  </si>
  <si>
    <t>Ida triwigayuni</t>
  </si>
  <si>
    <t>samsam jaya garment.jln sukarno hatta. km 32harjo sari merak rejo.kec ambarawa semarang jawa tengah</t>
  </si>
  <si>
    <t>(06)255</t>
  </si>
  <si>
    <t>NEISHA LILAC M DO
NEISHA BLOSSOM L DO
NEISHA ORANGE S DO</t>
  </si>
  <si>
    <t>(06)256</t>
  </si>
  <si>
    <t>kiki setianingsih</t>
  </si>
  <si>
    <t>143 YISHUN RING RD
#02-44
SINGAPORE 760143</t>
  </si>
  <si>
    <t>HAYME LAVENDER S SET</t>
  </si>
  <si>
    <t>(06)257</t>
  </si>
  <si>
    <t>Imam soban</t>
  </si>
  <si>
    <t>Nusadadi-Rejodadi Rt:04 Rw:01 Cimanggu-cilacap JATENG:53256</t>
  </si>
  <si>
    <t>HAYME LAVENDER KIDS SIZE 10</t>
  </si>
  <si>
    <t>(06)258</t>
  </si>
  <si>
    <t>Tri ayu milaelah</t>
  </si>
  <si>
    <t>PT Joyson Safety Sistems Indonesia, Cluster GIIC blok AA no 3 Sukamahi Deltamas Cikarang Pusat Bekasi</t>
  </si>
  <si>
    <t>NEISHA ORANGE L DO</t>
  </si>
  <si>
    <t>(06)259</t>
  </si>
  <si>
    <t>Ernawati</t>
  </si>
  <si>
    <t>Rs. Harum Sisma Medika jl tarum barat-kalimalang, makasar, jakarta timur, 13620</t>
  </si>
  <si>
    <t>(06)260</t>
  </si>
  <si>
    <t>siti halimah/arbi suharyanto</t>
  </si>
  <si>
    <t>desa sirnabaya rt 01 rw 01 kec.telukjambe timur .kab karawang barat (kontrakan ibu hajjah yumi no pintu 16)</t>
  </si>
  <si>
    <t>HAYME LAVENDER XXL DO</t>
  </si>
  <si>
    <t>(06)261</t>
  </si>
  <si>
    <t>Tomang, Kamboja ujung no 108. Rt 09/05 DKI jakarta, palmerah, kota jakarta barat. Kode pos : 11420</t>
  </si>
  <si>
    <t>(06)262</t>
  </si>
  <si>
    <t>FINDA NOOR ISNAN</t>
  </si>
  <si>
    <t>JALAN JAYA SIRAYU NO 47 RT 02/02 DESA PAKUNDEN KEC BANYUMAS KAB BANYUMAS KODE POS 53192 JAWA TENGAH</t>
  </si>
  <si>
    <t>(06)263</t>
  </si>
  <si>
    <t>ZTY KARUNIA (Kelas XII Mia 3)</t>
  </si>
  <si>
    <t>SMA ISLAM KEPANJEN,Jl.Diponegoro No.152 Adirejo,Kepanjen,Malang,Jawa Timur</t>
  </si>
  <si>
    <t>LAKSHY PINK S SET
NEISHA HITAM S DO</t>
  </si>
  <si>
    <t>(06)264</t>
  </si>
  <si>
    <t>YARA MAROON L DO</t>
  </si>
  <si>
    <t>(06)265</t>
  </si>
  <si>
    <t>Sri Damaiyanti</t>
  </si>
  <si>
    <t>Jln. Balai Rakyat Terusan RT.15/03 No.74 Kel. Tugu Selatan Kec. Koja - Jakarta Utara 14260 (Rumah Bpk. Pattawari)</t>
  </si>
  <si>
    <t>(06)266</t>
  </si>
  <si>
    <t>Akeu Adella N</t>
  </si>
  <si>
    <t>PT. Sumber Rejeki Lestari Morindo
Blok jumaah rt 03/12 no.76 Burujul Wetan
Jatiwangi - Majalengka 45454</t>
  </si>
  <si>
    <t>HAYME HITAM XXL SET</t>
  </si>
  <si>
    <t>(06)267</t>
  </si>
  <si>
    <t>iSTIa budiarti</t>
  </si>
  <si>
    <t>Diki bangunan material desa Tempel masjid RT/RW 14/07 kel.tempel Rejo kec.kedondong kab.pesawaran 35381</t>
  </si>
  <si>
    <t>NEISHA BLOSSOM M SET</t>
  </si>
  <si>
    <t>(06)268</t>
  </si>
  <si>
    <t>Enggun Gumilar</t>
  </si>
  <si>
    <t>Perum Gramapuri Persada Cikarang Blok U.10 No.30 RT 002/017 Kel. Sukajaya Kec. Cibitung - Bekasi</t>
  </si>
  <si>
    <t>YARA MULBERRY M DO</t>
  </si>
  <si>
    <t>(06)269</t>
  </si>
  <si>
    <t>Titin royatin</t>
  </si>
  <si>
    <t>PT HEGAR MULYA
Jln hegar lokasi 2
Cibaligo/cimindi
Cimahi /Bandung</t>
  </si>
  <si>
    <t>(06)270</t>
  </si>
  <si>
    <t>(06)271</t>
  </si>
  <si>
    <t>Jln.Kaum 1,Rt04/Rw04,No.7C Kelurahan Karadenan ,Cibinong ,Bogor 16913</t>
  </si>
  <si>
    <t>HAYME MIDNIGHT BLUE XXL SET</t>
  </si>
  <si>
    <t>(06)272</t>
  </si>
  <si>
    <t>MITHA (BJE) / DWI KRISTANTI (5501-9985)</t>
  </si>
  <si>
    <t>causewaybay,Hongkong
Rt 16,rw 05,No 70 A
kel : Kembangan utara
kec : Kembangan,jakarta barat (taman kota)</t>
  </si>
  <si>
    <t>0896-9944-3485</t>
  </si>
  <si>
    <t>HAYME MIDNIGHT S SET</t>
  </si>
  <si>
    <t>(06)273</t>
  </si>
  <si>
    <t>Indah lestari nindy</t>
  </si>
  <si>
    <t>jl.oscar 2 rt 01/rw 02 bambu apus pamulang..No. A 14 belakang flomart kota tangerang selatan banten pamulang</t>
  </si>
  <si>
    <t>NEISHA GREEN M DO</t>
  </si>
  <si>
    <t>(06)274</t>
  </si>
  <si>
    <t>Endang Kurniasih</t>
  </si>
  <si>
    <t>Desa Paweden RT 01 RW 01 no 12
kecamatan Buaran Kabupaten pekalongan 51171
Jawa tengah</t>
  </si>
  <si>
    <t>(06)275</t>
  </si>
  <si>
    <t>ENDAH NUR HANDAYANI (LABORATORIUM)</t>
  </si>
  <si>
    <t>RS.PUTERA BAHAGIA SILOAM CIREBON JLN.CIREMAI RAYA NO 114 KEL.HARJAMUKTI KEC.KECAPI KOTA CIREBON</t>
  </si>
  <si>
    <t>NEISHA LILAC M do</t>
  </si>
  <si>
    <t>(06)276</t>
  </si>
  <si>
    <t>nurlaeli</t>
  </si>
  <si>
    <t>jln raya galeong no.97 rt01/04 kel.margasari kec.karawaci kota tangerang</t>
  </si>
  <si>
    <t>LAKSHY CHOCO XXL SET
LAKSHY KIDS CHOCO SIZE 10</t>
  </si>
  <si>
    <t>(06)277</t>
  </si>
  <si>
    <t>nadia putri</t>
  </si>
  <si>
    <t>kost mars, jalan maransi gang walet Kota padang, kecamatan koto tangah</t>
  </si>
  <si>
    <t>(06)278</t>
  </si>
  <si>
    <t>winda</t>
  </si>
  <si>
    <t>Perumahan Banjar Wijaya Cluster Italy Jln. Pandan Bali B18C/8A
RT/RW 003/015, 
Kel Poris Plawad Indah,
Kec Cipondoh, 
Kota Tangerang, Banten
Kode Pos 15141</t>
  </si>
  <si>
    <t>FAYRA SALMON L SET
LAKSHY PINK L SET</t>
  </si>
  <si>
    <t>(06)279</t>
  </si>
  <si>
    <t>delvi sukmawati</t>
  </si>
  <si>
    <t>jl.prambanan raya no.109 kecamatan cibodas baru , perumnas 2, karawaci tangerang</t>
  </si>
  <si>
    <t>HAYME MIDNIGHT BLUE XL SET</t>
  </si>
  <si>
    <t>(06)280</t>
  </si>
  <si>
    <t>KHIMAR YARA HITAM</t>
  </si>
  <si>
    <t>(06)281</t>
  </si>
  <si>
    <t>(06)282</t>
  </si>
  <si>
    <t>SELIP 7.000</t>
  </si>
  <si>
    <t>(06)283</t>
  </si>
  <si>
    <t>anjas kusuma dewi</t>
  </si>
  <si>
    <t>jl.birgjen sudiarto no.695, pedurungan, semarang</t>
  </si>
  <si>
    <t>YARA HITAM S SET</t>
  </si>
  <si>
    <t>(06)284</t>
  </si>
  <si>
    <t>Mayasari</t>
  </si>
  <si>
    <t>jln cakraningrat perum kriyamaha residence D2 kelurahan kauman kec ponorogo kab ponorogo</t>
  </si>
  <si>
    <t>HAYME KIDS BROZE SIZE 7</t>
  </si>
  <si>
    <t>(06)285</t>
  </si>
  <si>
    <t>kenyi winarti</t>
  </si>
  <si>
    <t>grand mutiara kosambi blok J8 No. 12 Kel. Belendung KEc. Klari karawang timur</t>
  </si>
  <si>
    <t>MUKENA SHAKIA NAVY</t>
  </si>
  <si>
    <t>bca</t>
  </si>
  <si>
    <t>jne yes</t>
  </si>
  <si>
    <t>(06)286</t>
  </si>
  <si>
    <t>SELIP 14.000</t>
  </si>
  <si>
    <t>(06)287</t>
  </si>
  <si>
    <t>derisna tanjung</t>
  </si>
  <si>
    <t>komplek ditbekang ad jalan sena 3 no 31 rt 02/07
kel.cibinong kec.cibinong bogor 16911</t>
  </si>
  <si>
    <t>NEISHA LILAC XL DO
HAYME BRONZE XL DO</t>
  </si>
  <si>
    <t>(06)288</t>
  </si>
  <si>
    <t>ayunda titis</t>
  </si>
  <si>
    <t>RSI Darus Syifa. Jln raya benowo no. 05, pakal, surabaya barat</t>
  </si>
  <si>
    <t>(06)289</t>
  </si>
  <si>
    <t>Nia nuraeni</t>
  </si>
  <si>
    <t>kp. Nagrak, RT/RW. 03/06, Des. Kawungluwuk, kec. Sukaresmi, kab. Cianjur</t>
  </si>
  <si>
    <t>NEISHA HITAM M DO
NEISHA BLOSSOM M DO</t>
  </si>
  <si>
    <t>(06)290</t>
  </si>
  <si>
    <t>KHIMAR SALWA MAGENTA</t>
  </si>
  <si>
    <t>SELIP 19.000</t>
  </si>
  <si>
    <t>(06)291</t>
  </si>
  <si>
    <t>Ayu Septiana</t>
  </si>
  <si>
    <t>jln.kamboja ujung no.108 RT.09/05 TOMANG Jakarta barat
Kode pos:11420 DKI Jakarta ,Jakarta barat</t>
  </si>
  <si>
    <t>(06)292</t>
  </si>
  <si>
    <t>Susilawati</t>
  </si>
  <si>
    <t>Kp. Babakan Imbangan Rt 001/003 Des. Cibulakan Kec. Cugenang Kab. Cianjur.</t>
  </si>
  <si>
    <t>DIARA DUSTY PINK M SET
YARA NUDE M SET</t>
  </si>
  <si>
    <t>(06)293</t>
  </si>
  <si>
    <t>Zuryati</t>
  </si>
  <si>
    <t>Jl. Rambutan km 2, kampung pangkalan pisang, kec. Koto gasib, kab. Siak sri indrapura, prov. Riau</t>
  </si>
  <si>
    <t>FAYRA CHOCO XL DO</t>
  </si>
  <si>
    <t>(06)294</t>
  </si>
  <si>
    <t>Perumahan Permata abadi Jln Sutamerta 4a No 13 Rt 02/07 Desa Pedagangan kec Dukuhwaru Kab Tegal -Slawi</t>
  </si>
  <si>
    <t>(06)295</t>
  </si>
  <si>
    <t>Sheni Risnawati (karyawan ayam bakar wong solo)</t>
  </si>
  <si>
    <t>Ayam Bakar Wong Solo Jln mesjid agung No 12,(samping gedung dakwah), Tawang,Yudanegara Kota &amp; Provinsi : Tasikmalaya, Jawabarat Kode POS : 46121</t>
  </si>
  <si>
    <t>KHIMAR HALWA PINK</t>
  </si>
  <si>
    <t>(06)296</t>
  </si>
  <si>
    <t>Muhammad Ibnu</t>
  </si>
  <si>
    <t>Desa Sidorawuh Sidogemah RT 2 RW 2 Kecamatan : Sayung Kabupaten : Demak</t>
  </si>
  <si>
    <t>FAYRA BB.PINK M DO</t>
  </si>
  <si>
    <t>(06)297</t>
  </si>
  <si>
    <t>Minarti</t>
  </si>
  <si>
    <t>Jl.Cikutra gg.Sekejati V Rt.03/01 no.39 Kel.Sukapada Kec.Cibeunying Kidul Kota Bandung 40125</t>
  </si>
  <si>
    <t>(06)298</t>
  </si>
  <si>
    <t>(06)299</t>
  </si>
  <si>
    <t>Nur Ngamaliyah</t>
  </si>
  <si>
    <t>Jl.Gunung kelud 2 Masnaga Bintara Jaya Blok A/727 Rt/Rw 004/012
Kelurahan : Bintara Jaya
Kec : Bekasi Barat
Kab : Kota Bekasi
Prov : Jawa Barat
Kode pos : 17136</t>
  </si>
  <si>
    <t>HAYME HITAM M DO</t>
  </si>
  <si>
    <t>(06)300</t>
  </si>
  <si>
    <t>Rachma Tajudin</t>
  </si>
  <si>
    <t>Rumdis Banpres TNI AL Blok G No. 3 RT. 02/28 Ciangsana, KAB. BOGOR, GUNUNG PUTRI, JAWA BARAT, ID, 16968</t>
  </si>
  <si>
    <t>HAYME HITAM L DO</t>
  </si>
  <si>
    <t>(06)301</t>
  </si>
  <si>
    <t>vivi</t>
  </si>
  <si>
    <t>jl labu no 51 mangga besar 1 (hotel labu indah) kelurahan mangga besar kecamatan taman sari jakarta barat</t>
  </si>
  <si>
    <t>HAYME MATCHA XL SET</t>
  </si>
  <si>
    <t>(06)302</t>
  </si>
  <si>
    <t>Rosiana Masitoh</t>
  </si>
  <si>
    <t>perum grand mutiara gading, blok J7 no 41, telajung, kec. Cikarang Barat, kab. Bekasi</t>
  </si>
  <si>
    <t>KHIMAR AARA LIGHT BROWN M</t>
  </si>
  <si>
    <t>(06)303</t>
  </si>
  <si>
    <t>Dessy Lestari</t>
  </si>
  <si>
    <t>jl. Ahmad yani gg manggis 2 no 25 RT 04 RW 10 kec. Cikole kel. Kebonjati kota. Sukabumi</t>
  </si>
  <si>
    <t>HAYME BRONZE M SET</t>
  </si>
  <si>
    <t>(06)304</t>
  </si>
  <si>
    <t>Resmi afifah fadilah</t>
  </si>
  <si>
    <t>Jalan Margonda Raya, Gang Pinang no 7 RT01 RW 03, pondok cina,Beji Depok Kode pos 16424 (Kos Pondok Putri Husna)</t>
  </si>
  <si>
    <t>DEVI (0895700980983)</t>
  </si>
  <si>
    <t>(06)305</t>
  </si>
  <si>
    <t>HAYME KIDS MIDNIGHT BLUE SIZE 10</t>
  </si>
  <si>
    <t>(06)306</t>
  </si>
  <si>
    <t>wahyu indriani</t>
  </si>
  <si>
    <t>jl mayjend sungkono no 40 desa sengon rt 16 rw 04 kec jombang kab jombang jawa timur</t>
  </si>
  <si>
    <t>FAYRA SALMON XL DO
KHIMAR HAYME GREY</t>
  </si>
  <si>
    <t>(06)307</t>
  </si>
  <si>
    <t>YOSSI RAHMAWATI</t>
  </si>
  <si>
    <t>TOKO QUEENSYA SEPATU ZEINTIN &amp; GARSEL
JL.RAYA PUSPITEK (DEPAN KANTOR PKS),RT:15/04,KEL.SETU,KEC.SETU,KABUPATEN.TANGERANG SELATAN ,PROPINSI.BANTEN, KODE POS: 15314</t>
  </si>
  <si>
    <t>cs depi</t>
  </si>
  <si>
    <t>ZOHAR SH (081386810977)</t>
  </si>
  <si>
    <t>(06)308</t>
  </si>
  <si>
    <t>NICAH</t>
  </si>
  <si>
    <t>pt indo prcelain jl.raya serang.jl telesonik no.km 8 kadu jaya,kec curug tangerang Banten 15810</t>
  </si>
  <si>
    <t>(06)309</t>
  </si>
  <si>
    <t>fera indah setiyaningsih</t>
  </si>
  <si>
    <t>gatak rejo rt 02 rw 11 ,drono, ngawen, klaten</t>
  </si>
  <si>
    <t>KHIMAR AARA CORAL M
KHIMAR AARA BB.PINK M</t>
  </si>
  <si>
    <t>(06)310</t>
  </si>
  <si>
    <t>Livi Mbuinga</t>
  </si>
  <si>
    <t>Apartemen menara latumenten unit 17BD jl.prof dr. Latumenten grogol,jakarta barat</t>
  </si>
  <si>
    <t>YARA NUDE M SET
NEISHA GREEN M SET
NEISHA ORANGE M SET</t>
  </si>
  <si>
    <t>(06)311</t>
  </si>
  <si>
    <t>ikhwan/rini</t>
  </si>
  <si>
    <t>perum graha indah jl.melati 4 blok a13 no.25 RT 004/017 Jatiasih,kota Bekasi</t>
  </si>
  <si>
    <t>(06)312</t>
  </si>
  <si>
    <t>aswati susanti</t>
  </si>
  <si>
    <t>kp kosar 3 
Rt/rw:019/006 Desa : kosar Kec: cipeundeuy Kab: subang</t>
  </si>
  <si>
    <t>HAYME LAVENDER S DO</t>
  </si>
  <si>
    <t>(06)313</t>
  </si>
  <si>
    <t>Ikhda Qorina(Rina)</t>
  </si>
  <si>
    <t>Jl.Lembah Manah no 33 Rt 28 Rw 07 Pesarean Kec.Adiwerna Kab.Tegal</t>
  </si>
  <si>
    <t>(06)314</t>
  </si>
  <si>
    <t>Shindy wulandari</t>
  </si>
  <si>
    <t>toko mbak sri, dsn.Mulyorejo RT 03 RW 01, desa Wringinrejo, kec.gambiran, Banyuwangi</t>
  </si>
  <si>
    <t>(06)315</t>
  </si>
  <si>
    <t>Yanti/Shaka toko asei</t>
  </si>
  <si>
    <t>Ekspedisi sarana multi persada Jl.kalianget no. 20A kec.pabean cantikan Tanjung perak- surabaya 60165</t>
  </si>
  <si>
    <t>(06)316</t>
  </si>
  <si>
    <t>Riska Tri yupita</t>
  </si>
  <si>
    <t>Jl raya bakungan ds krapyak jl purwodadi 1 Wedomartani kec ngemplak kab Sleman yogyakarta 55584 (depan pantry rumah bakung) no 78</t>
  </si>
  <si>
    <t>(06)317</t>
  </si>
  <si>
    <t>Nendah Ismawati</t>
  </si>
  <si>
    <t>Jln jend sudirman no 63
Rt 01 rw 05 lebak kantin
Kelurahan sempur
Kecamatan bogor tengah Kota bogor Jabar</t>
  </si>
  <si>
    <t>(06)318</t>
  </si>
  <si>
    <t>Wanda suriani</t>
  </si>
  <si>
    <t>Taipa, jln. Malino. kec. Palu utara ( depan tk )</t>
  </si>
  <si>
    <t>DIARA DUSTY PINK L DO</t>
  </si>
  <si>
    <t>(06)319</t>
  </si>
  <si>
    <t>Tanti Kettyshop</t>
  </si>
  <si>
    <t>Jln hanoman rt 12/rw 2 (sblh barat jembatan gereja) kel slerok kec tegaltimur kota tegal 52125</t>
  </si>
  <si>
    <t>(06)320</t>
  </si>
  <si>
    <t>Yuliiekha hls / ayok</t>
  </si>
  <si>
    <t>Orchid park blok c1 no 186 rt 004 rw 004 kel taman baloi. Kec batam kota.</t>
  </si>
  <si>
    <t>DIARA PEACH S SET
DIARA LAVENDER S SET</t>
  </si>
  <si>
    <t>(06)321</t>
  </si>
  <si>
    <t>bapak anda</t>
  </si>
  <si>
    <t>Pegadungan desa jaya sampurna kab.bekasi kec.serang baru jalan mbah kilong dekat yayasan darulikhlas. Rt 08rw 04</t>
  </si>
  <si>
    <t>YARA MAROON XL SET</t>
  </si>
  <si>
    <t>(06)322</t>
  </si>
  <si>
    <t>Junita</t>
  </si>
  <si>
    <t>Jl. A.P.PETTARANI NO:12 Kec. Mamuju, Kota. Mamuju, Kel. Binanga, Sulawesi barat</t>
  </si>
  <si>
    <t>YARA HITAM L DO
DIARA LAVENDER M DO</t>
  </si>
  <si>
    <t>(06)323</t>
  </si>
  <si>
    <t>E murtini</t>
  </si>
  <si>
    <t>RM. bakso mas karebet jln bethesda depan RS Ratumbuysang samping musium Kota manado sario sulawesi utara</t>
  </si>
  <si>
    <t>DIARA DUSTY PINK SIZE 12</t>
  </si>
  <si>
    <t>(06)324</t>
  </si>
  <si>
    <t>Selvi Rahmawati</t>
  </si>
  <si>
    <t>jln Kesatrian VD RT 15 RW 3 No 4 ,kelurahan Kebon manggis ,kecamatan Matraman,Jakarta timur</t>
  </si>
  <si>
    <t>(06)325</t>
  </si>
  <si>
    <t>jl. Prambanan raya no109, perumnas 2. Kec. Cibodasbaru,kota . Tangerang</t>
  </si>
  <si>
    <t>HAYME LAVENDER M DO</t>
  </si>
  <si>
    <t>(07)1</t>
  </si>
  <si>
    <t>Winda Safitri</t>
  </si>
  <si>
    <t>Jalan cipaku sukawaena rt 01.rw.10 no.10 Kota Bogor, Bogor Selatan Jawa Barat, Indonesia</t>
  </si>
  <si>
    <t>aykiz nougat M do</t>
  </si>
  <si>
    <t>jne oke</t>
  </si>
  <si>
    <t>CS Delly (089618850096)</t>
  </si>
  <si>
    <t>(07)2</t>
  </si>
  <si>
    <t>Lia ismawati</t>
  </si>
  <si>
    <t>SMK YASIHA GUBUG Jl. Suhada no 100 pilang kidul kec. gubug kab. grobogan 58164</t>
  </si>
  <si>
    <t>khimar elenora peach</t>
  </si>
  <si>
    <t>pos kilat</t>
  </si>
  <si>
    <t>(07)3</t>
  </si>
  <si>
    <t>risti fitriani</t>
  </si>
  <si>
    <t>perumahan griya batara asri blok f4 rt 05 rw 01 desa dayeuh kec cileungsi kab bogor</t>
  </si>
  <si>
    <t>khimar elenroa grey</t>
  </si>
  <si>
    <t>jne reg</t>
  </si>
  <si>
    <t>(07)4</t>
  </si>
  <si>
    <t>Yulia Isnaeni</t>
  </si>
  <si>
    <t>Kp. Lw. Malang Rt 05 Rw 04 Desa Sukaresmi Cikarang Selatan ( Belakang Ayam Bakar Abbasy kost no 8 B )</t>
  </si>
  <si>
    <t>tisha hitam M do</t>
  </si>
  <si>
    <t>30/09-19</t>
  </si>
  <si>
    <t>(07)5</t>
  </si>
  <si>
    <t>anita</t>
  </si>
  <si>
    <t>jln bendungan air Manjuto desa ranah karya Kecamatan : Lubuk pinang Kab/Kota : Muko Muko Provinsi : Bengkulu</t>
  </si>
  <si>
    <t>lakshy navy M do</t>
  </si>
  <si>
    <t>30-09/19</t>
  </si>
  <si>
    <t>(07)6</t>
  </si>
  <si>
    <t>Widia</t>
  </si>
  <si>
    <t>PT. Primajaya Sukses Mandiri, Jl. Rs. Ancol Selatan No. 99A (Sebrang Masjid Al-Muttaqin) Sunter Agung Kecamatan : Tanjung Priok Kab/Kota : Jakarta Utara Provinsi : DKI Jakarta</t>
  </si>
  <si>
    <t>Aykiz Nougat M set</t>
  </si>
  <si>
    <t>(07)7</t>
  </si>
  <si>
    <t>nasya</t>
  </si>
  <si>
    <t>Jl.cipinang muara 1 no.11 kav. 7 RUMAH CIRA.. Kelurahan/pondok bambu Kecamatan/duren sawit Rt/012 RW/003 Jakarta timur</t>
  </si>
  <si>
    <t>fayra baby pink M do</t>
  </si>
  <si>
    <t>(07)8</t>
  </si>
  <si>
    <t>Saerah Saerah</t>
  </si>
  <si>
    <t>Dusun IV Desa Ender RT 005 RW 008 kecamatan Pangenan Kabupaten Cirebon Kab. Cirebon, Pangenan Jawa Barat, Indonesia</t>
  </si>
  <si>
    <t>(07)9</t>
  </si>
  <si>
    <t>Etty Lisa Angelia</t>
  </si>
  <si>
    <t>Rumah Bpk.M. Thoifur dukuh mbeji rt 03 rw 04 desa Tanjungrejo Jekulo Kudus 59382</t>
  </si>
  <si>
    <t>neisha hitam M do</t>
  </si>
  <si>
    <t>(07)10</t>
  </si>
  <si>
    <t>Eliya Nora</t>
  </si>
  <si>
    <t>jalan Raya perawang km 15 Kec : Tualang Kab : Siak Perawang Riau 28772</t>
  </si>
  <si>
    <t>lakhsy choco S DO (2 pcs) lakshy choco M DO (2pcs), lakshy choco L DO (5pcs), Kemeja choco M (3pcs), kemeja choco XL (8pcs)</t>
  </si>
  <si>
    <t>(07)11</t>
  </si>
  <si>
    <t>heny oktalina</t>
  </si>
  <si>
    <t>Korwil bidang pendidikan Kecamatan kajen kabupaten pekalongan Jl. Ki ageng giring no.79 kode pos 51161 propinsi jawa tengah.</t>
  </si>
  <si>
    <t>neisha green XL DO</t>
  </si>
  <si>
    <t>mandiro</t>
  </si>
  <si>
    <t>(07)12</t>
  </si>
  <si>
    <t>Eka Nurhayati</t>
  </si>
  <si>
    <t>Jl. Riau Ujung Gg Wargaluyu No. 2 Rt 01/Rw 04 Bogor, Bogor Timur - Kota</t>
  </si>
  <si>
    <t>aykiz navy S set</t>
  </si>
  <si>
    <t>(07)13</t>
  </si>
  <si>
    <t>Mutia Tri Tresnowati</t>
  </si>
  <si>
    <t>Jl. Pustaka No.4 Rt.006/rw 07, Kel.Kayu Putih Kec.Pulogadung, Jakarta Timur 13210 Kecamatan : Pulogadung Kab/Kota : Jakarta Timur Provinsi : DKI Jakarta</t>
  </si>
  <si>
    <t>Aykiz nougat XXL do</t>
  </si>
  <si>
    <t>(07)14</t>
  </si>
  <si>
    <t>Septyan Budianto</t>
  </si>
  <si>
    <t>pondok pesantren husnul khotimah (MA HK) Desa manis kidul kec. Jalaksana kuningan jawabarat</t>
  </si>
  <si>
    <t>Lakshy burgundy S do</t>
  </si>
  <si>
    <t>(07)15</t>
  </si>
  <si>
    <t>Risma Ponia</t>
  </si>
  <si>
    <t>Kampung Pasirkonci rt 26/09 Desa Tambakjati Kec. Patokbeusi Kab. Subang Prov. Jawa Barat</t>
  </si>
  <si>
    <t>lakshy Navy size 12</t>
  </si>
  <si>
    <t>(07)16</t>
  </si>
  <si>
    <t>Dale Riadiany</t>
  </si>
  <si>
    <t>Perumahan menganti permai B 10 12 A Gresik jawa timur</t>
  </si>
  <si>
    <t>lakshy pink S set</t>
  </si>
  <si>
    <t>pos kilay</t>
  </si>
  <si>
    <t>(07)17</t>
  </si>
  <si>
    <t>Helminah</t>
  </si>
  <si>
    <t>Prako desa loangmaka. kec. Janapria. kab.lombok tengah prov NTB</t>
  </si>
  <si>
    <t>fayra magenta L do</t>
  </si>
  <si>
    <t>(07)18</t>
  </si>
  <si>
    <t>Putri gerhani dewi</t>
  </si>
  <si>
    <t>Jl buana kubu perumahan lempuyang residence no b5 Denpasar, Denpasar Barat</t>
  </si>
  <si>
    <t>lakshy pink L set</t>
  </si>
  <si>
    <t>(07)19</t>
  </si>
  <si>
    <t>IPTU Maryanto</t>
  </si>
  <si>
    <t>Satlantas Polres Boyolali Jl. Pandanaran No. 326 Boyolali Kecamatan : Boyolali Kota Kab/Kota : Boyolali Provinsi : Jateng</t>
  </si>
  <si>
    <t>alesha orchid S do</t>
  </si>
  <si>
    <t>(07)20</t>
  </si>
  <si>
    <t>yeni / mas angga</t>
  </si>
  <si>
    <t>kampung cikupa caringin Rt 03/ Rw 01 Kelurahan : situdaun Kecamayan : tenjolaya Kab : bogor</t>
  </si>
  <si>
    <t>lakshy hitam M do</t>
  </si>
  <si>
    <t>011019/</t>
  </si>
  <si>
    <t>(07)21</t>
  </si>
  <si>
    <t>Umi Hani</t>
  </si>
  <si>
    <t>Kampung Muntur .Desa Panyirapan. RT.08/023 No.18 kecamatan BAROS . Kabupaten SERANG -BANTEN</t>
  </si>
  <si>
    <t>(07)22</t>
  </si>
  <si>
    <t>Wiyanti (purwanti mamah ook)</t>
  </si>
  <si>
    <t>Dukuh kali kebi RT 01 RW 01 Desa Kamulyan Kebumen, Kuwarasan</t>
  </si>
  <si>
    <t>aykiz cream XL set</t>
  </si>
  <si>
    <t>(07)23</t>
  </si>
  <si>
    <t>Asep Ridwan</t>
  </si>
  <si>
    <t>Toko CS MOTOR Jl. Raya Timur Singaparna Cikiray no. 13 Desa Singaparna Kec. Singaparna Tasikmalaya</t>
  </si>
  <si>
    <t>aykiz peach M do</t>
  </si>
  <si>
    <t>02/1019</t>
  </si>
  <si>
    <t>(07)24</t>
  </si>
  <si>
    <t>BU edi Wijaya/ bu Mimin</t>
  </si>
  <si>
    <t>Jln.Candi VA no.224 rt 05 rw 05 Badut,Karangbesuki,Sukun,Malang,Jatim</t>
  </si>
  <si>
    <t>aykiz cream XL DO</t>
  </si>
  <si>
    <t>(07)25</t>
  </si>
  <si>
    <t>Sri lestari</t>
  </si>
  <si>
    <t>Jl.pakuan (taman budaya) kav: R15 sentul city. Kecamatan: Babakan madang, Kabupaten: Bogor Provinsi: jawa barat. Kode pos: 16810</t>
  </si>
  <si>
    <t>khimar keyra black</t>
  </si>
  <si>
    <t>(07)26</t>
  </si>
  <si>
    <t>Desi yulianti</t>
  </si>
  <si>
    <t>Toko mas makmur jaya blok k3,no 7-9 pasar menceng, . Kec: kali deres jakarta barat</t>
  </si>
  <si>
    <t>(07)27</t>
  </si>
  <si>
    <t>cuti</t>
  </si>
  <si>
    <t>Ds lobener blok karang baru timur Gang:karya bakti RT 01 RW 01 Kecamatan :jatibarang Kab/Kota :indramayu Provinsi :jawa barat</t>
  </si>
  <si>
    <t>Aykiz peach M set</t>
  </si>
  <si>
    <t>(07)28</t>
  </si>
  <si>
    <t>Idah Faridah</t>
  </si>
  <si>
    <t>Kawasan Segitiga Emas Jababeka Pintu 6 Jl. Samsung I Blok B-9C Desa Mekarmukti Kecamatan : Cikarang Utara Kab/Kota : Bekasi Provinsi : Jawa Barat</t>
  </si>
  <si>
    <t>Laksy pink L set</t>
  </si>
  <si>
    <t>(07)29</t>
  </si>
  <si>
    <t>Marsella Ayuthia Andini</t>
  </si>
  <si>
    <t>rt 2, rw 4, kandongan, donorejo, secang, magelang Kecamatan : secang Kab/Kota : magelang Provinsi : jawa tengah</t>
  </si>
  <si>
    <t>aykiz cream M set</t>
  </si>
  <si>
    <t>(07)30</t>
  </si>
  <si>
    <t>Desi (mamah elang)</t>
  </si>
  <si>
    <t>Perumahan bukit sakinah Blok C5 no 4 Rt 03 rw 10 Ds barengkok. Kec Leuwiliang Bogor</t>
  </si>
  <si>
    <t>aykiz navy S do, neiha green S do</t>
  </si>
  <si>
    <t>03-10/19</t>
  </si>
  <si>
    <t>(07)31</t>
  </si>
  <si>
    <t>Partimah</t>
  </si>
  <si>
    <t>Griya serdang indah blok f3 no 16 Kecamatan :waringin kurung Kab/Kota :serang Provinsi :Banten</t>
  </si>
  <si>
    <t>aykiz peach uk M do</t>
  </si>
  <si>
    <t>(07)32</t>
  </si>
  <si>
    <t>Juriah</t>
  </si>
  <si>
    <t>Desa sungai keranji f9 jalur 3 poros mm chelsea kec. Singingi kab. Kuantan singingi taluk kuantan kode pos 39563</t>
  </si>
  <si>
    <t>aykiz magenta XL SET, fayra salmon XL DO, neisha orange XL DO</t>
  </si>
  <si>
    <t>(07)33</t>
  </si>
  <si>
    <t>nafingatun nasihah</t>
  </si>
  <si>
    <t>dkh. Wonosoro,kemangguan rt 02 rw 03 Kecamatan : alian Kab/Kota : kebumen Provinsi : jawa tengah</t>
  </si>
  <si>
    <t>(07)34</t>
  </si>
  <si>
    <t>Mia (mamahnya athallah)</t>
  </si>
  <si>
    <t>kp. rawabadung RT 09/ RW 13 No.46A Kelurahan Jatinegara Kecamatan : Cakung Kab/Kota : Jakarta timur</t>
  </si>
  <si>
    <t>aykiz navy S do</t>
  </si>
  <si>
    <t>(07)35</t>
  </si>
  <si>
    <t>Elsa Safitri</t>
  </si>
  <si>
    <t>Kp Jayasari kelurahan Ranggamekar Kecamatan : Bogor Selatan Kab/Kota : Kota Bogor Provinsi : Jawa Barat</t>
  </si>
  <si>
    <t>tisha lavender xl do</t>
  </si>
  <si>
    <t>(07)36</t>
  </si>
  <si>
    <t>Reni marlina</t>
  </si>
  <si>
    <t>Perumahan valley park blok C no.8 jln. Orchard boulevar batam center kel. Belian kota batam</t>
  </si>
  <si>
    <t>diara pistachio S do</t>
  </si>
  <si>
    <t>(07)37</t>
  </si>
  <si>
    <t>Nur'aini (aini)</t>
  </si>
  <si>
    <t>Dusun krajan 1 rt09 rw03 desa Talagasari Kec. Telagasari Kab. Karawang 41381 (RM Suramadu/Sebrang dealer robby motor)Karawang, Talagasari</t>
  </si>
  <si>
    <t>diara peach S do</t>
  </si>
  <si>
    <t>(07)38</t>
  </si>
  <si>
    <t>Santi Damayanti</t>
  </si>
  <si>
    <t>Jl. Syeh quro johar utara rt. 04 rw. 18 warung nasi sederhana (samping toko teteng) kel. Karawang wetan kec. Karawang timur kab. Karawang 41314 Kecamatan : Karawang timur Kab/Kota : Karawang Provinsi : Jawa barat</t>
  </si>
  <si>
    <t>neisha green tea L set</t>
  </si>
  <si>
    <t>(07)39</t>
  </si>
  <si>
    <t>Minar</t>
  </si>
  <si>
    <t>Jl.munir no.1 rt.06 rw 03 kel.airsaga Tanjungpandan Belitung prop.kep.Bangka Belitung 33415 Kecamatan : Tanjung pandan Kab/kota : Belitung Provinsi : kep.Bangka Belitung.</t>
  </si>
  <si>
    <t>Aykiz navy XL DO</t>
  </si>
  <si>
    <t>04/10-19</t>
  </si>
  <si>
    <t>(07)40</t>
  </si>
  <si>
    <t>Ae Sadariah</t>
  </si>
  <si>
    <t>Blok rabu Rt/Rw:02/05 desa panjalin kidul Kecamatan :Sumberjaya Kab/Kota :Majalengka Provinsi :JawaBarat</t>
  </si>
  <si>
    <t>Aykiz Magenta Size S set</t>
  </si>
  <si>
    <t>(07)41</t>
  </si>
  <si>
    <t>desi ratna sari</t>
  </si>
  <si>
    <t>kp.cibarengkok rt.001 rw.002 ds.jatiwangi ..rmh bpk ni'an (warung mamah bian) Kecamatan :cikarng barat Kab/Kota :bekasi Provinsi :jawa barat</t>
  </si>
  <si>
    <t>lakshy hitam S do</t>
  </si>
  <si>
    <t>(07)42</t>
  </si>
  <si>
    <t>Eka Intan Amalia ( Andri )</t>
  </si>
  <si>
    <t>Desa petunjungan Gg. Masjid jami samping air PDAM Rt.01 Rw. 04 Kecamatan : Bulakamba Kab/Kota : Brebes Provinsi : Jawa Tengah</t>
  </si>
  <si>
    <t>Aykiz Nougat XL do</t>
  </si>
  <si>
    <t>(07)43</t>
  </si>
  <si>
    <t>cecep saefudin</t>
  </si>
  <si>
    <t>cirebon , pt indofood cbp sukses makmur, jalan raya tegal blok 2 ender pangenan cirebon</t>
  </si>
  <si>
    <t>tisha lavender ukuran XL set</t>
  </si>
  <si>
    <t>(07)44</t>
  </si>
  <si>
    <t>Popi oktaviani/mama dhifa</t>
  </si>
  <si>
    <t>Perum griya permata cisoka blok b17 no 6 rt 004 rw 006 ds cibugel Kec cisoka Kab tangerang Banten</t>
  </si>
  <si>
    <t>Fayra choco S do</t>
  </si>
  <si>
    <t>(07)45</t>
  </si>
  <si>
    <t>Ayya Susi Damayanti</t>
  </si>
  <si>
    <t>kp. Salimah Blok M Rt 01/01 Desa Gintung Cilejet kecamatan Parungpanjang Bogor Kecamatan : Parungpanjang Kab/Kota : Bogor Provinsi : Jawa Barat</t>
  </si>
  <si>
    <t>(07)46</t>
  </si>
  <si>
    <t>Titin fatimah</t>
  </si>
  <si>
    <t>Dusun krajan 1 rt/rw 003/001 desa Majalaya kec. Majalaya Karawang, Majalaya</t>
  </si>
  <si>
    <t>diara pistachio M do</t>
  </si>
  <si>
    <t>(07)47</t>
  </si>
  <si>
    <t>Yeni marshella</t>
  </si>
  <si>
    <t>Jln.kh.abdurahman sidiq/RRI(gedung nasional)konter amwe29 cell Pangkal Pinang, Taman Sari</t>
  </si>
  <si>
    <t>diara hitam S do</t>
  </si>
  <si>
    <t>(07)48</t>
  </si>
  <si>
    <t>Indah ananda safitri</t>
  </si>
  <si>
    <t>Kafe victoria,Plaza senayan mall lantai 1 Jakarta Pusat, Tanah Abang</t>
  </si>
  <si>
    <t>aykiz navy M do</t>
  </si>
  <si>
    <t>(07)49</t>
  </si>
  <si>
    <t>Lina</t>
  </si>
  <si>
    <t>Jln.Gg.antasena rt:05 rw:08 Dusun :1 sokaraja kulon Banyumas, Sokaraja kode pos:53181</t>
  </si>
  <si>
    <t>diara black L set</t>
  </si>
  <si>
    <t>(07)50</t>
  </si>
  <si>
    <t>Eva fauziah</t>
  </si>
  <si>
    <t>Perum taman manunggal, gang sakura blok I no. 29, rt/rw 002/007, Tegal sawah, karawang timur, karawang, jawa barat</t>
  </si>
  <si>
    <t>diara pistachio L do</t>
  </si>
  <si>
    <t>(07)51</t>
  </si>
  <si>
    <t>Lidya trihandayani</t>
  </si>
  <si>
    <t>Jln sri mulyo no.32(depan SMP 1 Widodaren) Walikukun timur Widodaren Ngawi</t>
  </si>
  <si>
    <t>diara pistachio xxl do</t>
  </si>
  <si>
    <t>(07)52</t>
  </si>
  <si>
    <t>Irma purnamasari</t>
  </si>
  <si>
    <t>Kp. Polotot rt 03 rw 01 ds sukaraja kec. Mapingping kab lebak banten</t>
  </si>
  <si>
    <t>lakshy pink M set</t>
  </si>
  <si>
    <t>(07)53</t>
  </si>
  <si>
    <t>Siril</t>
  </si>
  <si>
    <t>Ds.Turirejo 04/09 (TB.Sumber Riski) Demak, Demak</t>
  </si>
  <si>
    <t>lakshy navy S do</t>
  </si>
  <si>
    <t>(07)54</t>
  </si>
  <si>
    <t>Tri istiani</t>
  </si>
  <si>
    <t>Ds. Kayen rt 5/9 kec. Kayen kab. Pati Jateng. 59171 Pati, Kayen</t>
  </si>
  <si>
    <t>diara almond S do</t>
  </si>
  <si>
    <t>(07)55</t>
  </si>
  <si>
    <t>LENNY SULISTIANI</t>
  </si>
  <si>
    <t>Jalan Pulonangka Barat II no.2 rt.004/016 Kel.Kayu Putih Kec.Pulogadung Jakarta Timur 13210</t>
  </si>
  <si>
    <t>diara hitam S set</t>
  </si>
  <si>
    <t>06/10-19</t>
  </si>
  <si>
    <t>(07)56</t>
  </si>
  <si>
    <t>Agus surahman</t>
  </si>
  <si>
    <t>Perum saung indah, B4.14 Ds.Kondang jaya Karawang, Karawang Timur</t>
  </si>
  <si>
    <t>diara hitam xxl do</t>
  </si>
  <si>
    <t>05-10/19</t>
  </si>
  <si>
    <t>(07)57</t>
  </si>
  <si>
    <t>Liz Seno</t>
  </si>
  <si>
    <t>jl genuk krajan 7 no 4 rt 03 rw 04 tegalsari, candisari Semarang</t>
  </si>
  <si>
    <t>lakshy navy L do, lakshy burgundy L do</t>
  </si>
  <si>
    <t>(07)58</t>
  </si>
  <si>
    <t>Ida farida</t>
  </si>
  <si>
    <t>Jalan cimanuk Kel.jayawaras Rt 01 Rw 02 Kec.tarogongkidul Garut 44151 Jabar</t>
  </si>
  <si>
    <t>aykiz cream L set</t>
  </si>
  <si>
    <t>(07)59</t>
  </si>
  <si>
    <t>RINA DWI ASTUTI</t>
  </si>
  <si>
    <t>DINAS PENDIDIKAN KAB. BLITAR Jl. Raya Pojok Garum Kode Pos 66101 Kecamatan : Garum Kab/Kota : Kab. Blitar Provinsi : Jawa Timur</t>
  </si>
  <si>
    <t>Tisha Plum ukuran XL do, tisha plum M do</t>
  </si>
  <si>
    <t>(07)60</t>
  </si>
  <si>
    <t>Ochan Nabila</t>
  </si>
  <si>
    <t>Jl. Teratai XI No.18 Perumahan Taman Duta, Depok Kecamatan : Cisalak Kab/Kota : Depok Provinsi : Jawa Barat</t>
  </si>
  <si>
    <t>Aykiz Cream XL set</t>
  </si>
  <si>
    <t>(07)61</t>
  </si>
  <si>
    <t>Tia</t>
  </si>
  <si>
    <t>Jl zambrut 1 blok e no 17 permata hijau jakarta selatan Jakarta Selatan, Kebayoran Lama</t>
  </si>
  <si>
    <t>(07)62</t>
  </si>
  <si>
    <t>Santi</t>
  </si>
  <si>
    <t>Jl. Girimekar Elok II No A50 Komp Girimekar Permai Cijambe Ujungberung Bandung Bandung, Cilengkrang</t>
  </si>
  <si>
    <t>(07)63</t>
  </si>
  <si>
    <t>Yuyun Muzdalifah</t>
  </si>
  <si>
    <t>perumahan taman harapan baru blok V 3 no.32 .bekasi Kecamatan :medan satria Kab/Kota :Bekasi Provinsi :jawa barat</t>
  </si>
  <si>
    <t>(07)64</t>
  </si>
  <si>
    <t>aykiz navy L do</t>
  </si>
  <si>
    <t>(07)65</t>
  </si>
  <si>
    <t>Husnul ene/ Saman</t>
  </si>
  <si>
    <t>jln moch toha km 4.5 kampung periuk gang ki sarwi rt 002/004 no 44 kelurahan periuk kecamatan periuk 15131 kota tangerang (samping musholat at-taufiq)</t>
  </si>
  <si>
    <t>Diara black xxl do</t>
  </si>
  <si>
    <t>(07)66</t>
  </si>
  <si>
    <t>Emi susanti</t>
  </si>
  <si>
    <t>jln Ronggo Warsito GG.merpati no.65 Kecamatan :Ngawi Kab/Kota :Ngawi Provinsi :Jawa timur</t>
  </si>
  <si>
    <t>(07)67</t>
  </si>
  <si>
    <t>Novi.</t>
  </si>
  <si>
    <t>Apotik raja basa. Jln kesuma bangsa no. 16 kalianda Kalianda Lampung selatan Lampung</t>
  </si>
  <si>
    <t>fayra magenta S do</t>
  </si>
  <si>
    <t>(07)68</t>
  </si>
  <si>
    <t>(07)69</t>
  </si>
  <si>
    <t>kiki amelia</t>
  </si>
  <si>
    <t>STIFI BHAKTI PERTIWI Jl. Aryodila 3 no. 22A Kecamatan : ilir timur 1 Kab/Kota : palembang Provinsi : sumatera selatan</t>
  </si>
  <si>
    <t>diara lavender xl set, diara lavender size 12</t>
  </si>
  <si>
    <t>(07)70</t>
  </si>
  <si>
    <t>Wiwid/Zamroni</t>
  </si>
  <si>
    <t>perum bekasi regensi 2 blok DD 1 no 5 Kecamatan: cibitung Kabupaten: bekasi timur</t>
  </si>
  <si>
    <t>aykiz peach M set</t>
  </si>
  <si>
    <t>(07)71</t>
  </si>
  <si>
    <t>Dyah azizah</t>
  </si>
  <si>
    <t>Belakang mts muhammadiyah gandusari desa gandusari kecamatan gandusari Kabupaten Trenggalek</t>
  </si>
  <si>
    <t>fayra magenta L set</t>
  </si>
  <si>
    <t>(07)72</t>
  </si>
  <si>
    <t>Puji astuti</t>
  </si>
  <si>
    <t>Jl.Tirta Kencana IV Blok E no 306 rt 001/013 Komplek TNI AL Jatibening kel jatikramat kec jatiasih Bekasi Jawa Barat</t>
  </si>
  <si>
    <t>diara dusty pink M set</t>
  </si>
  <si>
    <t>(07)73</t>
  </si>
  <si>
    <t>Nuriska Yulianingsih</t>
  </si>
  <si>
    <t>Jl Tapak Liman RT 05/01, Ds Klorogan Kecamatan : Geger Kab/Kota : Kab Madiun Provinsi : Jatim</t>
  </si>
  <si>
    <t>lakshy burgundy L set, lakshy burgundy size 3</t>
  </si>
  <si>
    <t>(07)74</t>
  </si>
  <si>
    <t>Siti nurlaeli (leli no.5A)</t>
  </si>
  <si>
    <t>Jln.teuku umar kp.cibuntu bojong rt/rw.01/01.desa gandasari.kec.cikarang barat kab.bekasi.17530{kontrakan pak suhalman }</t>
  </si>
  <si>
    <t>diara hitam L set</t>
  </si>
  <si>
    <t>(07)75</t>
  </si>
  <si>
    <t>Via Sufyati</t>
  </si>
  <si>
    <t>Jln. Sunan bonang link. Penauan gang sawo RT/RW 003/001 kelurahan kubangsari Kecamatan : ciwandan Kab/Kota : cilegon Provinsi : banten Kode pos 42445</t>
  </si>
  <si>
    <t>(07)76</t>
  </si>
  <si>
    <t>Bandung lestari</t>
  </si>
  <si>
    <t>ngroto RT 16 desa Sumberejo (rumah samping SMP negeri 2 Mondokan) Kecamatan : Mondokan Kab/Kota : sragen Provinsi : Jawa tengah</t>
  </si>
  <si>
    <t>neisha black S do</t>
  </si>
  <si>
    <t>(07)77</t>
  </si>
  <si>
    <t>AIsaa Fadillah Nasr (pak talak)</t>
  </si>
  <si>
    <t>kampung Bojong koneng RT.01/01 desa telaga murni Cikarang barat Jawa barat 17520 Kecamatan : Cikarang barat Kab/Kota : Cikarang barat Provinsi : Jawa barat</t>
  </si>
  <si>
    <t>(07)78</t>
  </si>
  <si>
    <t>Mokh.Fahmi</t>
  </si>
  <si>
    <t>kantor kecamatan cariu Jl. Brigjend dharsono no. 1 Cariu desa Cariu Kec. Cariu Kab. Bogor Kodepos : 16840</t>
  </si>
  <si>
    <t>diara almond M set</t>
  </si>
  <si>
    <t>(07)79</t>
  </si>
  <si>
    <t>Ibu suntiyah</t>
  </si>
  <si>
    <t>perum galindra rt 11 rw 09 blokA 10 , desa sukasari kec; serang baru bekasi,,,17331</t>
  </si>
  <si>
    <t>aykiz peach L do</t>
  </si>
  <si>
    <t>(07)80</t>
  </si>
  <si>
    <t>fayra salmon M set</t>
  </si>
  <si>
    <t>09//10/19</t>
  </si>
  <si>
    <t>(07)81</t>
  </si>
  <si>
    <t>Nurmala / Kurtubi</t>
  </si>
  <si>
    <t>"Papaya Fresh Gallery" Jl. Terogong raya no 18 Cilandak Barat Jakarta selatan Kecamatan : CILANDAK Kota : JAKARTA SELATAN</t>
  </si>
  <si>
    <t>(07)82</t>
  </si>
  <si>
    <t>Bu Rahimah</t>
  </si>
  <si>
    <t>Jln Lurah Surodarmo no 45,Kelurahan Bogo,Kecamatan Nganjuk,Kab.Nganjuk.</t>
  </si>
  <si>
    <t>aykiz navy XXL do</t>
  </si>
  <si>
    <t>(07)83</t>
  </si>
  <si>
    <t>Imah</t>
  </si>
  <si>
    <t>Tegalglagah rt 01 rw12 Brebes, Bulakamba</t>
  </si>
  <si>
    <t>diara pistachio S set</t>
  </si>
  <si>
    <t>09-10/19</t>
  </si>
  <si>
    <t>(07)84</t>
  </si>
  <si>
    <t>wahyuni</t>
  </si>
  <si>
    <t>jl.pahlawan rt 02 rw 04 karang tengah Kecamatan: sampang Kab: cilacap Provinsi:jawa tengah</t>
  </si>
  <si>
    <t>(07)85</t>
  </si>
  <si>
    <t>maia /beki</t>
  </si>
  <si>
    <t>rt 1 rw 1 ds masangan kulon Kecamatan : sukodono Kab/Kota : sidoarjo Provinsi : jawa timur</t>
  </si>
  <si>
    <t>tisha navy M set</t>
  </si>
  <si>
    <t>(07)86</t>
  </si>
  <si>
    <t>Baiq Aksah</t>
  </si>
  <si>
    <t>Perumahan Taman Krakatau Blok I 9 no. 2 Kecamatan : Waringin Kurung Kab/Kota : Serang Provinsi : Banten 42161</t>
  </si>
  <si>
    <t>aykiz nougat XL do</t>
  </si>
  <si>
    <t>(07)87</t>
  </si>
  <si>
    <t>Evi fitri sundari</t>
  </si>
  <si>
    <t>Dusun Sindangsari, Rt 13 Rw 11, Desa Banjarharja Pangandaran, Kalipucang</t>
  </si>
  <si>
    <t>diara hitam XL do</t>
  </si>
  <si>
    <t>10//10/19</t>
  </si>
  <si>
    <t>(07)88</t>
  </si>
  <si>
    <t>Nurul rima</t>
  </si>
  <si>
    <t>Jalan gelatik nomer 213 RW 17 RT 06 Belakang kampus 4 UMB kota Bengkulu Gading Cempaka</t>
  </si>
  <si>
    <t>diara lavender M do</t>
  </si>
  <si>
    <t>(07)89</t>
  </si>
  <si>
    <t>Novi Hardiyanti</t>
  </si>
  <si>
    <t>Jl. Tanjung Wangi Rt.003/012 No.79 Kecamatan : Penjaringan Kab/Kota : Jakarta Utara Provinsi : DKI Jakarta</t>
  </si>
  <si>
    <t>Neisha Greentea S 1set, Neisha Orange Juice size 12</t>
  </si>
  <si>
    <t>(07)90</t>
  </si>
  <si>
    <t>Subhan amrulloh</t>
  </si>
  <si>
    <t>Dk.keragilan rt 003/003 tanjung sari kutowinangun kebumen 54393</t>
  </si>
  <si>
    <t>aykiz cream xxl set</t>
  </si>
  <si>
    <t>1010//19</t>
  </si>
  <si>
    <t>(07)91</t>
  </si>
  <si>
    <t>Emi Yusnita</t>
  </si>
  <si>
    <t>toko h.amay no1-2 pasar Panimbang jln raya tanjung lesung kec.Panimbang kab.pandeglang banten</t>
  </si>
  <si>
    <t>aykiz peach size 10</t>
  </si>
  <si>
    <t>(07)92</t>
  </si>
  <si>
    <t>novita amalia</t>
  </si>
  <si>
    <t>jln.nenas subagan telagemas bengkel radiator Kecamatan : karangasem Kab/Kota :amlapura Provinsi :bali</t>
  </si>
  <si>
    <t>aykiz magenta ukuran S set</t>
  </si>
  <si>
    <t>(07)93</t>
  </si>
  <si>
    <t>Herni</t>
  </si>
  <si>
    <t>Desa : Raharja Rt/Rw 01/01 Kec : wanayasa Kab : purwakarta 41174 Jawabarat</t>
  </si>
  <si>
    <t>fayra choco xl do</t>
  </si>
  <si>
    <t>(07)94</t>
  </si>
  <si>
    <t>farida Abd</t>
  </si>
  <si>
    <t>SMP N 3 luwuk. Jl.kh.Dewantara no 10.kel. keraton.kec. luwuk 94715 Kab. Banggai .prop.Sulawesi tengah</t>
  </si>
  <si>
    <t>aykiz nougat M set</t>
  </si>
  <si>
    <t>(07)95</t>
  </si>
  <si>
    <t>Nurhidayati</t>
  </si>
  <si>
    <t>jalan abadi desa pepedan rt 03 rw 02 no 25 Kecamatan : Dukuhturi Kab/Kota : Tegal Provinsi :jawa tengah 52192</t>
  </si>
  <si>
    <t>aykiz navy L set</t>
  </si>
  <si>
    <t>(07)96</t>
  </si>
  <si>
    <t>Cindy Cintyawaty</t>
  </si>
  <si>
    <t>Telagasari Balaraja Rt 002 Rw 002 (Kontrakan Ibu Wati Alh. Bapak Anda) Kecamatan Balaraja Kabupaten Tangerang</t>
  </si>
  <si>
    <t>diara peach M set</t>
  </si>
  <si>
    <t>11-10/19</t>
  </si>
  <si>
    <t>(07)97</t>
  </si>
  <si>
    <t>hikmah H.kubil</t>
  </si>
  <si>
    <t>jln garuda rt002/rw006 kel batu jaya kec batu ceper kota tangerang(Bidan aas pujianti) Provinsi: banten</t>
  </si>
  <si>
    <t>neisha orange juice M set , neisha green L do</t>
  </si>
  <si>
    <t>(07)98</t>
  </si>
  <si>
    <t>latifah</t>
  </si>
  <si>
    <t>jln. raden gunawan, perum pondok kemala blok C no 8, rajabasa, bandar lampung</t>
  </si>
  <si>
    <t>aykiz nougat S set defect</t>
  </si>
  <si>
    <t>(07)99</t>
  </si>
  <si>
    <t>Andi/andoy</t>
  </si>
  <si>
    <t>kp.pakemitan Rt01/04 kel/des cicurug Sukabumi, Cicurug</t>
  </si>
  <si>
    <t>diara almond S set</t>
  </si>
  <si>
    <t>(07)100</t>
  </si>
  <si>
    <t>ita (mama Hanin)</t>
  </si>
  <si>
    <t>Dusun Candran Rt 11/5 selatan Masjid Babussalam Kecamatan :Sidoarum Kab/Kota :Godean Sleman Provinsi : Yogyakarta 55264</t>
  </si>
  <si>
    <t>aykiz nougat M set, inner paket 1</t>
  </si>
  <si>
    <t>(07)101</t>
  </si>
  <si>
    <t>Itjeu Kuraesin</t>
  </si>
  <si>
    <t>Kompleks Perumahan Gading Tutuka Residence, blok J9 no 11 - 12, RT 08, RW 11, desa Ciluncat, kecamatan Cangkuang, Soreang, kabupaten Bandung, Jawa Barat</t>
  </si>
  <si>
    <t>O87825864275</t>
  </si>
  <si>
    <t>fayra salmon L do</t>
  </si>
  <si>
    <t>(07)102</t>
  </si>
  <si>
    <t>Wulan Sandy Tyas ( Bp.Caswan )</t>
  </si>
  <si>
    <t>Desa Tenajar Kidul Blok Cilamaran no: 04 RT 15 / RW 03 Kec. Kertasemaya - 45274 Indramayu, Kertasemaya</t>
  </si>
  <si>
    <t>diara pistachio M set, lakshy burgundy M set</t>
  </si>
  <si>
    <t>(07)103</t>
  </si>
  <si>
    <t>Retno widayanti</t>
  </si>
  <si>
    <t>jln. soebandi perumahan pabuaran residence cluster dahlia. blok D2 no 28 kelurahan margasari Kecamatan : karawaci Kab/Kota : kota tangerang Provinsi : Banten</t>
  </si>
  <si>
    <t>Diara peach size 12, diara peach size S set (2 set)</t>
  </si>
  <si>
    <t>DIKEEPAN</t>
  </si>
  <si>
    <t>(07)104</t>
  </si>
  <si>
    <t>DEWI</t>
  </si>
  <si>
    <t>kp.Cilangkap Rt03 Rw01 Ds. Setiawangi kec. Jatiwaras Kab. Tasikmalaya ( dekat Mts N 13 Tasikmalaya) Provinsi : jawa barat</t>
  </si>
  <si>
    <t>Faira salmon L do</t>
  </si>
  <si>
    <t>(07)105</t>
  </si>
  <si>
    <t>Putri Liyanasari</t>
  </si>
  <si>
    <t>Jl.Diponegoro Perum GKI Desa Gandarum, Gang Anggrek 1 rt/rw 001/012 No.5 Pekalongan, Kajen</t>
  </si>
  <si>
    <t>(07)106</t>
  </si>
  <si>
    <t>anisa rahman</t>
  </si>
  <si>
    <t>toko roti khasanah sari, jl. Nusantara raya samping kelurahan aren jaya perumnas 3 bekasi timur Kecamatan : bekasi timur Kab/Kota : bekasi Provinsi : jawa barat</t>
  </si>
  <si>
    <t>neisha hitam size M do</t>
  </si>
  <si>
    <t>(07)107</t>
  </si>
  <si>
    <t>Elisyahrini Harahap</t>
  </si>
  <si>
    <t>Kantor BPS Jl. Karya utama komplek pemkab. Deli serdang Kecamatan :Lubuk Pakam Kab/Kota :Deli Serdang Provinsi :Sumatera Utara</t>
  </si>
  <si>
    <t>fayra salmon L set, fayra salmon size 3</t>
  </si>
  <si>
    <t>(07)108</t>
  </si>
  <si>
    <t>Yogi iskandar</t>
  </si>
  <si>
    <t>Gg kabayan lemah duhur, kampung cipinang gading, rt 005/007, warung abah farm/mama Kecamatan : cijeruk Kab/Kota : Bogor Provinsi : Jawa Barat 16740</t>
  </si>
  <si>
    <t>Diara dusty pink S set, diara dusty pink size 3</t>
  </si>
  <si>
    <t>(07)109</t>
  </si>
  <si>
    <t>widya</t>
  </si>
  <si>
    <t>cv.muntaman jaya, tambak udang, br.pebuahan desa.banyubiru kec.negara kab.jembrana Kecamatan : negara Kab/Kota :jembrana Provinsi : bali</t>
  </si>
  <si>
    <t>aykiz magenta uk.S do</t>
  </si>
  <si>
    <t>(07)110</t>
  </si>
  <si>
    <t>Nurul Fitria</t>
  </si>
  <si>
    <t>Wisma edelweis 169A jln. Gang bara 6 RT 4/7 Desa Babakan raya Dramaga bogor 16680 Kecamatan :Dramaga Kab/Kota : Bogor Provinsi : Jawa barat</t>
  </si>
  <si>
    <t>Aykiz warna navy s do</t>
  </si>
  <si>
    <t>(07)111</t>
  </si>
  <si>
    <t>mega</t>
  </si>
  <si>
    <t>Negahati:Alamat; Jl. Tohir penggaron kidul. Rt05/rw 01 pedurungan semarang Kode pos: 50194</t>
  </si>
  <si>
    <t>(07)112</t>
  </si>
  <si>
    <t>Ibu Izay (pedagang soto)</t>
  </si>
  <si>
    <t>D/a:kontrakan pak haji ican. Kp.kukun Ds.ciantra rt11/06 kec:cikarang selatan.kab:Bekasi JABAR 17550</t>
  </si>
  <si>
    <t>aykiz nougat M do, aykiz cream xl do defect</t>
  </si>
  <si>
    <t>bca.</t>
  </si>
  <si>
    <t>(07)113</t>
  </si>
  <si>
    <t>aqilah nurul faizah</t>
  </si>
  <si>
    <t>kp pasar kupa rt rw 02 01desa cibungur kecamatan cigemblong kab lebak banten</t>
  </si>
  <si>
    <t>aykiz peach size 12</t>
  </si>
  <si>
    <t>(07)114</t>
  </si>
  <si>
    <t>Ahmad zaeni</t>
  </si>
  <si>
    <t>Kantor BOSGIL RUKO CBD/3 palem semi tangerang kota tangerang cibodas 15139 (samping j&amp;t palem semi) Tangerang, Cibodas</t>
  </si>
  <si>
    <t>aykiz magenta M do</t>
  </si>
  <si>
    <t>(07)115</t>
  </si>
  <si>
    <t>Novi Puspitasari</t>
  </si>
  <si>
    <t>STIKes Respati Tasikmalaya Jl. Raya Cikunir Km. 11 Singaparna Tasikmalaya</t>
  </si>
  <si>
    <t>diara lavender S do</t>
  </si>
  <si>
    <t>(07)116</t>
  </si>
  <si>
    <t>Winda Angriani</t>
  </si>
  <si>
    <t>Jorong pasar satu depan puskesmas air bangis Pasaman Barat, Sei Beremas</t>
  </si>
  <si>
    <t>diara peach M do, aykiz peach L do</t>
  </si>
  <si>
    <t>(07)117</t>
  </si>
  <si>
    <t>Kiran Sapna Pradita</t>
  </si>
  <si>
    <t>Warung mama kiran, kampung kandang pemancingan rt02/rw012 mustika jaya bekasi timur Kecamatan : Mustika Jaya Kab/Kota : Bekasi Provinsi : Jawa Barat</t>
  </si>
  <si>
    <t>Aykiz Navy S set</t>
  </si>
  <si>
    <t>(07)118</t>
  </si>
  <si>
    <t>Siti juleha</t>
  </si>
  <si>
    <t>Desa Rambatan kulon Rt/Rw:28/04 Kecamatan : Lohbener Kab/Kota : Indramayu Provinsi : Jawa Barat</t>
  </si>
  <si>
    <t>Aykiz nouget size 7</t>
  </si>
  <si>
    <t>(07)119</t>
  </si>
  <si>
    <t>Sulaiman / Matin</t>
  </si>
  <si>
    <t>Dusun Kedayon RT 16 RW 05 Desa Sumput Kec. Sidoarjo Kab. Sidoarjo Jawa Timur</t>
  </si>
  <si>
    <t>diara black S set</t>
  </si>
  <si>
    <t>18/10-19</t>
  </si>
  <si>
    <t>(07)120</t>
  </si>
  <si>
    <t>Cahyo abdi pambudi</t>
  </si>
  <si>
    <t>Dusun kedunganyar desa pelang Rt 003 rw 004 kec. Kembangbahu kab lamongan jawa timur 62282</t>
  </si>
  <si>
    <t>diara lavender xl do</t>
  </si>
  <si>
    <t>(07)121</t>
  </si>
  <si>
    <t>gunawan</t>
  </si>
  <si>
    <t>kp. Manggung sari rt 08 RW 03 Kecamatan : gunungtanjung Kab/Kota : tasikmalaya Provinsi :jawabarat</t>
  </si>
  <si>
    <t>tisha putih M do</t>
  </si>
  <si>
    <t>(07)122</t>
  </si>
  <si>
    <t>Lia(muh)</t>
  </si>
  <si>
    <t>Danasari - bungin rt 13 rw 06 Kecamatan : Pemalang Kab/kota : Pemalang Provinsi : Jawa Tengah</t>
  </si>
  <si>
    <t>Neisha black M do</t>
  </si>
  <si>
    <t>(07)123</t>
  </si>
  <si>
    <t>MITA (KONTRAKAN ASMAT)</t>
  </si>
  <si>
    <t>(GANG SAHABAT) KP CIKEDOKAN RT 002 RW 05 NO 199 DS SUKADANAU Kecamatan : CIKARANG BARAT Kab/Kota : BEKASI Provinsi : JAWA BARAT</t>
  </si>
  <si>
    <t>NEISHA BLACK M SET, AYKIZ PEACH M SET</t>
  </si>
  <si>
    <t>(07)124</t>
  </si>
  <si>
    <t>Ida Ayu Sakinah</t>
  </si>
  <si>
    <t>Jl.masjid al fajri no 16 A rt 012/001, Pejaten Barat, Pasar Minggu, Jakarta selatan.12510</t>
  </si>
  <si>
    <t>neisha green S do</t>
  </si>
  <si>
    <t>(07)125</t>
  </si>
  <si>
    <t>Negahati</t>
  </si>
  <si>
    <t>Jl. Tohir penggaron kidul. Rt05/rw 01 pedurungan semarang Kode pos: 50194</t>
  </si>
  <si>
    <t>diara peach size 12</t>
  </si>
  <si>
    <t>(07)126</t>
  </si>
  <si>
    <t>eniriyanti</t>
  </si>
  <si>
    <t>bengkel samudra jaya motor.no 69 perempatan alijah ploso pacitan Kecamatan :pacitan Provinsi :jawa timur</t>
  </si>
  <si>
    <t>(07)127</t>
  </si>
  <si>
    <t>irma aprilia</t>
  </si>
  <si>
    <t>Perumahan garden estetika, blok f29 rt 03 rw 04 desa cikembulan kec sidamulih, kode pos 46396 Kecamatan :pangandaran Kab/Kota : pangandaran Provinsi : jawabarat</t>
  </si>
  <si>
    <t>fayra magenta S set</t>
  </si>
  <si>
    <t>(07)128</t>
  </si>
  <si>
    <t>hestin sholikah</t>
  </si>
  <si>
    <t>jln A yani no 367 kelurahan/ desa : beran kabupaten/kota: ngawi kecamatan: ngawi kode pos':63216</t>
  </si>
  <si>
    <t>neisha black M set, neisha kidz green size 7, neisha kidz green size 10</t>
  </si>
  <si>
    <t>(07)129</t>
  </si>
  <si>
    <t>Muhammad faiq</t>
  </si>
  <si>
    <t>Jln.jati baru (gg hasby Allah) tanah abang jakarta pusat</t>
  </si>
  <si>
    <t>(07)130</t>
  </si>
  <si>
    <t>kasilah latifah</t>
  </si>
  <si>
    <t>dusun mulyo rt 2 rw 1 desa pandemulyo Kecamatan :bulu Kab/Kota :temanggung Provinsi :jawa tengah</t>
  </si>
  <si>
    <t>lakshy grey M do, lakshy burgundy M do</t>
  </si>
  <si>
    <t>(07)131</t>
  </si>
  <si>
    <t>Devi Rosita</t>
  </si>
  <si>
    <t>Gank wira no 11, rt 02 rw 05, kampung jati, kelurahan parung, kecamatan parung, kabupaten bogor, jawa barat, ID, 16330, "TOKO SUSU YUSUF"</t>
  </si>
  <si>
    <t>(07)132</t>
  </si>
  <si>
    <t>Muchamad maskuri</t>
  </si>
  <si>
    <t>perumahan bintang permai blok i no 1 kelurahan hulawa Kecamatan : telaga Kab/Kota : Gorontalo Provinsi : kota Gorontalo</t>
  </si>
  <si>
    <t>carys mocha size S do, carys : peach size S do</t>
  </si>
  <si>
    <t>(07)133</t>
  </si>
  <si>
    <t>DEDEH WIDIANINGSIH</t>
  </si>
  <si>
    <t>ASIH / CECEP JANUDI / TOKO LIA TANI. BLOK GANTAR I RT / RW :06/07. DS MEKARJAYA Kecamatan : GANTAR Kab/Kota : INDRAMAYU Provinsi : JABAR</t>
  </si>
  <si>
    <t>081318777523/081395938212</t>
  </si>
  <si>
    <t>lakshy burgundy L do, lakshy pink L do</t>
  </si>
  <si>
    <t>(07)134</t>
  </si>
  <si>
    <t>Sovia Darmawati</t>
  </si>
  <si>
    <t>Jl. Pasir Jambak RT 04 RW 07 Kelurahan Pasir Nan Tigo Kecamatan : Koto Tangah Kota: Padang Provinsi: Sumatera Barat</t>
  </si>
  <si>
    <t>Carys denim M set</t>
  </si>
  <si>
    <t>21/10-19</t>
  </si>
  <si>
    <t>(07)135</t>
  </si>
  <si>
    <t>Indy</t>
  </si>
  <si>
    <t>Agen Tiket Nurani, Kios no 6 Dalam Terminal Bus Caruban Kecamatan : Mejayan Kab/Kota : Madiun Provinsi : Jawa Timur</t>
  </si>
  <si>
    <t>fayra magenta M do</t>
  </si>
  <si>
    <t>(07)136</t>
  </si>
  <si>
    <t>Yuni Asti puspitarini/ mamah Asha</t>
  </si>
  <si>
    <t>Kosan bang kancil dusun cisalak RT 10 RW 04 desa margakaya ,belakang putra kemuning Kec : teluk Jambe barat Kab : Karawang Jawa barat</t>
  </si>
  <si>
    <t>azni navy L set</t>
  </si>
  <si>
    <t>(07)137</t>
  </si>
  <si>
    <t>Nia rofiah</t>
  </si>
  <si>
    <t>jl tembus atas gedong ombo utara perut bumi (NDskincare) no T20, Kecamatan : semanding Kab/Kota : tuban Provinsi : jawa timur</t>
  </si>
  <si>
    <t>tisha plum M set</t>
  </si>
  <si>
    <t>(07)138</t>
  </si>
  <si>
    <t>Eni Puspita Sari</t>
  </si>
  <si>
    <t>Gembong RT 02/08, Tunggul rejo Kecamatan : Jumantono Kab/Kota : Karanganyar Provinsi : Jawa Tengah</t>
  </si>
  <si>
    <t>khimar salwa marron</t>
  </si>
  <si>
    <t>(07)139</t>
  </si>
  <si>
    <t>Meliza parzela</t>
  </si>
  <si>
    <t>Bukit beringin selatan blok g nomor 15 rt 02/rw 12 kelurahan gondoriyo kecamatan ngaliyan semarang</t>
  </si>
  <si>
    <t>(07)140</t>
  </si>
  <si>
    <t>nurfatimah</t>
  </si>
  <si>
    <t>situwangi semingkir rt07/02 Kecmtan rakit Kab banjarnegara(53463)</t>
  </si>
  <si>
    <t>azni lavender M do, khimar carys hitam</t>
  </si>
  <si>
    <t>(07)141</t>
  </si>
  <si>
    <t>Rika Rahmawaty</t>
  </si>
  <si>
    <t>Rt 05 Rw 01 Ds. Krajan Kecamatan : Parang Kab/Kota : Magetan Provinsi : Jawa Timur</t>
  </si>
  <si>
    <t>khimar fayra magenta, khimar neisha blossom</t>
  </si>
  <si>
    <t>(07)142</t>
  </si>
  <si>
    <t>Nisrina nur karimah</t>
  </si>
  <si>
    <t>Jl raya telaga asih RT 1 RW 5 kontrakan Riska nomer 7a Bekasi, Cikarang Barat</t>
  </si>
  <si>
    <t>diara black S do</t>
  </si>
  <si>
    <t>(07)143</t>
  </si>
  <si>
    <t>Suhartini</t>
  </si>
  <si>
    <t>Jalan Saribowo RT 4 RW 1 Desa Katonsari Demak, Demak</t>
  </si>
  <si>
    <t>aykiz peach S do</t>
  </si>
  <si>
    <t>(07)144</t>
  </si>
  <si>
    <t>Yunida Megawaty</t>
  </si>
  <si>
    <t>Jl. Melong I No. 6 Rt. 01 Rw. 03 Kel. Cikawao Kecamatan : Lengkong Kab/Kota : Bandung Provinsi : Jawa Barat</t>
  </si>
  <si>
    <t>carys peanut L set.</t>
  </si>
  <si>
    <t>KEEPAN</t>
  </si>
  <si>
    <t>(07)145</t>
  </si>
  <si>
    <t>carys mauve M do</t>
  </si>
  <si>
    <t>(07)146</t>
  </si>
  <si>
    <t>Ari Wardani</t>
  </si>
  <si>
    <t>Pt.Injakayu terpadu ,jln desa telajung udik kampung momonot rt 003 rw 12 Gunung putri BOGOR</t>
  </si>
  <si>
    <t>xamire dusty pink L do</t>
  </si>
  <si>
    <t>(07)147</t>
  </si>
  <si>
    <t>Depi Rosita</t>
  </si>
  <si>
    <t>Gank wira/jl.Me Wira no 11, rt 02 rw 05, kampung jati, kelurahan parung, ID : 16330, "Toko Susu Yusuf". Kecamatan : Parung Kab/Kota : Bogor Provinsi : Jawa Barat</t>
  </si>
  <si>
    <t>Tisha lavender M set</t>
  </si>
  <si>
    <t>(07)148</t>
  </si>
  <si>
    <t>ida yuliana</t>
  </si>
  <si>
    <t>jln, dewi sartika no.27 Kecamatan :seleparang Kab/Kota :mataram Provinsi :NTB</t>
  </si>
  <si>
    <t>khimar elenora(toska), khimar Aara coral M, khimar aara navy M do</t>
  </si>
  <si>
    <t>(07)149</t>
  </si>
  <si>
    <t>Sufi</t>
  </si>
  <si>
    <t>Jl Wiguna Selatan 7/18 Kec : Gununganyar Kab/Kota : Surabaya Provinsi : JawaTimur</t>
  </si>
  <si>
    <t>khimar hasya marron</t>
  </si>
  <si>
    <t>(07)150</t>
  </si>
  <si>
    <t>Meriany Ronald</t>
  </si>
  <si>
    <t>beringin 4 RT 1 belakang rumah RT Kecamatan :Tarakan tengah Kab/Kota :Tarakan Provinsi : Kalimantan Utara</t>
  </si>
  <si>
    <t>qiana pink M do</t>
  </si>
  <si>
    <t>(07)151</t>
  </si>
  <si>
    <t>feny rahmawati</t>
  </si>
  <si>
    <t>prov.sumbar , kab.dharmasraya ,kec.koto baru desa lagan jaya sp.1</t>
  </si>
  <si>
    <t>lakshy pink xxl set</t>
  </si>
  <si>
    <t>(07)152</t>
  </si>
  <si>
    <t>irma komalasari</t>
  </si>
  <si>
    <t>jln subanagara kp cibodas tengah rt 02 rw 01 purbaratu Kecamatan : purbaratu Kab/Kota : tasikmalaya Provinsi : jawa barat</t>
  </si>
  <si>
    <t>tisha choco L set</t>
  </si>
  <si>
    <t>(07)153</t>
  </si>
  <si>
    <t>kemeja koko hitam XL</t>
  </si>
  <si>
    <t>(07)154</t>
  </si>
  <si>
    <t>Marissa dhea</t>
  </si>
  <si>
    <t>Jl,taman holis indah,kp,sumur sari rt03/03 no 33 Kec:bandung kulon Kel:cigondewah rahayu Kota :bandung Prov:jawa barat</t>
  </si>
  <si>
    <t>neisha black M set</t>
  </si>
  <si>
    <t>(07)155</t>
  </si>
  <si>
    <t>Endang</t>
  </si>
  <si>
    <t>desa berlian makmur spc2: kcmatan sungai lilin: kbupaten musi banyu asin kota: palembang</t>
  </si>
  <si>
    <t>neisha black M do</t>
  </si>
  <si>
    <t>(07)156</t>
  </si>
  <si>
    <t>vela puji astutik</t>
  </si>
  <si>
    <t>dusun rowo desa mrawan ,rt 001 rw 012 belakang masjid waqaf Kecamatan :mayang Kab/Kota :jember Provinsi :jawa timur</t>
  </si>
  <si>
    <t>keyra denim blue M do</t>
  </si>
  <si>
    <t>(07)157</t>
  </si>
  <si>
    <t>DWI MASRUROH</t>
  </si>
  <si>
    <t>JL. BINTARA 9 RT.001 RW.O5 NO.104 Kecamatan : BEKASI BARAT Kab/Kota : BEKASI Provinsi : JAWA BARAT</t>
  </si>
  <si>
    <t>KEYA BERRY SMOOTHIE SIZE XXL SET</t>
  </si>
  <si>
    <t>23/1019/</t>
  </si>
  <si>
    <t>(07)158</t>
  </si>
  <si>
    <t>Syarifah Maryam El Z</t>
  </si>
  <si>
    <t>Perum Citra Raya Cluster Taman Puspita Jl Irama 2 blok i-5 no 11 Kecamatan : Cikupa Kab/Kota : Tangerang 15710</t>
  </si>
  <si>
    <t>kemeja koko navy M 3pcs</t>
  </si>
  <si>
    <t>(07)159</t>
  </si>
  <si>
    <t>keya taro L set</t>
  </si>
  <si>
    <t>2410//19</t>
  </si>
  <si>
    <t>DIKEEPAN LITA DRES NYA</t>
  </si>
  <si>
    <t>(07)160</t>
  </si>
  <si>
    <t>purwati</t>
  </si>
  <si>
    <t>perumahan taman cipta asri tahap 1 , blok L.19 Rt/rw .008/012 Kel.tembesi Kec.sagulung batam</t>
  </si>
  <si>
    <t>aykiz peach L set</t>
  </si>
  <si>
    <t>(07)161</t>
  </si>
  <si>
    <t>Aulia Rakhmah</t>
  </si>
  <si>
    <t>Jl.Brigjen wasita kusumah Toko Mas ZAHRA 1 Pasar indihiang kelurahan sukamaju kidul kecamatan indihiang kota tasikmalaya</t>
  </si>
  <si>
    <t>kemeja marron M</t>
  </si>
  <si>
    <t>(07)162</t>
  </si>
  <si>
    <t>Alif candra dewi</t>
  </si>
  <si>
    <t>PT rhyhtm kyoshin indonesia kawasan mm2100 jalan bali 1 blok T bekasi 17530</t>
  </si>
  <si>
    <t>(07)163</t>
  </si>
  <si>
    <t>khimar elenora grey 2pcs, khimar elenora tosca, khimar elenora peach, kemeja koko choco M</t>
  </si>
  <si>
    <t>(07)164</t>
  </si>
  <si>
    <t>MARLINA</t>
  </si>
  <si>
    <t>PT.EPCOS INDONESIA JLN EPCOS JAYA B1-10 KAWASAN INDUSTRI PAMBIL MUKAKUNING KECAMATAN.:SEI BEDUK PROPINSI:KEPRI</t>
  </si>
  <si>
    <t>neisha blossom size S set</t>
  </si>
  <si>
    <t>(07)165</t>
  </si>
  <si>
    <t>Ami supadmi</t>
  </si>
  <si>
    <t>warung simpang ( sebelah posko ) margasari rt 021 jembayan loakulu kutai kartanegara kaltim 75571 Kecamatan : loakulu Kab/Kota : kutai kartanegara Provinsi : kaltim</t>
  </si>
  <si>
    <t>tisha hitam S do, tisha choco S do</t>
  </si>
  <si>
    <t>(07)166</t>
  </si>
  <si>
    <t>h. yusuf</t>
  </si>
  <si>
    <t>Saga RT 01 RW 01, Sukatani, Cikande, Serang, Banten</t>
  </si>
  <si>
    <t>lakshy pink xxl do</t>
  </si>
  <si>
    <t>(07)167</t>
  </si>
  <si>
    <t>Risma Apriliyanti</t>
  </si>
  <si>
    <t>jln. Sasak beusi desa gadobangkong rt:05 rw:04 (ustad ucun) Kecamatan :ngamprah Kab/Kota :Kab. Bandung Barat Provinsi : Jawa Barat</t>
  </si>
  <si>
    <t>Aykiz navy ukuran M set</t>
  </si>
  <si>
    <t>(07)168</t>
  </si>
  <si>
    <t>Ai mulyanah</t>
  </si>
  <si>
    <t>Bojonggaling Rt.07/02 Desa kebonpedes Kecamatan kebonpedes Kabupaten sukabumi 43194 Provinsi jawa barat</t>
  </si>
  <si>
    <t>fayra magenta M set</t>
  </si>
  <si>
    <t>(07)169</t>
  </si>
  <si>
    <t>Kp. Polotot rt 03 rw 01 ds sukaraja kec. Malingping kab. Lebak prov. Banten</t>
  </si>
  <si>
    <t>khimar elenora grey, khimar lakshy choco</t>
  </si>
  <si>
    <t>(07)170</t>
  </si>
  <si>
    <t>alis lisnawati</t>
  </si>
  <si>
    <t>kertajaya rt 01/ 11 kelurahan kertajaya Kecamatan :padalarang Kab/Kota : bandung barat Provinsi : jawa barat</t>
  </si>
  <si>
    <t>tisha lavender s set</t>
  </si>
  <si>
    <t>(07)171</t>
  </si>
  <si>
    <t>bu Hartina</t>
  </si>
  <si>
    <t>jln raya lintas Alas sumbawa no. 03 SMP Negeri 3 Alas Desa Labuhan Alas Kec. Alas kabupaten Sumbawa kode pos 84353</t>
  </si>
  <si>
    <t>aykiz nougat M set defect</t>
  </si>
  <si>
    <t>jne reg.</t>
  </si>
  <si>
    <t>24/10/19+25/10/19</t>
  </si>
  <si>
    <t>DICS</t>
  </si>
  <si>
    <t>(07)172</t>
  </si>
  <si>
    <t>zenya beige S do</t>
  </si>
  <si>
    <t>DI KEEPAN</t>
  </si>
  <si>
    <t>(07)173</t>
  </si>
  <si>
    <t>Susan Zuryana</t>
  </si>
  <si>
    <t>Jl. Dr. Sutomo Gg. Sarikaton gg. Pak Abu No. 19 RT. 004 RW. 018 Kelurahan : Sei. bangkong Kecamatan : Pontianak Kota Provinsi : Kalimantan Barat</t>
  </si>
  <si>
    <t>(07)174</t>
  </si>
  <si>
    <t>ayah RT 03 RW 02 kec:ayah kab : kebumen provisi : Jawa tengah</t>
  </si>
  <si>
    <t>(07)175</t>
  </si>
  <si>
    <t>ummi yumna</t>
  </si>
  <si>
    <t>kp.sumur Rt .12 rw 10 no.111,klender ,Kecamatan :duren sawit Provinsi :jakarta timur</t>
  </si>
  <si>
    <t>Carys (peach) S set</t>
  </si>
  <si>
    <t>(07)176</t>
  </si>
  <si>
    <t>Retno asih</t>
  </si>
  <si>
    <t>Desa kedung sari rt001 rw 005. Kecamatan klirong.kabupaten kebumen. Kode pos:54381</t>
  </si>
  <si>
    <t>(07)177</t>
  </si>
  <si>
    <t>xamire broken white XL set, khimae zinnia lavender, khimar tisha hitam</t>
  </si>
  <si>
    <t>(07)178</t>
  </si>
  <si>
    <t>Nuzulul Aini</t>
  </si>
  <si>
    <t>Jln. Melati V Blok A No 72 Perumnas Tiara Kelurahan Bandar Agung Kecamatan Lahat Kabupaten Lahat Propinsi Sumatera Selatan 31414</t>
  </si>
  <si>
    <t>lakshy pink S do, neisha green S do</t>
  </si>
  <si>
    <t>(07)179</t>
  </si>
  <si>
    <t>Sandi Lesmana</t>
  </si>
  <si>
    <t>jl. Salendro timur X no 30 Ds. Gumuruh Kecamatan : Batununggal Kab/Kota : Bandung Provinsi : Jawa barat</t>
  </si>
  <si>
    <t>kemeja marron size m</t>
  </si>
  <si>
    <t>(07)180</t>
  </si>
  <si>
    <t>kemeja navy XL</t>
  </si>
  <si>
    <t>(07)181</t>
  </si>
  <si>
    <t>Dwi Priharjanti</t>
  </si>
  <si>
    <t>Puskesmas Miri, Jl. Kartini no.4, Doyong, Miri, Sragen kode pos: 57276 Kecamatan : Miri Kab/Kota : Sragen Provinsi : Jawa Tengah</t>
  </si>
  <si>
    <t>Neisha blosoom M do</t>
  </si>
  <si>
    <t>(07)182</t>
  </si>
  <si>
    <t>Ainul hayat</t>
  </si>
  <si>
    <t>perum gsi(griya serdang indah)blok G10 no 1 Kecamatan :kramawatu Kab/Kota :serang Provinsi :banten</t>
  </si>
  <si>
    <t>diara hitam L do defect</t>
  </si>
  <si>
    <t>(07)183</t>
  </si>
  <si>
    <t>jne</t>
  </si>
  <si>
    <t>2910/19</t>
  </si>
  <si>
    <t>(07)184</t>
  </si>
  <si>
    <t>(07)185</t>
  </si>
  <si>
    <t>H Yusuf</t>
  </si>
  <si>
    <t>lakshy grey xxl do</t>
  </si>
  <si>
    <t>(07)186</t>
  </si>
  <si>
    <t>siti darwati</t>
  </si>
  <si>
    <t>Koperasi BTM Mentari Amanah,jln raya kalitidu no 277(barat optik Nusa) Kec : Kalitidu Kab : Bojonegoro</t>
  </si>
  <si>
    <t>diara hitam M set defect</t>
  </si>
  <si>
    <t>(07)187</t>
  </si>
  <si>
    <t>iwan bahrul ulum</t>
  </si>
  <si>
    <t>kedung salam rt 05/01 Kecamatan :donomulyo Kab/Kota :malang Provinsi :jawa timur</t>
  </si>
  <si>
    <t>diara pitachio M set</t>
  </si>
  <si>
    <t>(07)188</t>
  </si>
  <si>
    <t>Fadlilatul munawarah</t>
  </si>
  <si>
    <t>jln. Bangkar raya rt.01 desa muara uya kec. Muara uya kab. Tabalong prov. Kalsel</t>
  </si>
  <si>
    <t>diara lavender S set</t>
  </si>
  <si>
    <t>(07)189</t>
  </si>
  <si>
    <t>Marliyah</t>
  </si>
  <si>
    <t>Desa : kertasemaya Blok : rengaspayung Rt 10 Rw 05 no.73 Kec : kertasemaya Kab : indramayu Prov : jawa barat</t>
  </si>
  <si>
    <t>neisha black M set defect</t>
  </si>
  <si>
    <t>(07)190</t>
  </si>
  <si>
    <t>yara maroon S do, tisha hitam S do</t>
  </si>
  <si>
    <t>(07)191</t>
  </si>
  <si>
    <t>Dewi Sugiarti</t>
  </si>
  <si>
    <t>Klinik Bahar Medika 1 (Rawat Inap) Jl. Dewi Sartika No.48 Kecamatan : Pancoran Mas Kab/Kota : Depok Provinsi : Jawa Barat</t>
  </si>
  <si>
    <t>Diara Lavender xxl set</t>
  </si>
  <si>
    <t>(07)192</t>
  </si>
  <si>
    <t>dita soraya</t>
  </si>
  <si>
    <t>Jln.kh hasyim Ashari gang sadar 1 Rt005 /Rw02 No.164 Kecamatan : cipondoh Kab/Kota : tangerang Provinsi : banten</t>
  </si>
  <si>
    <t>yara black size xl do</t>
  </si>
  <si>
    <t>(07)193</t>
  </si>
  <si>
    <t>nia oktaviani</t>
  </si>
  <si>
    <t>Rs. Mitra Husada ( unit kamar bersalin) Jl. Raya Kampung Melayu. Teluk naga Kecamatan : teluk naga Kab : Tangerang Provinsi : banten</t>
  </si>
  <si>
    <t>yara black xl set</t>
  </si>
  <si>
    <t>(07)194</t>
  </si>
  <si>
    <t>jln A yani no 367 kabupaten/kota: ngawi kecamatan: ngawi kode pos':63216</t>
  </si>
  <si>
    <t>(07)195</t>
  </si>
  <si>
    <t>Rita Ernawati</t>
  </si>
  <si>
    <t>Jl. Kh. Dimyati kp. Cilongok rt 007/003 no11 ds. Sukamantri kec. Pasar kemis kab. Tangerang, Banten Indonesia 15560 Kec: pasar kemis Kab: tangerang Prov: Banten</t>
  </si>
  <si>
    <t>083837084866/081289724306</t>
  </si>
  <si>
    <t>Neisha hitam M do</t>
  </si>
  <si>
    <t>(07)196</t>
  </si>
  <si>
    <t>Perum Duta Kranji jl. Merak C/564Rt 02/09 kel.Kranji Kecamatan : Bekasi Barat Kab/Kota : Bekasi Provinsi : Jawa Barat</t>
  </si>
  <si>
    <t>Khimar neisha greentea</t>
  </si>
  <si>
    <t>(07)197</t>
  </si>
  <si>
    <t>Neng yani sri mulyani</t>
  </si>
  <si>
    <t>Jalan amalia rubini Gg rinjani 1 no 23 Rt 01 Rw 014 Kelurahan sayang, KAB. CIANJUR, CIANJUR, JAWA BARAT, ID, 43213</t>
  </si>
  <si>
    <t>diara hitam size 5</t>
  </si>
  <si>
    <t>Nisaa Store (081252054947) / CS Delly</t>
  </si>
  <si>
    <t>(07)198</t>
  </si>
  <si>
    <t>Jln.teuku umar kp.cibuntu bojong rt/rw.01/01.desa gandasari.kec.cikarang barat kab.bekasi.17530{kontrakan pak suhalman</t>
  </si>
  <si>
    <t>yara hitam L set</t>
  </si>
  <si>
    <t>(07)199</t>
  </si>
  <si>
    <t>Wida tiara</t>
  </si>
  <si>
    <t>KANTOR JNT BKI 41 SETIADARMA SAMPING BAKSO SAHABAT. KEC.TAMBUNSELATAN BEKASI, KAB. BEKASI, TAMBUN SELATAN, JAWA BARAT, ID, 17510</t>
  </si>
  <si>
    <t>yara hitam XL set</t>
  </si>
  <si>
    <t>(07)200</t>
  </si>
  <si>
    <t>Nisrokha</t>
  </si>
  <si>
    <t>Toko Dunia Bayi Jl Raya Tangkil Tengah (Pabrik Pismatek Bligo kebarat 300m sebelah bengkel mobil kanan jalan) Kedungwuni, Kab. Pekalongan, Jawa Tengah</t>
  </si>
  <si>
    <t>yara green S do, khimar yara plum</t>
  </si>
  <si>
    <t>(07)201</t>
  </si>
  <si>
    <t>H.ferry fadli</t>
  </si>
  <si>
    <t>jl kusuma bangsa.gg beringin 4(barat terminal/ rmh pagar coklat) Kecamatan : lamongan Kab/Kota : lamongan Provinsi : jawatimur</t>
  </si>
  <si>
    <t>081330624467 / 085731533318</t>
  </si>
  <si>
    <t>neisha green tea M do</t>
  </si>
  <si>
    <t>(07)202</t>
  </si>
  <si>
    <t>RANI MAHARANI</t>
  </si>
  <si>
    <t>Jl Mangkunegara kapung rawalintah Desa Mekarmukti kec. Cikarang utara kab. Bekasi perumahan claster setia No.7 (Musolah Alkharomah) Kode pos 17534</t>
  </si>
  <si>
    <t>Yara green apple size 10</t>
  </si>
  <si>
    <t>(07)203</t>
  </si>
  <si>
    <t>bpk. bangun hapsoro/nia susi astuti</t>
  </si>
  <si>
    <t>Jl.sport center-arah sampuraga baru perumahan grand uni residence blokD no10 Kel.madurejo Kec.arut selatan Kab. Kobar Kota pangkalan bun 74112</t>
  </si>
  <si>
    <t>xamire peach L set</t>
  </si>
  <si>
    <t>(07)204</t>
  </si>
  <si>
    <t>Aminah</t>
  </si>
  <si>
    <t>Kapuk Raya rt 005 rw 011(bengkel bubut pak bambang tangga kuning) Kecamatan :Cengkareng Kab/Kota :Jakarta Barat Provinsi :DKI</t>
  </si>
  <si>
    <t>Diara hitam L set</t>
  </si>
  <si>
    <t>(07)205</t>
  </si>
  <si>
    <t>Dusun kedunganyar desa pelang rt 003 rw 004 kec. Kembangbahu kab. Lamongan jawa timur 62282</t>
  </si>
  <si>
    <t>inner bandana paket 1</t>
  </si>
  <si>
    <t>(07)206</t>
  </si>
  <si>
    <t>Riesma Pratiwi R.</t>
  </si>
  <si>
    <t>Jl. Boyolali-Solo Km. 2 (Samsat Boyolali) Kecamatan : Mojosongo Kab/Kota : Boyolali Provinsi : Jawa Tengah</t>
  </si>
  <si>
    <t>Yara hitam L do</t>
  </si>
  <si>
    <t>(07)207</t>
  </si>
  <si>
    <t>kurniasari</t>
  </si>
  <si>
    <t>perum Banten Indah Permai Kecamatan :serang Kab/Kota :serang Provinsi :banten</t>
  </si>
  <si>
    <t>aykiz peach S set</t>
  </si>
  <si>
    <t>(07)208</t>
  </si>
  <si>
    <t>inner pants hitam XL</t>
  </si>
  <si>
    <t>(07)209</t>
  </si>
  <si>
    <t>vindy</t>
  </si>
  <si>
    <t>perum bumi mondoroko raya blok GL3 no 52 (waroengcell) Kecamatan :singosari Kab/Kota :malang Provinsi :jawatimur</t>
  </si>
  <si>
    <t>yara nude S set</t>
  </si>
  <si>
    <t>(07)210</t>
  </si>
  <si>
    <t>Nurul Afifah</t>
  </si>
  <si>
    <t>jl Liwa Ranau, way mengaku, Badan Pusat Statistik Lampung Barat Kecamatan : Balik Bukit Kab/Kota : Lampung Barat Provinsi : Lampung</t>
  </si>
  <si>
    <t>neisha green M set, yara nude L do</t>
  </si>
  <si>
    <t>NEISHA DIKEEPAN</t>
  </si>
  <si>
    <t>(07)211</t>
  </si>
  <si>
    <t>Havida sari asikoh</t>
  </si>
  <si>
    <t>Jln rambutan no 315 Desa suka damai Kecamatan singingi hilir Kab. Kuantan singingi Riau</t>
  </si>
  <si>
    <t>aykiz nougat size 12</t>
  </si>
  <si>
    <t>(07)212</t>
  </si>
  <si>
    <t>Indah</t>
  </si>
  <si>
    <t>Desa Jatimulya, Gemahsari RT 3 RW 3 Kecamatan: Suradadi Kab/kota: TEGAL Provinsi:Jawa tengah</t>
  </si>
  <si>
    <t>Yara green M set</t>
  </si>
  <si>
    <t>(07)213</t>
  </si>
  <si>
    <t>Nona.Parimalang</t>
  </si>
  <si>
    <t>Ceria Mart depan kodim 1301 Tahuna Kelurahan: Bungalawang Kecamatan: Tahuna Kota/Kab.: Tahuna, kepl.Sangihe Propinsi:Sulawesi Utara.</t>
  </si>
  <si>
    <t>yara marron xl set, yara nude xl set, aykiz navy xl set</t>
  </si>
  <si>
    <t>(07)214</t>
  </si>
  <si>
    <t>ayu astuti</t>
  </si>
  <si>
    <t>kantor desa limau mungkur. kecamatan senembah tanjung Muda hilir kabupaten: Deli serdang provinsi: Sumatera utara</t>
  </si>
  <si>
    <t>yara nude M do</t>
  </si>
  <si>
    <t>(07)215</t>
  </si>
  <si>
    <t>rini widiyawati</t>
  </si>
  <si>
    <t>danasari kembaran rt01/01 Kecamatan :pemalang Kab/Kota :pemalang Provinsi :jawa tengah</t>
  </si>
  <si>
    <t>yara hitam M do</t>
  </si>
  <si>
    <t>(07)216</t>
  </si>
  <si>
    <t>Entik fidiarini</t>
  </si>
  <si>
    <t>kedung jati rt4 rw1 Kec Sempor Kab Kebumen Jawa, tengah</t>
  </si>
  <si>
    <t>neisha hitam S do</t>
  </si>
  <si>
    <t>07/11-19</t>
  </si>
  <si>
    <t>(07)217</t>
  </si>
  <si>
    <t>yara marron L do, yara marron size 10</t>
  </si>
  <si>
    <t>(07)218</t>
  </si>
  <si>
    <t>Qurrati yusrani</t>
  </si>
  <si>
    <t>Jl. P. Trunojoyo no. 233 (belakang poslantas patemon) rt. 04/rw. 02 kelurahan patemon. Kec. Patemon Kecamatan : patemo Kab/Kota : Pamekasan Provinsi : jatim</t>
  </si>
  <si>
    <t>Yara mulberry XL set</t>
  </si>
  <si>
    <t>(07)219</t>
  </si>
  <si>
    <t>Nenden Puspita</t>
  </si>
  <si>
    <t>Jl. antapani Gg Sukapura 4 No.59 RT 03 RW 06, Kelurahan Antapani Kulon Kecamatan : Antapani Kota : Bandung Provinsi : Jawa Barat-40291</t>
  </si>
  <si>
    <t>Diara hitam XL do, khimar diara pasangan almond</t>
  </si>
  <si>
    <t>DRES DIKEEPAN</t>
  </si>
  <si>
    <t>(07)220</t>
  </si>
  <si>
    <t>Bpk wahyu/ ananda grosir
DITERUSKAN KE
LINA HONGKONG
55095360</t>
  </si>
  <si>
    <t>JP ATABA CABANG JAKARTA 1 blok F 1/LT.1 LOS DKS NO 22-23 PASAR REGIONAL TANAH ABANG Jakarta Pusat</t>
  </si>
  <si>
    <t>diara pistachio S set, yara mulberry S set</t>
  </si>
  <si>
    <t>(07)221</t>
  </si>
  <si>
    <t>Nelva Juliani</t>
  </si>
  <si>
    <t>Rumah pak Zainal.Jl. Perwira No 1 depan RSUD DJOELHAM KOTA BINJAI, SUMATERA UTARA Binjai Kota, Kota Binjai, Sumatera Utara</t>
  </si>
  <si>
    <t>(07)222</t>
  </si>
  <si>
    <t>Wawa</t>
  </si>
  <si>
    <t>PT. Energi Sengkang Gedung Fajar Graha Pena lantai 18. Jln. Urip Sumoharjo No. 20. Kec. Panakukang, Makassar 90234</t>
  </si>
  <si>
    <t>diara almond XL set</t>
  </si>
  <si>
    <t>0811/19</t>
  </si>
  <si>
    <t>(07)223</t>
  </si>
  <si>
    <t>Siti Aisyah</t>
  </si>
  <si>
    <t>Kp. Tegal Danas Kecamatan : Cikarang Pusat Kab/Kota : Bekasi Provinsi : Jawa Barat</t>
  </si>
  <si>
    <t>yara hitam M do defect</t>
  </si>
  <si>
    <t>(07)224</t>
  </si>
  <si>
    <t>perumnas jati unggul blok c no 17 depan SMPN 1 Jatibarang kidul No rumah/patokan?:rumah paling belakang cat biru muda tanpa gerbang Kec :jatibarang Kab:Brebes</t>
  </si>
  <si>
    <t>diara hitam XXL do</t>
  </si>
  <si>
    <t>(07)225</t>
  </si>
  <si>
    <t>(07)226</t>
  </si>
  <si>
    <t>SRI UTAMI ( KUD TANI SUBUR )</t>
  </si>
  <si>
    <t>Desa sei beberas hilir Kec. Lubuk batu jaya Kab. Indragiri hulu Riau 29352</t>
  </si>
  <si>
    <t>diara nacho size 12</t>
  </si>
  <si>
    <t>(07)227</t>
  </si>
  <si>
    <t>Reynand (lia)</t>
  </si>
  <si>
    <t>PERUMAHAN PURI LESTARI BLOK H8 no 8 RT O5 RW 016 Desa Sukajaya Cibitung Bekasi</t>
  </si>
  <si>
    <t>(07)228</t>
  </si>
  <si>
    <t>Zubaidah</t>
  </si>
  <si>
    <t>desa Candi Rt/Rw : 02/01 Kecamatan : Bandar Kabupaten : Batang Prov : JaTeng</t>
  </si>
  <si>
    <t>diara nacho size 10, diara nacho S set, neisha lilac size 10, neisha lilac S set</t>
  </si>
  <si>
    <t>08/11-19</t>
  </si>
  <si>
    <t>(07)229</t>
  </si>
  <si>
    <t>Reni mawardani</t>
  </si>
  <si>
    <t>dsn penjalinan rt.39 rw.04 desa.gondanglegi kulon kec.gondanglegi kab.malang</t>
  </si>
  <si>
    <t>diara hitam M set</t>
  </si>
  <si>
    <t>(07)230</t>
  </si>
  <si>
    <t>yara hitam S do defect</t>
  </si>
  <si>
    <t>(07)231</t>
  </si>
  <si>
    <t>titik isbandiyah</t>
  </si>
  <si>
    <t>Kp. Leuwi Malang Ds sukaresmi Rt 003/rw001 gang dago motor variasi kontrak bu tuti blok j 7 Kab. Bekasi Cikarang Selatan Jawa Barat ID 17550</t>
  </si>
  <si>
    <t>(07)232</t>
  </si>
  <si>
    <t>Endang Setio Budiningsih</t>
  </si>
  <si>
    <t>Kecamatan: seponti Kab: Kayong Utara Propinsi: Kalbar RT,11 Desa seponti jaya Tr 4b</t>
  </si>
  <si>
    <t>yara nude xl do</t>
  </si>
  <si>
    <t>(07)233</t>
  </si>
  <si>
    <t>Yulia (mama earlyta)</t>
  </si>
  <si>
    <t>kontrakan Bpk. Samsuri no. 116 kp. Jatiasih rt 002/001 desa. Pasir Gombong Kecamatan: cikarang utara Kabupaten: bekasi Provinsi: Jawa Barat</t>
  </si>
  <si>
    <t>(07)234</t>
  </si>
  <si>
    <t>yayuk</t>
  </si>
  <si>
    <t>Jln.jendral sudirman no 52/53 RT 5 /RW 1 senayan kec.kebayoran baru jakarta selatan DKI JAKARTA kodepos 12190 APARTEMENT KAPITAL RESIDENT TOWER 2 LANTAI 25 A</t>
  </si>
  <si>
    <t>yara marron L do</t>
  </si>
  <si>
    <t>(07)235</t>
  </si>
  <si>
    <t>Ami Ardila</t>
  </si>
  <si>
    <t>Desa Citradamai RT.001/ RW. 001 Kecamatan : Rangsang Kab/Kota : Meranti</t>
  </si>
  <si>
    <t>Yara hitam size 3</t>
  </si>
  <si>
    <t>(07)236</t>
  </si>
  <si>
    <t>watrihelfiani</t>
  </si>
  <si>
    <t>Kupang tanjung sari ambarawa Rt06 rw 01 Kecamatan :ambarawa Kab/Kota :kab;semarang Provinsi :jawa tengah</t>
  </si>
  <si>
    <t>yara mulberry XL do</t>
  </si>
  <si>
    <t>(07)237</t>
  </si>
  <si>
    <t>keyra marron M do</t>
  </si>
  <si>
    <t>(07)238</t>
  </si>
  <si>
    <t>fera indah setiyaningsih/hasan sholihin</t>
  </si>
  <si>
    <t>gatak rejo rt 02 rw 11,drono,ngawen,klaten Kecamatan :ngawen Kab/Kota :klaten Provinsi :jateng</t>
  </si>
  <si>
    <t>fayra choco XL do</t>
  </si>
  <si>
    <t>(07)239</t>
  </si>
  <si>
    <t>Siti Cholifah</t>
  </si>
  <si>
    <t>PT. JUAHN INDONESIA Jl. Pangkalan VI RT.001 RW.001, Cikeuting Udik Kecamatan : Bantar Gebang Kab/Kota : Bekasi 17310 Provinsi : Jawa Barat</t>
  </si>
  <si>
    <t>koko marron M</t>
  </si>
  <si>
    <t>(07)240</t>
  </si>
  <si>
    <t>Wulan/Pras</t>
  </si>
  <si>
    <t>gang hj saemin Rt05 Rw01,kontrakan ibu hj robiah no 10 pondok pinang Kecamatan :kebayoran lama Kab/Kota :jakarta selatan Provinsi : dki jakarta</t>
  </si>
  <si>
    <t>kemeja lakhsy ukuran xl marron</t>
  </si>
  <si>
    <t>(07)241</t>
  </si>
  <si>
    <t>WULAN ASIH</t>
  </si>
  <si>
    <t>KENDAL RT 04 / 12 BANGUNKERTO TURI SLEMAN YOGYAKARTA 55551 Kecamatan : TURI Kab/Kota : SLEMAN Provinsi : YOGYAKARTA</t>
  </si>
  <si>
    <t>FAYRA SALMON (M) do</t>
  </si>
  <si>
    <t>(07)242</t>
  </si>
  <si>
    <t>ASIH/CECEP JANUDI</t>
  </si>
  <si>
    <t>(TOKO LIA TANI) BLOK GANTAR II RT/RW : 006/007. KEL/DESA : MEKARJAYA. KEC.GANTAR KAB.INDRAMAYU. 45264.</t>
  </si>
  <si>
    <t>081395938212 / 081318777523</t>
  </si>
  <si>
    <t>tisha hitam L do, khimar elenora grey, kemeja koko marron M</t>
  </si>
  <si>
    <t>TISHA DI KEEPAN</t>
  </si>
  <si>
    <t>(07)243</t>
  </si>
  <si>
    <t>yara green xl do</t>
  </si>
  <si>
    <t>12/11-19</t>
  </si>
  <si>
    <t>(07)244</t>
  </si>
  <si>
    <t>Lili marstyani</t>
  </si>
  <si>
    <t>Poris gaga baru RT 04/02 no 11 Kecamatan : Batuceper Kab/Kota : tangerang Provinsi : banten</t>
  </si>
  <si>
    <t>tisha hitam S set</t>
  </si>
  <si>
    <t>(07)245</t>
  </si>
  <si>
    <t>eka</t>
  </si>
  <si>
    <t>PT. Mitsutoyo Indonesia Kawasan Industri Jababeka 1. Jalan Jababeka 17E blok U No. 25B, Karang Baru Kecamatan : cikarang utara Kab/Kota : bekasi 17530 Provinsi : jawa barat</t>
  </si>
  <si>
    <t>tisha hitam XL SET</t>
  </si>
  <si>
    <t>(07)246</t>
  </si>
  <si>
    <t>Nelly Hikmawati</t>
  </si>
  <si>
    <t>Yayasan Zainabiyah, Kp. Limbangan, RT.001/002, Ds. Bojonglongok Kec.Parakansalak Kecamatan : Parakansalak Kab/Kota : Sukabumi Provinsi : Jawa Barat</t>
  </si>
  <si>
    <t>lakshy navy size 12 dres only</t>
  </si>
  <si>
    <t>(07)247</t>
  </si>
  <si>
    <t>rayya</t>
  </si>
  <si>
    <t>kp.cijambe rt06/03.ds.sukadami Kecamatan :cikarang selatan Kab/Kota :bekasi Provinsi :jawa barat</t>
  </si>
  <si>
    <t>carys peach S do, fayra choco uk S do, khimar fayra magenta</t>
  </si>
  <si>
    <t>(07)248</t>
  </si>
  <si>
    <t>Rita Lisdie(pak gendhut)</t>
  </si>
  <si>
    <t>Jalan Kolonel Burlian No 20B RT 17 RW 06 Kelurahan Pasar Lama Kecamatan Lahat Sumatera Selatan Kabupaten Lahat Sumsel 31413</t>
  </si>
  <si>
    <t>yara nude S do</t>
  </si>
  <si>
    <t>(07)249</t>
  </si>
  <si>
    <t>zahril</t>
  </si>
  <si>
    <t>Dsn: kedok banteng Rt: 03 . Rw: 03 Ds: bendungan jati, pacet , mojokerto. (Toko pak paeri/bang eka) Kecamatan : pacet Kab/Kota : mojokerto Provinsi : jawa timur</t>
  </si>
  <si>
    <t>Fayra magenta size M set</t>
  </si>
  <si>
    <t>(07)250</t>
  </si>
  <si>
    <t>Neni Nuraini</t>
  </si>
  <si>
    <t>Jl. Hj. Usman Gg. Masjid Al-furqon Kp. Belimbing sawah rt04/rw03 Kec. Pancoran Mas Kota Depok Provinsi Jawa Barat. Kode pos 16431 No. Rumah 27</t>
  </si>
  <si>
    <t>aykiz peach XXL set</t>
  </si>
  <si>
    <t>(07)251</t>
  </si>
  <si>
    <t>APRISKA</t>
  </si>
  <si>
    <t>Desa sarabau blok silengkong Rt.09 Rw. 03 Kecamatan : plered Kab/Kota : kab. Cirebon Provinsi : Jawa barat</t>
  </si>
  <si>
    <t>fayra salmon L do, khimar diara peach</t>
  </si>
  <si>
    <t>(07)252</t>
  </si>
  <si>
    <t>Silfiya/Satria Gt Sport</t>
  </si>
  <si>
    <t>Dusun sering ai beta desa kerato Kecamatan :unter iwes Kab/Kota :sumbawa Provinsi :NTB</t>
  </si>
  <si>
    <t>13/11-19</t>
  </si>
  <si>
    <t>(07)253</t>
  </si>
  <si>
    <t>Yuni ( Mama Nanda )</t>
  </si>
  <si>
    <t>Jl. AMD Dumpit Perumahan Griya Dumpit Asri Blok D No. 7, Kel. Gandasari, Kec. Jatiuwung, Tangerang - 15137</t>
  </si>
  <si>
    <t>Bri</t>
  </si>
  <si>
    <t>JNE YES.</t>
  </si>
  <si>
    <t>(07)254</t>
  </si>
  <si>
    <t>Lufi Mei Arti</t>
  </si>
  <si>
    <t>Grand Pakuwon Cluster North Victoria JB5-07 Kecamatan : Tandes Kab/Kota : Surabaya Provinsi : Jawa Timur</t>
  </si>
  <si>
    <t>xamire peach S set</t>
  </si>
  <si>
    <t>(07)255</t>
  </si>
  <si>
    <t>Fayra magenta size 3</t>
  </si>
  <si>
    <t>13/11/19+14/11/19</t>
  </si>
  <si>
    <t>(07)256</t>
  </si>
  <si>
    <t>neisha blossom L do, khimar keya plum, khimar elenora marron</t>
  </si>
  <si>
    <t>(07)257</t>
  </si>
  <si>
    <t>khomdiyah</t>
  </si>
  <si>
    <t>karanganyar rt03/rw03 Kecamatan:purwanegara Kab/kota : Banjarnegara Provinsi :jawa tengah 53472</t>
  </si>
  <si>
    <t>azni lilac M do</t>
  </si>
  <si>
    <t>(07)258</t>
  </si>
  <si>
    <t>ELLA NUSRIMAH</t>
  </si>
  <si>
    <t>JL.ARTERI MANGGA DUA RAYA ,RUKO BAHAN BANGUNAN BLOK F2 NO.7 Kecamatan : SAWAH BESAR Kab/Kota : JAKARTA PUSAT Provinsi : DKI JAKARTA</t>
  </si>
  <si>
    <t>NEISHA GREEN TEA L set</t>
  </si>
  <si>
    <t>DRESS DIKEEPAN</t>
  </si>
  <si>
    <t>(07)259</t>
  </si>
  <si>
    <t>Cici Yulianingsih</t>
  </si>
  <si>
    <t>Jl.Merdeka Cikundul hilir rt 02/04 kel.Cikundul Kecamatan :Lembursitu Kab/Kota :Sukabumi Provinsi :Jawa barat</t>
  </si>
  <si>
    <t>neisha lilac L set</t>
  </si>
  <si>
    <t>(07)260</t>
  </si>
  <si>
    <t>tisha hitam S do</t>
  </si>
  <si>
    <t>(07)261</t>
  </si>
  <si>
    <t>khimar hasya navy</t>
  </si>
  <si>
    <t>(07)262</t>
  </si>
  <si>
    <t>merta</t>
  </si>
  <si>
    <t>jl.Raya gisting pekon kedaloman No.62 Kecamatan :gunung alip Kab/Kota :tanggamus Provinsi :lampung Kode pos 35377</t>
  </si>
  <si>
    <t>xamire navy M set</t>
  </si>
  <si>
    <t>(07)263</t>
  </si>
  <si>
    <t>suwartiyah</t>
  </si>
  <si>
    <t>Karang Tengah Rt/Rw 10/03,Kelurahan Kumesu Kecamatan : Reban Kab/Kota : Batang Provinsi : Jawa Tengah</t>
  </si>
  <si>
    <t>neisha blossom M do, fayra magenta M do</t>
  </si>
  <si>
    <t>14/11-19</t>
  </si>
  <si>
    <t>FAYRA DIKEEPAN</t>
  </si>
  <si>
    <t>(07)264</t>
  </si>
  <si>
    <t>Tetin Cahyati</t>
  </si>
  <si>
    <t>Kp cilangkap rt/rw 016/004 kel Luyubakti kec Puspahiang Tasikmalaya jawabarat 46473</t>
  </si>
  <si>
    <t>xamire marron M set</t>
  </si>
  <si>
    <t>(07)265</t>
  </si>
  <si>
    <t>neisha hitam M set</t>
  </si>
  <si>
    <t>(07)266</t>
  </si>
  <si>
    <t>fayra magenta S set, keyra marron S set</t>
  </si>
  <si>
    <t>KEYRA DIKEEPAN</t>
  </si>
  <si>
    <t>(07)267</t>
  </si>
  <si>
    <t>neisha lilac M set, neisha orange M do</t>
  </si>
  <si>
    <t>jne reh</t>
  </si>
  <si>
    <t>(07)268</t>
  </si>
  <si>
    <t>Lia ( Hamdan )</t>
  </si>
  <si>
    <t>Jl.Raya Parung Bogor Kp. Jampang GG.Asem RT.05 Rw 05 No.7 Kec. Kemang Kab. Bogor 16310 provinsi Jawa Barat</t>
  </si>
  <si>
    <t>neisha hitam Mdo</t>
  </si>
  <si>
    <t>(07)269</t>
  </si>
  <si>
    <t>Khaila / Eri setiono</t>
  </si>
  <si>
    <t>Jalan paguyuban RT 05 RW 05 no 3.Kayu Tinggi Kelurahan cakung Timur Kecamatan cakung Jakarta timur.</t>
  </si>
  <si>
    <t>neisha orange M do</t>
  </si>
  <si>
    <t>(07)270</t>
  </si>
  <si>
    <t>keya taro XXL SET, khimar fayra saphire</t>
  </si>
  <si>
    <t>(07)271</t>
  </si>
  <si>
    <t>sri wahyuni</t>
  </si>
  <si>
    <t>Dusun kelana,desa sepakek Kecamatan : pringgarata Kab/Kota : lombok tengah Provinsi : NTB</t>
  </si>
  <si>
    <t>neisha lilac S set</t>
  </si>
  <si>
    <t>15/11-19</t>
  </si>
  <si>
    <t>KHIMAR DIKEEPAN</t>
  </si>
  <si>
    <t>(07)272</t>
  </si>
  <si>
    <t>ani noviani</t>
  </si>
  <si>
    <t>dusun.muara rt.003 rw 001 desa.leuwikujang kec.leuwimunding kab.majalengka</t>
  </si>
  <si>
    <t>neisha lilac XL set</t>
  </si>
  <si>
    <t>(07)273</t>
  </si>
  <si>
    <t>gang hj saemin Rt05 Rw01,kontrakan ibu hj robiah no 10 pondok pinang Kecamatan :kebayoran lama Kab/Kota :jakarta selatan Provinsi : Dki jakarta</t>
  </si>
  <si>
    <t>Azni lilac M do</t>
  </si>
  <si>
    <t>(07)274</t>
  </si>
  <si>
    <t>Arin</t>
  </si>
  <si>
    <t>Rm putri bundo nain Kaliabang tengah Bekasi utara</t>
  </si>
  <si>
    <t>neisha lilac XL set, carys pebble M set</t>
  </si>
  <si>
    <t>(07)275</t>
  </si>
  <si>
    <t>Warung bu Yati</t>
  </si>
  <si>
    <t>Jln duren no 34 rt 012 rw 013 semper barat cilincing jakarta utara DKI JAKARTA</t>
  </si>
  <si>
    <t>neusha orange XL DO</t>
  </si>
  <si>
    <t>(07)276</t>
  </si>
  <si>
    <t>SITI KHAMIDAH (Midah)</t>
  </si>
  <si>
    <t>SMK ALMUNAWAR Jl.Raya Tamelang, Kp.Krajan Rt 01/01, Desa. mekarjaya, kec. purwasari, kab. karawang jawa barat 41371</t>
  </si>
  <si>
    <t>khimar marron M 2pcs</t>
  </si>
  <si>
    <t>(07)277</t>
  </si>
  <si>
    <t>dede</t>
  </si>
  <si>
    <t>Jl pintu air II, cluster optima indonesia,dri tiara residence lurus dikit kav 2 no 2 Kecamatan :gandul cinere Kab/kota : depok Provinsi :jawa barat</t>
  </si>
  <si>
    <t>fayra salmon XL do 2pcs</t>
  </si>
  <si>
    <t>(07)278</t>
  </si>
  <si>
    <t>Nandani Dian Sari</t>
  </si>
  <si>
    <t>Jl. Pedongkelan RT.18 RW.16 No.40 pasar timbul gang 2, kelurahan kapuk Kecamatan : cengkareng Kab/Kota :Jakarta Provinsi : Jakarta barat</t>
  </si>
  <si>
    <t>(07)279</t>
  </si>
  <si>
    <t>Mira silviana</t>
  </si>
  <si>
    <t>desa kuala gading kec batang cenaku kab indra giri hulu provinsi riau</t>
  </si>
  <si>
    <t>neisha lilac L do</t>
  </si>
  <si>
    <t>(07)280</t>
  </si>
  <si>
    <t>Zulfa Iflahatunnadiya</t>
  </si>
  <si>
    <t>Jl.Terusan Cijawura Girang V RT 06 / RW.07 No.1 (patokan belakang SD babakan jati) Kecamatan : Buah batu Kab/Kota : Bandung Provinsi : Jawa Barat</t>
  </si>
  <si>
    <t>khimar Aara baby pink size M</t>
  </si>
  <si>
    <t>(07)281</t>
  </si>
  <si>
    <t>(07)282</t>
  </si>
  <si>
    <t>amriah septiani</t>
  </si>
  <si>
    <t>jl gemalapik rt 18 rw 06 kontrakan griya komando no 120 kel.pasir sari Kecamatan : cikarang selatan Kab/Kota : bekasi Provinsi : jawa barat</t>
  </si>
  <si>
    <t>neisha orange M do, neisha lilac M do (2pcs)</t>
  </si>
  <si>
    <t>(07)283</t>
  </si>
  <si>
    <t>ana puji astutik</t>
  </si>
  <si>
    <t>nglampu RT.02 RW. Kecamatan :srumbung Kab/Kota :magelang Provinsi :jawa tengah</t>
  </si>
  <si>
    <t>neisha warna lilac S set</t>
  </si>
  <si>
    <t>(07)284</t>
  </si>
  <si>
    <t>Sri Lestari</t>
  </si>
  <si>
    <t>Perum,Grand Cikarang city Lantana Blok C 12 no 20 RT 76 RW 21 kelurahan karang raharja Kecamatan : Cikarang utara Kab/Kota : Bekasi Provinsi : Jawa Barat</t>
  </si>
  <si>
    <t>neisha green M do</t>
  </si>
  <si>
    <t>(07)285</t>
  </si>
  <si>
    <t>(07)286</t>
  </si>
  <si>
    <t>fayra salmon S do</t>
  </si>
  <si>
    <t>(07)287</t>
  </si>
  <si>
    <t>Wiji Lastutik M</t>
  </si>
  <si>
    <t>SMP N 2 Ambulu Kecamatan : Ambulu Kab/Kota : Jember Provinsi : Jawa Timur</t>
  </si>
  <si>
    <t>fayra (magenta) M set</t>
  </si>
  <si>
    <t>(07)288</t>
  </si>
  <si>
    <t>lakshy burgundy M do, koko marron M</t>
  </si>
  <si>
    <t>(07)289</t>
  </si>
  <si>
    <t>Siti mundaryatun</t>
  </si>
  <si>
    <t>Pt Sayap Mas Utama 1 ( samping kantor pos) Jln tipar cakung Kec : Cakung Kel : Cakung barat Jakarta timur</t>
  </si>
  <si>
    <t>(07)290</t>
  </si>
  <si>
    <t>Neneng Susilawati</t>
  </si>
  <si>
    <t>Perumahan Pondok Benda Indah Blok S No 24 RT 08 RW 015 Kecamatan : Pamulang Kab/Kota : Tangerang Selatan Provinsi : Banten</t>
  </si>
  <si>
    <t>khimar tisha navy 2pcs</t>
  </si>
  <si>
    <t>(07)291</t>
  </si>
  <si>
    <t>Dewi kurniawati</t>
  </si>
  <si>
    <t>dsn.langkir,ds.dukuh kembar Rt:07/Rw:02 Kec.dukun Kab.gresik Prov:jawa timur Kode pos:61155</t>
  </si>
  <si>
    <t>fayra salmon M do, khimar zinnia punch</t>
  </si>
  <si>
    <t>(07)292</t>
  </si>
  <si>
    <t>Kp. Polotot rt 03 rw 01 ds sukaraja kec. Malingping kab Lebak prov banten</t>
  </si>
  <si>
    <t>neisha orange M set</t>
  </si>
  <si>
    <t>(07)293</t>
  </si>
  <si>
    <t>jl jatijajar 2 gang rambutan 1 rt 07/08 no 79 kelurahan jatijajar kecamatan tapos kota depok</t>
  </si>
  <si>
    <t>(07)294</t>
  </si>
  <si>
    <t>iman abdurahman</t>
  </si>
  <si>
    <t>KP majalaya rt/rw. 002/002. Desa cijagang komplek keramat cikundul, cikalongkulon kab. Cianjur</t>
  </si>
  <si>
    <t>khimar hasya marron, khimar qiana pasangan lilac</t>
  </si>
  <si>
    <t>(07)295</t>
  </si>
  <si>
    <t>Ratna Toyib</t>
  </si>
  <si>
    <t>Jl.H.Abdullah No 49 Rt 07/Rw 05 Kecamatan:Larangan Kab/Kota:BREBES Provinsi:Jawa Tengah</t>
  </si>
  <si>
    <t>diara lavender size 12</t>
  </si>
  <si>
    <t>(07)296</t>
  </si>
  <si>
    <t>surya</t>
  </si>
  <si>
    <t>puskesmas bontomatene Kecamatan :bontomatene Kab/Kota :kepulauan selayar Provinsi :sulsel</t>
  </si>
  <si>
    <t>diara peach S set, diara peach size 10</t>
  </si>
  <si>
    <t>DRES ANAK DI KEEPAN</t>
  </si>
  <si>
    <t>(07)297</t>
  </si>
  <si>
    <t>juriyah</t>
  </si>
  <si>
    <t>Dukuh Grabyak Rt : 02 Rw : 01 Desa Pait Kecamatan Siwalan Kabupaten Pekalongan Jawa Tengah</t>
  </si>
  <si>
    <t>Diara pistacho Xl set</t>
  </si>
  <si>
    <t>(07)298</t>
  </si>
  <si>
    <t>fayra salmon S do, fayra salmon size 3</t>
  </si>
  <si>
    <t>(07)299</t>
  </si>
  <si>
    <t>uwo mii</t>
  </si>
  <si>
    <t>perumahan tenaga mas Bolok:H No:1 Keb:harapan baru Kec: bekasi utara bekasi</t>
  </si>
  <si>
    <t>carys peach M set, diara hitam M set, yara hitam M do</t>
  </si>
  <si>
    <t>(07)300</t>
  </si>
  <si>
    <t>Yanis Rizki</t>
  </si>
  <si>
    <t>PT. NIRWANA MEGAH JAYA NO. 89 DS. PARENGAN DK. SIDOLEGI Kecamatan : JETIS Kab/Kota : MOJOKERTO Provinsi : JAWA TIMUR</t>
  </si>
  <si>
    <t>DIARA PISTACHIO UKURAN L DO ,YARA NUDE UKURAN L DO</t>
  </si>
  <si>
    <t>(07)301</t>
  </si>
  <si>
    <t>hayme lavender size 12</t>
  </si>
  <si>
    <t>(07)302</t>
  </si>
  <si>
    <t>Ema Kamaria / Alimin</t>
  </si>
  <si>
    <t>Jl. Adi Soemarmo Dalatan Tegal Asri Rt. 01 Rw. 11, Gawanan Colomadu, Karanganyar, Solo Jateng. (Belakang SMK Adi Soemarmo)</t>
  </si>
  <si>
    <t>yara hitam size 5, yara nude size 5, yara nude size 12, hayme hitam size 12</t>
  </si>
  <si>
    <t>Hayme DIKEEPAN krudung blum di ambil</t>
  </si>
  <si>
    <t>(07)303</t>
  </si>
  <si>
    <t>Fitrya Dewi Aisya</t>
  </si>
  <si>
    <t>PT. BANK SYARIAH MANDIRI Jl. A. Yani No. 41 Pandeglang Banten</t>
  </si>
  <si>
    <t>yara hitam size 7</t>
  </si>
  <si>
    <t>(07)304</t>
  </si>
  <si>
    <t>aulia rakhmah</t>
  </si>
  <si>
    <t>khimar diara lavender</t>
  </si>
  <si>
    <t>(07)305</t>
  </si>
  <si>
    <t>siti halimah</t>
  </si>
  <si>
    <t>PT. SGP ELEKTRONIK INDONESIA jl. Lingkungan 1 rt 002 rw 001 ciriung cibinong 16918 Kab/Kota : bogor Kecamatan : cibinong</t>
  </si>
  <si>
    <t>diara dusty pink xl do</t>
  </si>
  <si>
    <t>(07)306</t>
  </si>
  <si>
    <t>Dini Aryani</t>
  </si>
  <si>
    <t>Metland cibitung, cluster taman pluit blok R 10 no 8 RT 001 RW 026, KAB. BEKASI, CIBITUNG, JAWA BARAT, ID, 17522</t>
  </si>
  <si>
    <t>Yara hitam xxl set dfect</t>
  </si>
  <si>
    <t>(07)307</t>
  </si>
  <si>
    <t>aan yunengsih</t>
  </si>
  <si>
    <t>perumahan purnama indah blok B5 no 2 Kecamatan :sumber Kab/Kota :kabupaten cirebon Provinsi :Jawa barat</t>
  </si>
  <si>
    <t>hayme lavender size 10</t>
  </si>
  <si>
    <t>freeong</t>
  </si>
  <si>
    <t>26/1119/</t>
  </si>
  <si>
    <t>(07)308</t>
  </si>
  <si>
    <t>Ulfiana azizah</t>
  </si>
  <si>
    <t>jl kh.sya'roni no4 rt01/rw03 jatibarang brebes Kecamatan :jatibarang Kab/Kota :brebes,jatibarang Provinsi :jawa tengah</t>
  </si>
  <si>
    <t>neisha green size S do df, neisha green size Xl do df</t>
  </si>
  <si>
    <t>(07)309</t>
  </si>
  <si>
    <t>Rindi Novitasari rasya</t>
  </si>
  <si>
    <t>Gg. Kelinci 3 Rt. 01/07 kel. Tegalmunjul Kec. Purwakarta Kab. Purwakarta</t>
  </si>
  <si>
    <t>(07)310</t>
  </si>
  <si>
    <t>Didah Nurohmah ( a unay)</t>
  </si>
  <si>
    <t>Dsn cilengsar Rt 02 Rw 13 Desa cigendel kec Pamulihan kab Sumedang Jawa barat</t>
  </si>
  <si>
    <t>neisha hitam S do df</t>
  </si>
  <si>
    <t>28/11-19</t>
  </si>
  <si>
    <t>(07)311</t>
  </si>
  <si>
    <t>WIDYA ASTUTI (JANURI)</t>
  </si>
  <si>
    <t>blok gandamulya,desa haurgeulis,kec.haurgeulis. rt.22/06 kab.indramayu jawa barat. kode pos45264</t>
  </si>
  <si>
    <t>yara nude S do, yara nude size 10</t>
  </si>
  <si>
    <t>(07)312</t>
  </si>
  <si>
    <t>wahyu sri lestari/ayu</t>
  </si>
  <si>
    <t>marpoyan jln penerbangan gg sepakat no 52. Kcmtn:bukit raya Keluraha.air dingin. Pekan baru.riau.</t>
  </si>
  <si>
    <t>hayme lavender M set</t>
  </si>
  <si>
    <t>DRES D CS</t>
  </si>
  <si>
    <t>(07)313</t>
  </si>
  <si>
    <t>Ana Setiani</t>
  </si>
  <si>
    <t>Perumahan Puri Cibeureum Permai II, Jln Seruni Blok G No. 8 Rt.009/ Rw. 009 Kel. Babakan Kec. Cibeureum Kota Sukabumi Kecamatan :Babakan Kab/Kota : Sukabumi Provinsi :jawa barat</t>
  </si>
  <si>
    <t>yara marron S do defect, zinnia smoke M do defect</t>
  </si>
  <si>
    <t>(07)314</t>
  </si>
  <si>
    <t>ella</t>
  </si>
  <si>
    <t>SDIT ALHIKMAH Komp.pondok cabe indah, blok U-9, pamulang, tangerang selatan</t>
  </si>
  <si>
    <t>(07)315</t>
  </si>
  <si>
    <t>DETI APRIYANTI</t>
  </si>
  <si>
    <t>DUSUN JENEBIN RT 007 RW 004 DESA PURWADANA Kecamatan : TELUKJAMBE TIMUR Kab/Kota : KARAWANG Provinsi : JAWA BARAT</t>
  </si>
  <si>
    <t>yara marron size 5 defect</t>
  </si>
  <si>
    <t>(07)316</t>
  </si>
  <si>
    <t>cici wahyuningsih</t>
  </si>
  <si>
    <t>jl.mayor oking no 136 ,cibinong -bogor ( bengkel anugerah gemilang mtr ) dekat pln ciriung kecamatan : cibinong kota : bogor provinsi: jawa barat</t>
  </si>
  <si>
    <t>zinnia midnight XL do defect</t>
  </si>
  <si>
    <t>(07)317</t>
  </si>
  <si>
    <t>andi junianto</t>
  </si>
  <si>
    <t>kp.krajan rt 04 rw 04 Kel.tanjung mekar Kec karawang barat Karawang jabar</t>
  </si>
  <si>
    <t>aykiz nougat size 10</t>
  </si>
  <si>
    <t>(07)318</t>
  </si>
  <si>
    <t>hayme lavender S set</t>
  </si>
  <si>
    <t>(07)319</t>
  </si>
  <si>
    <t>hali apriastini</t>
  </si>
  <si>
    <t>jl tegal panjang desa tegal panjang rt 01 rw 015 no 377 Kecamatan : Sucinaraja Kab/Kota : GARUT Provinsi: Jawa barat</t>
  </si>
  <si>
    <t>diara pistachio L do defect</t>
  </si>
  <si>
    <t>(07)320</t>
  </si>
  <si>
    <t>Haniyah Kusumaningyas</t>
  </si>
  <si>
    <t>Desa Tiwulandu rt 03/04,Gang Bimantara belakang mushola,Kec Banjarharjo,Kab Brebes,Jateng 52265</t>
  </si>
  <si>
    <t>diara pistachio M do defect, diara pistachio L do defect</t>
  </si>
  <si>
    <t>(07)321</t>
  </si>
  <si>
    <t>gatak rejo rt 02 rw 11,drono,ngawen,klaten Kecamatan :ngawen Kab/Kota :klaten Provinsi :jateng *TOTALAN Rp.275.000*</t>
  </si>
  <si>
    <t>yara marron XL DO defect</t>
  </si>
  <si>
    <t>cod</t>
  </si>
  <si>
    <t>(07)322</t>
  </si>
  <si>
    <t>Nurhilal</t>
  </si>
  <si>
    <t>Desa Labuai, Kec : Koto Balingka kabupaten/kota : Pasaman Barat, Provinsi : Sumatera Barat (ongkir 55.500+259.000=314.500)</t>
  </si>
  <si>
    <t>(07)323</t>
  </si>
  <si>
    <t>Hilmi Zulfia Fauzia</t>
  </si>
  <si>
    <t>Link.Kleco Rt.31/Rw.007 - Kelurahan Jamsaren - Kecamatan Pesantren- Kediri- Jatim</t>
  </si>
  <si>
    <t>diara pistachio XL SET defect</t>
  </si>
  <si>
    <t>(07)324</t>
  </si>
  <si>
    <t>kontrakan pak haji ican. Kp.kukun Ds.ciantra rt11/06 kec:cikarang selatan.kab:Bekasi JABAR 17550 ( Ongkir 13.500+209.000+245.000=467.500)</t>
  </si>
  <si>
    <t>alana dusty pink XL DO DEFECT, Diara pistachio XXL DO DEFECT</t>
  </si>
  <si>
    <t>9000+14000</t>
  </si>
  <si>
    <t>(07)325</t>
  </si>
  <si>
    <t>ayu rafisha</t>
  </si>
  <si>
    <t>Jl. RS Fatmawati, rukan fatmawati mas no 20 kav. 103 blok A PT SAM (bank mandiri) samping LIA ,Kota Jakarta Selatan Cilandak DKI JAKARTA 12430</t>
  </si>
  <si>
    <t>(07)326</t>
  </si>
  <si>
    <t>BPK. WAHYU / Ananda Grosir
Diteruskan ke :
LINA HONGKONG
55095360</t>
  </si>
  <si>
    <t>JP ATABA CABANG JAKARTA Blok F1/LT 1 LOS DKS NO 22-23 PASAR REGIONAL TANAH ABANG JAKPUS</t>
  </si>
  <si>
    <t>shaina hitam S do df, maira BW M do df</t>
  </si>
  <si>
    <t>02-12/19</t>
  </si>
  <si>
    <t>(08)1</t>
  </si>
  <si>
    <t>Hibatul Azizi / Agustini</t>
  </si>
  <si>
    <t>Pondok pesantren Tahfizh Al Qur'an Al Faroz, jalan lingkar Buluran Atas Gang Al Faroz rt 1 Rw 4</t>
  </si>
  <si>
    <t>aykiz Magenta Mset</t>
  </si>
  <si>
    <t>jne ok</t>
  </si>
  <si>
    <t>Putri 0895358293631</t>
  </si>
  <si>
    <t>(08)2</t>
  </si>
  <si>
    <t>Sri rejeki</t>
  </si>
  <si>
    <t>perumahan permata indah blok E no.97 tanah hitam,abepura,jayapura,papua</t>
  </si>
  <si>
    <t>(08)3</t>
  </si>
  <si>
    <t>SUERTI</t>
  </si>
  <si>
    <t>kosambi regent park blok C2 no.32 klari karawang</t>
  </si>
  <si>
    <t>aykiz peach s</t>
  </si>
  <si>
    <t>(08)4</t>
  </si>
  <si>
    <t>ELOK DWI MEKARSARI</t>
  </si>
  <si>
    <t>Jl. Sunan giri ruko LTc B21 (Mitra sehat) kecamatan lamongan kabupaten lamongan</t>
  </si>
  <si>
    <t>aykiz set magenta size S</t>
  </si>
  <si>
    <t>(08)5</t>
  </si>
  <si>
    <t>zulfa</t>
  </si>
  <si>
    <t>gudang sayur ilham langensari rt 3 rw 4 lembang bandung</t>
  </si>
  <si>
    <t>aykiz magenta Xlset</t>
  </si>
  <si>
    <t>(08)6</t>
  </si>
  <si>
    <t>NURYA</t>
  </si>
  <si>
    <t>DS DUKUH SALAM RT, 02/03 KEC:LOSARI KAB: BREBES</t>
  </si>
  <si>
    <t>(08)7</t>
  </si>
  <si>
    <t>Erfina</t>
  </si>
  <si>
    <t>Kantor ULP Kabupaten Serang. Jl. Veteran no 1 kota Serang, 42112</t>
  </si>
  <si>
    <t>lakshy pink L dres aja</t>
  </si>
  <si>
    <t>(08)8</t>
  </si>
  <si>
    <t>nuryani</t>
  </si>
  <si>
    <t>PT. NIKAWA
kawasan industri mitrakawarang , jl. Mitra raya I , ciampel , parungmulya, kec. Ciampel kab. Karawang kabar 41363</t>
  </si>
  <si>
    <t>083 120 287 397</t>
  </si>
  <si>
    <t>aykiz navy Mdo</t>
  </si>
  <si>
    <t>(08)9</t>
  </si>
  <si>
    <t>Nisau'ul Lathifa</t>
  </si>
  <si>
    <t>RT 2, RW 05 , Dusun Kernekan, Desa Tunggak, Kecamatan Toroh, Kabupaten Grobogan, Jawa Tengah</t>
  </si>
  <si>
    <t>Dress Aykiz magenta XL +Khimar Salwa ladyzara warna : Magenta</t>
  </si>
  <si>
    <t>(08)10</t>
  </si>
  <si>
    <t>Sri rahayu</t>
  </si>
  <si>
    <t>dusun 10 tejoasri Rt 01 Desa lempuyang bandar Kecamatan waypengubuan Propinsi lampung Kabupaten lampung tengah</t>
  </si>
  <si>
    <t>neisha blossom XLset dan kids 7tahun set</t>
  </si>
  <si>
    <t>di keep wamen</t>
  </si>
  <si>
    <t>(08)11</t>
  </si>
  <si>
    <t>Rukayati</t>
  </si>
  <si>
    <t>Kp. Cimatis jln swadaya 3 no. 54 Rt :002/Rw:007(depot isi ulang) kel. Jatikarya kec.jatisampurna.kota bekasi</t>
  </si>
  <si>
    <t>0823 2622 9848</t>
  </si>
  <si>
    <t>Diara Pistachio Mset</t>
  </si>
  <si>
    <t>(08)12</t>
  </si>
  <si>
    <t>aykiz naugat 12tahun set</t>
  </si>
  <si>
    <t>(08)13</t>
  </si>
  <si>
    <t>Putri Asiyah Anggraeni</t>
  </si>
  <si>
    <t>Dasana Indah Blok UD 3NO 30 RT/RW:002/028 KEL/DESA: BOJONG NANGKA KECAMATAN : KELAPA DUA Tangerang</t>
  </si>
  <si>
    <t>Aykiz navy m set dan aykiz navy 3tahun</t>
  </si>
  <si>
    <t>(08)14</t>
  </si>
  <si>
    <t>SANUDIN</t>
  </si>
  <si>
    <t>Jl, SMAN ajawinangun BTN griya indah blok kavling kebon pring lor rt02 rw12 no11 kec:arjawinangun kab:cirebon 45162</t>
  </si>
  <si>
    <t>aykiz cream XLset</t>
  </si>
  <si>
    <t>(08)15</t>
  </si>
  <si>
    <t>Srimulyani</t>
  </si>
  <si>
    <t>Sidomulyo, rt 02 sidoharjo, sidoharjo sragen.</t>
  </si>
  <si>
    <t>aykiz navy Mset</t>
  </si>
  <si>
    <t>(08)16</t>
  </si>
  <si>
    <t>Mama viola</t>
  </si>
  <si>
    <t>Jln proklamasi km 73 kelurahan Tunggak jati Lampung kaceot RT /RW 02/12, KAB. KARAWANG, KARAWANG BARAT, JAWA BARAT, ID, 41313</t>
  </si>
  <si>
    <t>08988491703/wa 0838-9500-1480</t>
  </si>
  <si>
    <t>diara nacho Lset</t>
  </si>
  <si>
    <t>(08)17</t>
  </si>
  <si>
    <t>Zahwa</t>
  </si>
  <si>
    <t>Perum.Metland Cileungsi, Cluster Lily, Blok DC2/6, Cipenjo, Cileungsi, Bogor, Jawa Barat, 16820</t>
  </si>
  <si>
    <t>0812 1393 1612</t>
  </si>
  <si>
    <t>aykiz naugat XLset</t>
  </si>
  <si>
    <t>(08)18</t>
  </si>
  <si>
    <t>tisha choco Mset dan XLset dan khimar tisha plum</t>
  </si>
  <si>
    <t>(08)19</t>
  </si>
  <si>
    <t>Selamet winarni</t>
  </si>
  <si>
    <t>Desa gesik bango rt 3/6 kec. Demak kab. Demak (dekat mesjid baitussalam) jawatengah 59517</t>
  </si>
  <si>
    <t>tisha hitam Mdo</t>
  </si>
  <si>
    <t>(08)20</t>
  </si>
  <si>
    <t>Ribut Seksiana</t>
  </si>
  <si>
    <t>Kantor Desa Sumberrejo, Dsn. Pandansari RT. 15 RW. 03 Kec. Purwosari Kab. Pasuruan Kode pos : 67262</t>
  </si>
  <si>
    <t>Tisha hitam Sdo dan tisha hitam Mdo</t>
  </si>
  <si>
    <t>(08)21</t>
  </si>
  <si>
    <t>Keyra Maroon Lset</t>
  </si>
  <si>
    <t>di keep ucu</t>
  </si>
  <si>
    <t>(08)22</t>
  </si>
  <si>
    <t>Siti Suryani</t>
  </si>
  <si>
    <t>Jatisari Rt2/1 Mranggen,Polokarto,Sukoharjo</t>
  </si>
  <si>
    <t>neisha lilac Lset</t>
  </si>
  <si>
    <t>di keep ridwan</t>
  </si>
  <si>
    <t>(08)23</t>
  </si>
  <si>
    <t>Puji handayani</t>
  </si>
  <si>
    <t>PLN KLATEN KOTA JL Pemuda No 236 Tonggalan Klaten Tengah</t>
  </si>
  <si>
    <t>keyra denimblue S do</t>
  </si>
  <si>
    <t>(08)24</t>
  </si>
  <si>
    <t>jamilah</t>
  </si>
  <si>
    <t>jl sirnagalih rt 04 rw 04 gang h.bahrudin indihiang tasikmalaya belakang mesjid siratul jannah</t>
  </si>
  <si>
    <t>tisha Plum XL set</t>
  </si>
  <si>
    <t>BRi</t>
  </si>
  <si>
    <t>(08)25</t>
  </si>
  <si>
    <t>Lulu Aviyana</t>
  </si>
  <si>
    <t>Toko alfath (komplek terminal moga) kec.moga, kab.pemalang</t>
  </si>
  <si>
    <t>aykiz peach s set</t>
  </si>
  <si>
    <t>(08)26</t>
  </si>
  <si>
    <t>ine febrianti</t>
  </si>
  <si>
    <t>Dsn.tanggung Ds.suruhan lor kec.bandung kab.tulungagung rt.01 rw.01</t>
  </si>
  <si>
    <t>tisha hitam s do</t>
  </si>
  <si>
    <t>(08)27</t>
  </si>
  <si>
    <t>PUTRI ASIYAH ANGGRAENI</t>
  </si>
  <si>
    <t>DASANA INDAH BLOK UD 3/30 RT/RW : 002/028 KEL/DESA : BOJONG NANGKA KECAMATAN : KELAPA DUA</t>
  </si>
  <si>
    <t>aykiz magenta M + khimar shofa magenta</t>
  </si>
  <si>
    <t>Bca</t>
  </si>
  <si>
    <t>(08)28</t>
  </si>
  <si>
    <t>Murtini</t>
  </si>
  <si>
    <t>Jl. Wisata baru gg bojor rt04/18 cilacap selatan kel. Cilacap selatan53211
Thr teluk penyu</t>
  </si>
  <si>
    <t>(08)29</t>
  </si>
  <si>
    <t>Hibatul Azizi /Agustini</t>
  </si>
  <si>
    <t>Pondok pesantren Tahfizh Al Qur'an Al Faroz, jalan lingkar Buluran Atas Gang Al Faroz rt 1 Rw 4 Talang Jawa Tanjung enim, kecamatan lawang kidul, Kabupaten Muara Enim</t>
  </si>
  <si>
    <t>diara nacho Mset</t>
  </si>
  <si>
    <t>(08)30</t>
  </si>
  <si>
    <t>Dyah kusumaningrum</t>
  </si>
  <si>
    <t>kompleks LPI ponpes Assalam,jl.dr.soetomo,kel.wirotho agung,kec. Rimbo bujang,kab.tebo jambi</t>
  </si>
  <si>
    <t>yara maroon s do</t>
  </si>
  <si>
    <t>(08)31</t>
  </si>
  <si>
    <t>aykiz magenta 5tahun set</t>
  </si>
  <si>
    <t>(08)32</t>
  </si>
  <si>
    <t>ERLIN</t>
  </si>
  <si>
    <t>jl.sri rejeki rt/rw :002/001 KARANGMOJO Kecamatan :BALONG KAB :PONOROGO</t>
  </si>
  <si>
    <t>Yara green XLset, yara kids maroon 5th set, Neisha hitam XLset</t>
  </si>
  <si>
    <t>20000*2</t>
  </si>
  <si>
    <t>kasih gift dong apa aja</t>
  </si>
  <si>
    <t>(08)33</t>
  </si>
  <si>
    <t>karnengsih</t>
  </si>
  <si>
    <t>Kp elo rt/rw 01/04 Ds sukamanah kec sukatani Bekasi Wrg H adnan</t>
  </si>
  <si>
    <t>reg</t>
  </si>
  <si>
    <t>(08)34</t>
  </si>
  <si>
    <t>Ika Sulistyorini M</t>
  </si>
  <si>
    <t>Jl. MAKMUR Gg.2 No.16B RT.03 RW.02 BETRO SEDATI SIDOARJO 61253</t>
  </si>
  <si>
    <t>neisha blossom Mset dan neisha kids blossom 7th</t>
  </si>
  <si>
    <t>keep di wamen</t>
  </si>
  <si>
    <t>(08)35</t>
  </si>
  <si>
    <t>Sandra Mahardhika</t>
  </si>
  <si>
    <t>jl.hasanuddin no.79 kec.mojosari kab.mojokerto (Smks Raden Rahmat Mojosari)</t>
  </si>
  <si>
    <t>fayra magenta Lset</t>
  </si>
  <si>
    <t>(08)36</t>
  </si>
  <si>
    <t>neisha hitam kids 7 thn set</t>
  </si>
  <si>
    <t>(08)37</t>
  </si>
  <si>
    <t>yeti sumiati</t>
  </si>
  <si>
    <t>kp.pangkalan rt 03 rw 03 ds.bojong kc.rongga kb.bandung barat</t>
  </si>
  <si>
    <t>fayra magenta XLset</t>
  </si>
  <si>
    <t>keep wamen</t>
  </si>
  <si>
    <t>(08)38</t>
  </si>
  <si>
    <t>Tati Erlina</t>
  </si>
  <si>
    <t>Jln diponogoro,lingkungan dayan Masjid 11, kelurahan majidi Kecamatan Selong, Kabupaten Lombok Timur. NTB</t>
  </si>
  <si>
    <t>fayra salmon s dres only</t>
  </si>
  <si>
    <t>(08)39</t>
  </si>
  <si>
    <t>Awwalia</t>
  </si>
  <si>
    <t>Perum Batu Mas Regency blok N5, kecamatan Purwakarta, kabupaten Purwakarta. Jawa Barat</t>
  </si>
  <si>
    <t>Fayra size M warna salmon</t>
  </si>
  <si>
    <t>(08)40</t>
  </si>
  <si>
    <t>Anisa pusparani</t>
  </si>
  <si>
    <t>Perumahan balecatur regency blok a4. Gamping sleman</t>
  </si>
  <si>
    <t>0813-2752-5385</t>
  </si>
  <si>
    <t>carys peach s set dan diara almond sdo</t>
  </si>
  <si>
    <t>(08)41</t>
  </si>
  <si>
    <t>Sisi Ismaya Zulfah</t>
  </si>
  <si>
    <t>Dusun walahar Desa walahar rt/rw 006/007 kec.Klari kab. Karawang. Kontrakan H.Emin</t>
  </si>
  <si>
    <t>carys peach s do</t>
  </si>
  <si>
    <t>(08)42</t>
  </si>
  <si>
    <t>Fera Irawati</t>
  </si>
  <si>
    <t>Jl. Ketandan baru gg 4 no. 3A Surabaya (Masuk lewat gapura blauran kidul depannya hotel Jw. Mariot) Kel genteng dan kec genteng.</t>
  </si>
  <si>
    <t>lakshy Pink Mdo</t>
  </si>
  <si>
    <t>(08)43</t>
  </si>
  <si>
    <t>sriyani/panji</t>
  </si>
  <si>
    <t>jln.anggrek no 45 rt 03 rw 05 pertukangan utara pesanggrahan jakarta selatan 12260</t>
  </si>
  <si>
    <t>neisha blossom Mdo</t>
  </si>
  <si>
    <t>(08)44</t>
  </si>
  <si>
    <t>Nani mustikasari</t>
  </si>
  <si>
    <t>Dsn cigangsa RT/RW,02/03 desa pangkalaN kec Langkaplancar Kab pangandaran</t>
  </si>
  <si>
    <t>neisha lilac Mset</t>
  </si>
  <si>
    <t>(08)45</t>
  </si>
  <si>
    <t>Umi Azizah</t>
  </si>
  <si>
    <t>dsn. kramat ds. tanggungkramat kec. ploso jombang</t>
  </si>
  <si>
    <t>08225777973q</t>
  </si>
  <si>
    <t>fayra magenta S set dan fayra kids 3tahunset</t>
  </si>
  <si>
    <t>(08)46</t>
  </si>
  <si>
    <t>eka tugas np</t>
  </si>
  <si>
    <t>puskesmas mandiraja 1 ,jln martadipura no 1 kec mandiraja kab banjarnegara</t>
  </si>
  <si>
    <t>fayra magenta S dan L</t>
  </si>
  <si>
    <t>(08)47</t>
  </si>
  <si>
    <t>Nurhalimah</t>
  </si>
  <si>
    <t>Jln nusantara RT01/RW 08 No 3 Ds kluwut Kec Bulakamba Kab Brebes Jateng 52253</t>
  </si>
  <si>
    <t>(08)48</t>
  </si>
  <si>
    <t>(08)49</t>
  </si>
  <si>
    <t>Fajar Septi Takerina</t>
  </si>
  <si>
    <t>Fakultas Kedokteran Gigi UGM, Jln Denta 1 Sekip Utara Mlati Sleman</t>
  </si>
  <si>
    <t>Fayra salmon dress size M dan L</t>
  </si>
  <si>
    <t>(08)50</t>
  </si>
  <si>
    <t>Achsan nurcholies</t>
  </si>
  <si>
    <t>Perum prima garden BD: 04..dsn: sgih waras.kec : jenu.kab: tuban</t>
  </si>
  <si>
    <t>khimar nala naugat</t>
  </si>
  <si>
    <t>(08)51</t>
  </si>
  <si>
    <t>Elda Yunilar Lowan</t>
  </si>
  <si>
    <t>Perumahan Karaba Indah Blok N12 RT 04 RW 10 Desa Wadas Telukjambe Timur Karawang</t>
  </si>
  <si>
    <t>0812-1382-3364</t>
  </si>
  <si>
    <t>Khimar Nala warna Navy</t>
  </si>
  <si>
    <t>(08)52</t>
  </si>
  <si>
    <t>Dwi Astuti</t>
  </si>
  <si>
    <t>jln.Jeruk v blok a3/24 rt 01/24 Perum taman buah 1 kutabumi pasarkemis tangerang banten</t>
  </si>
  <si>
    <t>Neisha green M set</t>
  </si>
  <si>
    <t>(08)53</t>
  </si>
  <si>
    <t>misyati jayadi</t>
  </si>
  <si>
    <t>kedungwungu (blok desa)Rt 04 Rw 01 Kec : krangkeng Kab: indramayu</t>
  </si>
  <si>
    <t>Yara dress maroon XL</t>
  </si>
  <si>
    <t>(08)54</t>
  </si>
  <si>
    <t>Musfiroh</t>
  </si>
  <si>
    <t>jl.raya sepang, sepang pule RT.02/06 kel.serang kec.serang kota serang-Banten</t>
  </si>
  <si>
    <t>yara nude s set dan yara nude 3tahun set (Total yg harus di Bayar ke Kurir Rp. 578.500)</t>
  </si>
  <si>
    <t>UDRONS</t>
  </si>
  <si>
    <t>Total yg harus di Bayar ke Kurir Rp. 578.500</t>
  </si>
  <si>
    <t>(08)55</t>
  </si>
  <si>
    <t>bp jaha</t>
  </si>
  <si>
    <t>kp cilayur Rt/Rw: 01/01 Desa: tenjoayu Kec: cicurug Kab:sukabumi</t>
  </si>
  <si>
    <t>aykiz peach size L (Total yg harus di bayar ke kurir Rp. 269.500)</t>
  </si>
  <si>
    <t>SAP</t>
  </si>
  <si>
    <t>(Total yg harus di bayar ke kurir Rp. 269.500)</t>
  </si>
  <si>
    <t>(09)5</t>
  </si>
  <si>
    <t>undang rohima</t>
  </si>
  <si>
    <t>GG awitali 4 no.31 RT.04 RW.09
(Kontrakan pak Amir) Kel. Citeureup Kec. Cimahi utara Kota. Cimahi</t>
  </si>
  <si>
    <t>-Diara nacho dewasa set size L
-Diara nacho anak set size 3th</t>
  </si>
  <si>
    <t>TEHAN</t>
  </si>
  <si>
    <t>Sheika hijab (0877-0551-8149)</t>
  </si>
  <si>
    <t>(09)21</t>
  </si>
  <si>
    <t>Evi susanti</t>
  </si>
  <si>
    <t>perumahan bekasi timur regensy jl elang 4 blok E6 no 26 cimuning mustika jaya Bekasi 17151</t>
  </si>
  <si>
    <t>0821 13974149</t>
  </si>
  <si>
    <t>Fayra Choco L DO</t>
  </si>
  <si>
    <t>(09)22</t>
  </si>
  <si>
    <t>Nurhayati</t>
  </si>
  <si>
    <t>perum Shaphire regency blok C no 9 RT 06 RW 09 desa Kalierang Bumiayu Brebes Jateng 52273</t>
  </si>
  <si>
    <t>Fayra salmon M dress only</t>
  </si>
  <si>
    <t>(09)30</t>
  </si>
  <si>
    <t>Siti nurjanah</t>
  </si>
  <si>
    <t>Dsn. Ngampel rt 007 rw 006 DS. Joho Kec. Kalidawir Kab. Tulungagung</t>
  </si>
  <si>
    <t>Fayra Choco Size S dress only</t>
  </si>
  <si>
    <t>(09)44</t>
  </si>
  <si>
    <t>Imas (Pak Ajo)</t>
  </si>
  <si>
    <t>Jln.Cidahu Kp.Ciburial RT 01/01 No.30 Desa Babakan Jaya Kec.Parungkuda. Sukabumi-Jawa Barat</t>
  </si>
  <si>
    <t>zinnia banana xl do</t>
  </si>
  <si>
    <t>(09)49</t>
  </si>
  <si>
    <t>Kancing Fayra choco</t>
  </si>
  <si>
    <t>(09)61</t>
  </si>
  <si>
    <t>Ratna Umar</t>
  </si>
  <si>
    <t>Jl.Pelabuhan Lama Rt.33 No.12 Kel. Rawa Makmur,Kec.Palaran,Kota Samarinda Kalimantan Timur</t>
  </si>
  <si>
    <t>aykiz navy S set, aykiz navy 7th, neisha Black S set</t>
  </si>
  <si>
    <t>(09)64</t>
  </si>
  <si>
    <t>Senja Mulia</t>
  </si>
  <si>
    <t>Apotek Senja jln Raya Pasar Siulak Gedang Kecamatan Siulak Kab. Kerinci prov Jambi</t>
  </si>
  <si>
    <t>Fayra Magenta Uk M DO</t>
  </si>
  <si>
    <t>(09)98</t>
  </si>
  <si>
    <t>H wawa herwandi / Dewi</t>
  </si>
  <si>
    <t>Komplek Padasuka indah cimahi blok F2 kp. Cicau Rt. 09/09 Desa: Gadobangkong Kec: Ngamprah Kab: bandung-brt
Kode Pos : 40552</t>
  </si>
  <si>
    <t>1 set fayra wrna magenta size L</t>
  </si>
  <si>
    <t>(09)107</t>
  </si>
  <si>
    <t>kurniaturahman</t>
  </si>
  <si>
    <t>jln sultan hasanuddin toko fajar mas, mamuju kota
Kode pos: 91511</t>
  </si>
  <si>
    <t>Neisha Hitam M DO</t>
  </si>
  <si>
    <t>(09)118</t>
  </si>
  <si>
    <t>mus tasya</t>
  </si>
  <si>
    <t>gambuhan kukusan Rt 04 Rw 04 kec pulosari kab pemalang</t>
  </si>
  <si>
    <t>neisha hitam M DO</t>
  </si>
  <si>
    <t>(09)125</t>
  </si>
  <si>
    <t>1 set Lakshy grey size L</t>
  </si>
  <si>
    <t>(09)126</t>
  </si>
  <si>
    <t>damini</t>
  </si>
  <si>
    <t>Dkh tangkil rt 01 rw 02
Desa banaran Kec pulung Kab ponorogo Jawa timur</t>
  </si>
  <si>
    <t>Fayra Salmon M do</t>
  </si>
  <si>
    <t>(09)127</t>
  </si>
  <si>
    <t>Teguh waluyo</t>
  </si>
  <si>
    <t>perumahan puri depok mas, jl. Sawangan raya 
Pancoran mas depok Blok. G. No. 7</t>
  </si>
  <si>
    <t>Carys peanut size S do</t>
  </si>
  <si>
    <t>(09)128</t>
  </si>
  <si>
    <t>Umi ( Ina Dewanto)</t>
  </si>
  <si>
    <t>Jln Pelajar Gg Tiga Serangkai no 187
Tembilahan Hulu Inhil Riau 29213</t>
  </si>
  <si>
    <t>081281733793 / 085375800950</t>
  </si>
  <si>
    <t>Azni peach XL DO dan Khimar lakshy hitam</t>
  </si>
  <si>
    <t>14/11/19+15/11/19</t>
  </si>
  <si>
    <t>(09)129</t>
  </si>
  <si>
    <t>Nurul sapitri</t>
  </si>
  <si>
    <t>p.pondok Dadap, desa Kedaung barat, kec.sepatan timur, kab.tangerang Banten, no.102 rt 5 rw 2
Kode Pos :15580</t>
  </si>
  <si>
    <t>lakshy dress choco M DO</t>
  </si>
  <si>
    <t>(09)130</t>
  </si>
  <si>
    <t>mira carolina</t>
  </si>
  <si>
    <t>jl. Utama raya / jelambar utama raya rt.006 rw 007 no. 130
Kel. Wijaya kusuma Kec. Grogol petamburan Jakarta barat 11460</t>
  </si>
  <si>
    <t>khimar fayra Magenta</t>
  </si>
  <si>
    <t>(09)131</t>
  </si>
  <si>
    <t>topek</t>
  </si>
  <si>
    <t>jln.anyelir no 82 rt 02 rw 03 kec.taman kab.pemalang kode pos 52362</t>
  </si>
  <si>
    <t>Neisha lilac M DO</t>
  </si>
  <si>
    <t>(09)132</t>
  </si>
  <si>
    <t>Iin suminar</t>
  </si>
  <si>
    <t>jl cihanjuang gg tohir no 83 rt 04 rw 02 
Kel, cibabat Kec, cimahi utara Kota, cimahi 40513</t>
  </si>
  <si>
    <t>carys warna moca ukuran xl dress only</t>
  </si>
  <si>
    <t>(09)133</t>
  </si>
  <si>
    <t>dewi lestari</t>
  </si>
  <si>
    <t>kp.tanjung kerta rt 05 rw 02 desa. Ciherang kec. Pasawahan kab. Purwakarta</t>
  </si>
  <si>
    <t>carys dress only warna peach sz M 4 dress only, sz L 4 dress only</t>
  </si>
  <si>
    <t>(09)134</t>
  </si>
  <si>
    <t>Septi Indah Triningsih</t>
  </si>
  <si>
    <t>Jl. Halmahera Rt. 05/03 No. 39 depan musholla al mufida Surabaya Permai 2 kodya Bengkulu, Kota Bengkulu sungai serut, Bengkulu, 38132</t>
  </si>
  <si>
    <t>carys peanut xl set, carys mocha xl set</t>
  </si>
  <si>
    <t>(09)135</t>
  </si>
  <si>
    <t>Marlina Diah Lestari</t>
  </si>
  <si>
    <t>Dusun Desa Rt001/003,Kelurahan Keetaharja kecamatan Cijeungjing Kabupatèn Ciamis</t>
  </si>
  <si>
    <t>khimar Hayme bronze</t>
  </si>
  <si>
    <t>(12)1</t>
  </si>
  <si>
    <t>ELVI AZIZATUL MAGFIROH</t>
  </si>
  <si>
    <t>Jl. Gedongsongo, Candirejo, Ungaran Barat, Kab. Semarang, (UNIVERSITAS NGUDIWALUYO)</t>
  </si>
  <si>
    <t>CS NENTI (0895404699779)</t>
  </si>
  <si>
    <t>(12)2</t>
  </si>
  <si>
    <t>Feninta Amalia Putri Pertiwi</t>
  </si>
  <si>
    <t>Perumahan Sukaraya Indah Blok C 7 No 15 RT 008/007 Des.Sukaraya Kecamatan : Karang Bahagia Kab/Kota : Bekasi Provinsi : Jawa Barat</t>
  </si>
  <si>
    <t>neisha hitam XL do</t>
  </si>
  <si>
    <t>(12)3</t>
  </si>
  <si>
    <t>Nur'aini Sitepu</t>
  </si>
  <si>
    <t>Desa kecupak 2 Kecamatan :Pergetteng getteng sengkut Kab/Kota :pakpak Bharat/Salak Provinsi: Sumut</t>
  </si>
  <si>
    <t>carys mocha S do</t>
  </si>
  <si>
    <t>(12)4</t>
  </si>
  <si>
    <t>anik ayu widiastuti</t>
  </si>
  <si>
    <t>PT SAMCON jln raya sadang subang kp kiara 2 rt 2 rw 1 desa cikumpay Kec : campaka Kab :purwakarta Prov : jawa barat</t>
  </si>
  <si>
    <t>neisha hiyam S do</t>
  </si>
  <si>
    <t>pos next day</t>
  </si>
  <si>
    <t>CS NENTI (089663515811)</t>
  </si>
  <si>
    <t>(12)5</t>
  </si>
  <si>
    <t>Eko Widayati</t>
  </si>
  <si>
    <t>kp.onom RT .001/003.ds sindangsono kec : Sindangjaya Kab : Tangerang Provinsi : Banten</t>
  </si>
  <si>
    <t>- Aykiz cream S do
- Khimar aara M light brown</t>
  </si>
  <si>
    <t>(12)6</t>
  </si>
  <si>
    <t>Dewi sukeksi</t>
  </si>
  <si>
    <t>jln. Elang Mas no. 3 Rt03 rw 10 ums.Gonilan Kecamatan :kartasura Kab/Kota :sukoharjo Provinsi :jawa tengah</t>
  </si>
  <si>
    <t>(12)7</t>
  </si>
  <si>
    <t>Widiawati</t>
  </si>
  <si>
    <t>Jl. Kalibaru Barat IV. RT. 007 RW. 07 No. 47 Kel : Kalibaru Kec : Cilincing Jakarta Utara</t>
  </si>
  <si>
    <t>lakshy burgundy S set</t>
  </si>
  <si>
    <t>(12)8</t>
  </si>
  <si>
    <t>septi hariyani</t>
  </si>
  <si>
    <t>jl. Rawa binong, Gg. Servis Rt.01/10 No.49, lubang buaya Kecamatan : cipayung Kab/Kota : jaktim Provinsi : dki jakarta</t>
  </si>
  <si>
    <t>(12)9</t>
  </si>
  <si>
    <t>Lina diana</t>
  </si>
  <si>
    <t>perum Baitul Marhamah blok C 48 RT 02/13 Kecamadtan :bungursari Kab/Kota :kota tasikmalaya Provinsi :Jawa barat</t>
  </si>
  <si>
    <t>- Khimar aara L baby pink
- Khimar aara M lightbrown</t>
  </si>
  <si>
    <t>(12)10</t>
  </si>
  <si>
    <t>Fatma</t>
  </si>
  <si>
    <t>jln raya batu nyala dusun Sengkol 1 desa Sengkol kecamatan Pujut kabupaten Lombok tengah NTB Kecamatan : Pujut Kab/Kota : Lombok tengah Provinsi : NTB</t>
  </si>
  <si>
    <t>(12)11</t>
  </si>
  <si>
    <t>bp. Omat</t>
  </si>
  <si>
    <t>manggabesar 2 rt 14 rw 04 desa walahar Kecamatan :klari Kab/Kota :karawang Provinsi :jawa barat</t>
  </si>
  <si>
    <t>neisha hitam L set</t>
  </si>
  <si>
    <t>(12)12</t>
  </si>
  <si>
    <t>situ juariyah</t>
  </si>
  <si>
    <t>sunter paradise tahap 3 blok f no 9.kel.papanggo kec. Tanjung priuk jakarta utara kode pos 14340.</t>
  </si>
  <si>
    <t>aykiz nougat S set</t>
  </si>
  <si>
    <t>(12)13</t>
  </si>
  <si>
    <t>Dwi arii</t>
  </si>
  <si>
    <t>komplek golf lake residence blok victoria hiils 5 no 9 ,kapuk ,cengkareng jakarta barat .</t>
  </si>
  <si>
    <t>- lakshy navy XXL do
- kemeja lakshy navy XL</t>
  </si>
  <si>
    <t>(12)14</t>
  </si>
  <si>
    <t>Neni Irlani</t>
  </si>
  <si>
    <t>Kp ujung harapan Rt.25/18 Bahagia Babelan Bekasi utara Pelangi motor 2</t>
  </si>
  <si>
    <t>(12)15</t>
  </si>
  <si>
    <t>Tri Winarni</t>
  </si>
  <si>
    <t>jl Merpati Slt A1 no 37 Perum Kandri Pesona Asri Rt 02 Rw 04. Kandri-Gunungpati Semarang. Kecamatan: Gunungpati. Kota: Semarang. Provinsi: JawaTengah</t>
  </si>
  <si>
    <t>(12)16</t>
  </si>
  <si>
    <t>Rini Nurani Azhari</t>
  </si>
  <si>
    <t>Jl.R.Sanim kav UI sektor barat blok B2 Rt.008/012 Tanah Baru Kecamatan:Beji Kota: Depok Provinsi:Jawa Barat</t>
  </si>
  <si>
    <t>fayra choco M do</t>
  </si>
  <si>
    <t>(12)17</t>
  </si>
  <si>
    <t>hj susi</t>
  </si>
  <si>
    <t>jl Pelita Lr.sentosa 1 no 1505 rt 23 sekip kec.kemuning kota Palembang sumsel</t>
  </si>
  <si>
    <t>- aykiz navy L set
- aykiz nougat L set</t>
  </si>
  <si>
    <t>(12)18</t>
  </si>
  <si>
    <t>MUHIMATUSSOLIHAT</t>
  </si>
  <si>
    <t>jln.retnodumilah gang pengging,no.3 Kecamatan : kotagede Kab/Kota : kota yogyakarta Provinsi : DIY</t>
  </si>
  <si>
    <t>- khimar neisha orange
- khimar neisha greentea</t>
  </si>
  <si>
    <t>(12)19</t>
  </si>
  <si>
    <t>Neti Susanti</t>
  </si>
  <si>
    <t>jl.poros raja bejamu RT 03 RW 03. Kecamatan Sinaboi Kab: Rokan hilir Provinsi : Riau</t>
  </si>
  <si>
    <t>(12)20</t>
  </si>
  <si>
    <t>Thury eLfath</t>
  </si>
  <si>
    <t>kantor kementerian agama. Jl. Ir. Salmon desa tideng pale Kecamatan : sesayap Kab/Kota : tana tidung Provinsi : Kalimantan Utara</t>
  </si>
  <si>
    <t>- lakshy hitam M do
- lakshy pink S do</t>
  </si>
  <si>
    <t>(12)21</t>
  </si>
  <si>
    <t>puri legenda blok A12 no 25 .Batam Center. Kec. BATAM KOTA</t>
  </si>
  <si>
    <t>(12)22</t>
  </si>
  <si>
    <t>opan</t>
  </si>
  <si>
    <t>cluster KGG, Jl.kh simin no.A/2, Link.rama baru Rt.01/06, Kelurahan:kebon dalem, Kecamatan :purwa karta, Kab, Kota :cilegon, Provinsi :banten 42433</t>
  </si>
  <si>
    <t>aykiz magenta L do</t>
  </si>
  <si>
    <t>(12)23</t>
  </si>
  <si>
    <t>Ibu Ani Yuliani Solihat
/ warung Azzahra</t>
  </si>
  <si>
    <t>Bumi Agung Permai 1 Blok M5 No.21 Rt.4 Rw.12 Kel.Unyur
Kec/ Kota Serang Banten</t>
  </si>
  <si>
    <t>(12)24</t>
  </si>
  <si>
    <t>Jamilah heruyawan</t>
  </si>
  <si>
    <t>Warnasari Rt 01 Rw 09 no.19 desa cilebut timur kec.sukaraja kab.bogor 16710</t>
  </si>
  <si>
    <t>Khimar neisha orange</t>
  </si>
  <si>
    <t>(12)25</t>
  </si>
  <si>
    <t>Ane</t>
  </si>
  <si>
    <t>blok : f. ,kelurhn.karang indah, kecamatan: angsana. kabupaten;tanah bumbu,kalimantan selatan.kode pos 72275</t>
  </si>
  <si>
    <t>diara pistachio M set</t>
  </si>
  <si>
    <t>(12)26</t>
  </si>
  <si>
    <t>cica</t>
  </si>
  <si>
    <t>jl. Babakan cianjur perumahan Pesona Pasteur Residence Blok B2 no.5 Kecamatan : andir Kota : bandung Provinsi : jawa barat</t>
  </si>
  <si>
    <t>(12)27</t>
  </si>
  <si>
    <t>Rani</t>
  </si>
  <si>
    <t>Vila citra Bantarjati, Jl. Gandaria 1 Blok A12/14 Kecamatan : Bogor utara Kab/Kota : Kota Bogor Provinsi : Jawa barat</t>
  </si>
  <si>
    <t>tisha hitam M set</t>
  </si>
  <si>
    <t>(12)28</t>
  </si>
  <si>
    <t>Niki / Novik Wahyu</t>
  </si>
  <si>
    <t>gang alnur kp.padurenan rt 08/05 blok B 1L kel. Pabuaran (jajaran bakso mas gun pintu no. 11) Kecamatan : cibinong Kab/Kota : bogor Provinsi : jawa barat (16916)</t>
  </si>
  <si>
    <t>- inner pants M abu
- khimar carys hitam</t>
  </si>
  <si>
    <t>(12)29</t>
  </si>
  <si>
    <t>Rita ayu</t>
  </si>
  <si>
    <t>bpk Pahat Jln Raya Dander rt 16/05 Mojoranu Dander Bojonegoro Kecamatan : Dander Kab/Kota : Bojonegoro Provinsi : Jawa Timur</t>
  </si>
  <si>
    <t>khimar lakshy dt. pink</t>
  </si>
  <si>
    <t>pos kilat khusus</t>
  </si>
  <si>
    <t>(12)30</t>
  </si>
  <si>
    <t>WINDA NURASIH (bunda embun)</t>
  </si>
  <si>
    <t>jl.neglasari 1 rt / rw 02/04 cibuluh sukaraja bogor utara Kecamatan :bogor utara Kab/Kota :bogor Provinsi :jawa barat</t>
  </si>
  <si>
    <t>tisha navy M do</t>
  </si>
  <si>
    <t>(12)31</t>
  </si>
  <si>
    <t>khimar xamire maroon</t>
  </si>
  <si>
    <t>(12)32</t>
  </si>
  <si>
    <t>septi suyandani</t>
  </si>
  <si>
    <t>ds.sekarputih rt 07 rw 01 Kecamatan : balongpanggang Kab/Kota : gresik Provinsi : jatim</t>
  </si>
  <si>
    <t>(12)33</t>
  </si>
  <si>
    <t>Sholehah</t>
  </si>
  <si>
    <t>Jln.Hm.joyomartono no.125 c margahayu , (warung sederhana sate tongseng pak budi ) jawa barat , kab.bekasi, tambun selatan</t>
  </si>
  <si>
    <t>(12)34</t>
  </si>
  <si>
    <t>dwi partini(fira)</t>
  </si>
  <si>
    <t>perumahan bintang alam blok J1no 18 Rt 46 Rw 11 Kecamatan :teluk jambe Kab/Kota :karawang timur Provinsi :jawa barat</t>
  </si>
  <si>
    <t>(12)35</t>
  </si>
  <si>
    <t>Sahrul</t>
  </si>
  <si>
    <t>jl.raya gilang no 160 taman sidoarjo,PT.dewata tehnik.Taman sidoarjo.Kec. Taman Kota/Kab. Sidoarjo Prov. Jawa Timur</t>
  </si>
  <si>
    <t>(12)36</t>
  </si>
  <si>
    <t>sulis setiawati</t>
  </si>
  <si>
    <t>kp cigondang tengah rt 002/003 ds cigondang kec labuan kab pandeglang</t>
  </si>
  <si>
    <t>- Dress carys denim XL set
- Dress carys kids size 5
- Inner pants pink XL
- Inner pants grey XL
- inner rajut paket A</t>
  </si>
  <si>
    <t>(12)37</t>
  </si>
  <si>
    <t>sri inrawati/teguh</t>
  </si>
  <si>
    <t>kp.kaman sari rt/rw:01/05 ds.cikande kec.cikande (patokan masjid kaman sari pak rt.iyus) Kecamatan :cikande Kab/Kota :serang Provinsi :banten</t>
  </si>
  <si>
    <t>Aykiz magenta L do</t>
  </si>
  <si>
    <t>(12)38</t>
  </si>
  <si>
    <t>Yunita hawa</t>
  </si>
  <si>
    <t>Kp. Ciawitali RT. 005 /005 Ds. Damarraja Kec. Warung kiara Kota Sukabumi 43362</t>
  </si>
  <si>
    <t>(12)39</t>
  </si>
  <si>
    <t>siane cendani</t>
  </si>
  <si>
    <t>blok f, desa karang indah Kecamatan : angsana Kab/Kota : tanah bumbu Provinsi : kalimantan selatan</t>
  </si>
  <si>
    <t>- Khimar elenora peach
- Khimar elenora tosca
- Diara peach M do</t>
  </si>
  <si>
    <t>(12)40</t>
  </si>
  <si>
    <t>Chaca Mariam Anwar</t>
  </si>
  <si>
    <t>PT. Cipta Krida Bahari Jl. Kuala Tembaga Lot F5 LIP Kuala Kencana 99968, Gedung PT. Chakra Jawara Kuala Kencana Kec. Kuala Kencana Kab. mimika/timika papua</t>
  </si>
  <si>
    <t>Diara almond L set</t>
  </si>
  <si>
    <t>(12)41</t>
  </si>
  <si>
    <t>Jln. Retnodumilah, Gang Pengging No.3, Rejowinangun, kotagede, kota yogyakarta, DIY</t>
  </si>
  <si>
    <t>(12)42</t>
  </si>
  <si>
    <t>jl Pelita Lr.sentosa 1 no 1505 rt 23 sekip Kecamatan :Kemuning Kab/Kota :Palembang Provinsi :sumsel</t>
  </si>
  <si>
    <t>- fayra choco L do
- khimar lakshy choco</t>
  </si>
  <si>
    <t>(12)43</t>
  </si>
  <si>
    <t>Lina NurjaYanti</t>
  </si>
  <si>
    <t>jln Imam Bonjol ,Gg 3 ,No 55 ,Rt 03 /Rw 02 ,Kudaile ,Kec.Slawi ,Kab.Tegal</t>
  </si>
  <si>
    <t>neisha kids hitam 12</t>
  </si>
  <si>
    <t>(12)44</t>
  </si>
  <si>
    <t>dwi jayanti</t>
  </si>
  <si>
    <t>jl alhikmah kp jembatan merah no 38 rt 006/03 ds pondok jaya kec.sepatan,tangerang banten,</t>
  </si>
  <si>
    <t>aykiz magenta s do</t>
  </si>
  <si>
    <t>(12)45</t>
  </si>
  <si>
    <t>Elly Sofyani</t>
  </si>
  <si>
    <t>Kp.Limusnunggal Rt.001/ Rw.003 Kecamatan : Cileungsi Kab/Kota : Kab . Bogor - 16820 Provinsi : Jawa Barat</t>
  </si>
  <si>
    <t>lakshy navy L do</t>
  </si>
  <si>
    <t>(12)46</t>
  </si>
  <si>
    <t>Eka Susanti</t>
  </si>
  <si>
    <t>Kp. Kubar Rt. 005/001, Ds. Mekarsari, Kec Anyar, Kab. Serang - Banten</t>
  </si>
  <si>
    <t>(12)47</t>
  </si>
  <si>
    <t>Sri Wahyuni</t>
  </si>
  <si>
    <t>Bumi Sani Permai Blok L1 No 8 Kecamatan:Tambun Selatan Kab/kota:Setia Mekar Provinsi:Jawa barat</t>
  </si>
  <si>
    <t>neisha hitam XXL do</t>
  </si>
  <si>
    <t>(12)48</t>
  </si>
  <si>
    <t>Indah Rahim</t>
  </si>
  <si>
    <t>Jl Anggrek no 16A non blok depan Bagea Kayla Kecamatan : Wara Kab/Kota : Palopo Provinsi : Sul Sel</t>
  </si>
  <si>
    <t>- Khimar neisha orange
- Khimar neisha pink
- Khimar nala navy</t>
  </si>
  <si>
    <t>(12)49</t>
  </si>
  <si>
    <t>- Fayra magenta s set
- Aykiz magenta s do</t>
  </si>
  <si>
    <t>(12)50</t>
  </si>
  <si>
    <t>SUTRIANI</t>
  </si>
  <si>
    <t>TREKO 3.TREKO.Rt:02 Rw:03 Kecamatan:MUNGKID Kab/kota:MAGELANG Provinsi: JAWA TENGAH</t>
  </si>
  <si>
    <t>(12)51</t>
  </si>
  <si>
    <t>Erma nuraeni</t>
  </si>
  <si>
    <t>puskesmas salaman 1,jl magelang purworejo km 15 salaman magelang Kecamatan :salaman Kab/Kota :magelang Provinsi :jawatengah</t>
  </si>
  <si>
    <t>(12)52</t>
  </si>
  <si>
    <t>Laila Sutari</t>
  </si>
  <si>
    <t>Jl. Karya Darma No.22 Kecamatan : Medan Johor Kab/Kota : Medan Provinsi : Sumatera Utara</t>
  </si>
  <si>
    <t>(12)53</t>
  </si>
  <si>
    <t>Elis</t>
  </si>
  <si>
    <t>kp warung uyum Ds suka senang Kec Cijaku Kab Lebak Provinsi Banten Kode pos 42395</t>
  </si>
  <si>
    <t>khimar elenora blood</t>
  </si>
  <si>
    <t>(12)54</t>
  </si>
  <si>
    <t>sukma</t>
  </si>
  <si>
    <t>Desa Terentang Kecamatan :kelapa Kab/Kota :bangka barat Provinsi :bangka belitung</t>
  </si>
  <si>
    <t>neisha kids lilac 10</t>
  </si>
  <si>
    <t>(12)55</t>
  </si>
  <si>
    <t>- Khimar neisha greentea
- Khimar neisha orange
- Khimar neisha lilac</t>
  </si>
  <si>
    <t>(12)56</t>
  </si>
  <si>
    <t>Mega Selviana</t>
  </si>
  <si>
    <t>Perumahan grand sutera blok E3 no 17 desa gelam jaya Kecamatan : pasar kemis Kab/Kota : tangerang Provinsi : banten</t>
  </si>
  <si>
    <t>Neisha blossom L set
Neisha kids 7 blossom
Neisha kids 10 blossom
Neisha black M set
Neisha kids 7 black</t>
  </si>
  <si>
    <t>(12)57</t>
  </si>
  <si>
    <t>Devi Ika Damayanti</t>
  </si>
  <si>
    <t>jl. Koopatdara 1 mess antariksa II Koops 1 Halim Perdanakusuma Kecamatan : makasar Kab/Kota : Jakarta timur Provinsi : Jakarta</t>
  </si>
  <si>
    <t>aykiz magenta L set</t>
  </si>
  <si>
    <t>(12)58</t>
  </si>
  <si>
    <t>Nunung nurhayati</t>
  </si>
  <si>
    <t>desa sutamaja dukuh jambe gang lapangan sepak bola Rt /RW 02 /03 Kecamatan : kersana Kabupaten :brebes Provinsi : Jawa Tengah</t>
  </si>
  <si>
    <t>(12)59</t>
  </si>
  <si>
    <t>Yoyoh komariah</t>
  </si>
  <si>
    <t>Perum Grand Cikarang City cluster Lantana blok B15 no.24 Karangraharja Cikarang Utara Bekasi</t>
  </si>
  <si>
    <t>Aykiz peach M do
Aykiz kids peach 5
Aykiz kids peach 10</t>
  </si>
  <si>
    <t>(12)60</t>
  </si>
  <si>
    <t>Elfrida</t>
  </si>
  <si>
    <t>dsn simpang villa bhayangkara jlr 1 blok A7.no 30 kartiasa Kec sambas kab sambas kalimantan barat</t>
  </si>
  <si>
    <t>Aykiz magenta L set
Tisha plum M do</t>
  </si>
  <si>
    <t>(12)61</t>
  </si>
  <si>
    <t>Umi kulsum</t>
  </si>
  <si>
    <t>Perum Griya Mahakarya Residence blok C6 No 18,rt/rw : 001/011 ,Gang sakura . Kab: bekasi - sukatani,jawa barat, ID 17630</t>
  </si>
  <si>
    <t>(12)62</t>
  </si>
  <si>
    <t>Muhammad Nathun (ibu Marliah)</t>
  </si>
  <si>
    <t>Jl. Raya Pandeglang, kp.Nancang kecil rt.03 rw.03 kel.Karundang (setelah SMAN 2 Kota Serang, samping tambal ban mang Pa'i) Kecamatan : Cipocok Jaya Kab/Kota : Kota Serang Provinsi : Banten</t>
  </si>
  <si>
    <t>- Tisha black S do
- Fayra salmon S do 2pcs
- Fayra kids salmon 7
- Aykiz navy M do
- Inner pants choco M</t>
  </si>
  <si>
    <t>(12)63</t>
  </si>
  <si>
    <t>Jl brigjend sudiarto 347 semarang Kec. Pedurungan Kota semarang Prov. Jawa Tengah</t>
  </si>
  <si>
    <t>- Tisha choco XL do
- Fayra choco XL do</t>
  </si>
  <si>
    <t>(12)64</t>
  </si>
  <si>
    <t>putri fitriani khairunnisa</t>
  </si>
  <si>
    <t>Kp bojongsari rt 01/02 (depan SDN Bojongsari) desa bojongsari Kecamatan :Tirtamulya Kab/Kota : karawang Provinsi : jawa barat</t>
  </si>
  <si>
    <t>(12)65</t>
  </si>
  <si>
    <t>- Khimar elenora grey
- Khimar lakshy choco</t>
  </si>
  <si>
    <t>(12)66</t>
  </si>
  <si>
    <t>(12)67</t>
  </si>
  <si>
    <t>sri handayani</t>
  </si>
  <si>
    <t>lingkungan citatah o3 rt:06 rw: 08 Kec: cibinong Kab: bogor Provinsi : jawa barat</t>
  </si>
  <si>
    <t>tisha choco S do</t>
  </si>
  <si>
    <t>(12)68</t>
  </si>
  <si>
    <t>Maya sari</t>
  </si>
  <si>
    <t>Jln jend sudirman dusun huta godang desa pulo dogom Kualuh hulu Labuhanbatu utara Sumatera utara Id 21457</t>
  </si>
  <si>
    <t>(12)69</t>
  </si>
  <si>
    <t>(12)70</t>
  </si>
  <si>
    <t>nihaya</t>
  </si>
  <si>
    <t>Perum Suryaland Blok A1 no 46 RT 04/05 desa sukajaya kec Cibitung Kab Bekasi 17520 Provinsi : jawa barat</t>
  </si>
  <si>
    <t>- azni lilac M do
- zenya beige M do</t>
  </si>
  <si>
    <t>(12)71</t>
  </si>
  <si>
    <t>Dessy Mulyawati</t>
  </si>
  <si>
    <t>ds.dukuhtengah RT.009/RW.002, kecamatan : ketanggungan , kabupaten : brebes, jatim</t>
  </si>
  <si>
    <t>(12)72</t>
  </si>
  <si>
    <t>Fitry handayani siregar</t>
  </si>
  <si>
    <t>jl nagur Gg. Mesjid Kecamatan : siantar martoba Kab/Kota : pematangsiantar Provinsi : sumatera utara</t>
  </si>
  <si>
    <t>tisha putih XL do</t>
  </si>
  <si>
    <t>(12)73</t>
  </si>
  <si>
    <t>Abdul Asad</t>
  </si>
  <si>
    <t>Kp. Burujul RT002/003 Kel. Cibodas Kec. Cijati Cianjur</t>
  </si>
  <si>
    <t>azni lavender L do</t>
  </si>
  <si>
    <t>(12)74</t>
  </si>
  <si>
    <t>Tarmini</t>
  </si>
  <si>
    <t>Desa Kramat RT 02 RW 01 Kec. Kramat, Kab. Tegal Kode Pos 52181</t>
  </si>
  <si>
    <t>neisha greentea M do</t>
  </si>
  <si>
    <t>(12)75</t>
  </si>
  <si>
    <t>dewi</t>
  </si>
  <si>
    <t>sigedong DK tawin Kec bumi jawa Kab tegal Prof jawa Tengah</t>
  </si>
  <si>
    <t>- fayra salmon L do
- fayra magenta L set</t>
  </si>
  <si>
    <t>(12)76</t>
  </si>
  <si>
    <t>rini</t>
  </si>
  <si>
    <t>jl jemur gayungan 1 no 125 C rt 03 rw 04 Kecamatan : gayungan Kab/Kota : surabaya Provinsi : jawa timur</t>
  </si>
  <si>
    <t>carys denim blue L do</t>
  </si>
  <si>
    <t>(12)77</t>
  </si>
  <si>
    <t>Ulfatul Azizah</t>
  </si>
  <si>
    <t>Jl. Ahmad Yani No.8 Kecamatan : Gubug Kab/Kota : Grobogan/Purwodadi Provinsi : Jawa Tengah</t>
  </si>
  <si>
    <t>(12)78</t>
  </si>
  <si>
    <t>zulni</t>
  </si>
  <si>
    <t>jln kedondong lorong masjid nurul halim kompleks BTN blok A2 No 4 Kecamatan : Ulu jadi Kab/Kota : palu Provinsi : sulawesi tengah</t>
  </si>
  <si>
    <t>(12)79</t>
  </si>
  <si>
    <t>- khimar lakshy hitam
- khimar lakshy dt. purple
- khimar lakshy dt. pink
- khimar neisha pink</t>
  </si>
  <si>
    <t>(12)80</t>
  </si>
  <si>
    <t>lasmi/Awan pitexs</t>
  </si>
  <si>
    <t>jln Raya salembaran RT 01 RW 02 kec. Kosambi kab. Tangerang 15214</t>
  </si>
  <si>
    <t>(12)81</t>
  </si>
  <si>
    <t>fayra salmon xl do</t>
  </si>
  <si>
    <t>(12)82</t>
  </si>
  <si>
    <t>eneng heliyana</t>
  </si>
  <si>
    <t>kp menes mesjid rt.01 rw.04 Kecamatan : menes Kab/Kota : pandeglang Provinsi : banten</t>
  </si>
  <si>
    <t>aykiz kids navy 10</t>
  </si>
  <si>
    <t>(12)83</t>
  </si>
  <si>
    <t>Sri susanti</t>
  </si>
  <si>
    <t>Jln.cikopo munjul Rt.001 Rw.013 Desa.Pameungpeuk Kec.Pameungpeuk Kab.Garut</t>
  </si>
  <si>
    <t>diara kids almond 10 (2pcs)</t>
  </si>
  <si>
    <t>cs nenti</t>
  </si>
  <si>
    <t>Galeri adik-kaka (081214170778)</t>
  </si>
  <si>
    <t>(12)84</t>
  </si>
  <si>
    <t>Wiwid Dwi Purwati</t>
  </si>
  <si>
    <t>Jl Propinsi Rt 013 / Rw 004 Desa Serongga Kecamatan: Kelumpang Hilir Kab / Kota: Kotabaru- Kalimantan Selatan</t>
  </si>
  <si>
    <t>(12)85</t>
  </si>
  <si>
    <t>Eva Rahmawati</t>
  </si>
  <si>
    <t>Perum. Mustika Prakarsa Blok B4 No.12 Rt.17 Rw.11 Desa Cibalongsari Kecamatan : Klari Kab/Kota : Karawang Provinsi : Jawa Barat</t>
  </si>
  <si>
    <t>- diara dt. Pink S do
- diara lavender XL do
- diara pistachio S do</t>
  </si>
  <si>
    <t>(12)86</t>
  </si>
  <si>
    <t>wanti</t>
  </si>
  <si>
    <t>Kec:ketanggungan,BREBES Desa: gunung karang baros RT 14 RW O3 (Rumah:depan masjid nurul huda)</t>
  </si>
  <si>
    <t>(12)87</t>
  </si>
  <si>
    <t>yani</t>
  </si>
  <si>
    <t>kp temleg rt/rw 01/02 desa:nangtang cigalontang</t>
  </si>
  <si>
    <t>30/10/19+1/11/19</t>
  </si>
  <si>
    <t>(12)88</t>
  </si>
  <si>
    <t>mulyasaroh</t>
  </si>
  <si>
    <t>link. Ciora tengah 002/001 no. 88 kel. Grogol Kecamatan : gerogol Kab/Kota : cilegon Provinsi : banten</t>
  </si>
  <si>
    <t>(12)89</t>
  </si>
  <si>
    <t>susan sumantri</t>
  </si>
  <si>
    <t>solaria down town walk Summarecon mall bekasi Jl boulevard ahmad yani FB 105 Kel. Marga mulya kec. Bekasi utara Kota bekasi-jawa barat 17142</t>
  </si>
  <si>
    <t>diara almond L set</t>
  </si>
  <si>
    <t>(12)90</t>
  </si>
  <si>
    <t>Kholifah</t>
  </si>
  <si>
    <t>pgc2 blok ab3 no17 RT 05/ RW 20 Kec: Cibitung Kab: Bekasi Provinsi: Jawa barat</t>
  </si>
  <si>
    <t>- aykiz magenta S do
- aykiz peach S do</t>
  </si>
  <si>
    <t>(12)91</t>
  </si>
  <si>
    <t>divazkia</t>
  </si>
  <si>
    <t>jl tanjungsari raya 7b rt08/02 sumurboto Kecamatan :banyumanik Kab/Kota :semarang Provinsi :jateng</t>
  </si>
  <si>
    <t>- diara hitam M set
- diara kids hitam 12</t>
  </si>
  <si>
    <t>(12)92</t>
  </si>
  <si>
    <t>- khimar fayra baby pink
- khimar fayra safire</t>
  </si>
  <si>
    <t>(12)93</t>
  </si>
  <si>
    <t>Zaenuri</t>
  </si>
  <si>
    <t>Turus.Tanjung Rejo Rt 01 Rw 08 . Kecamatan Jekulo Kabupaten Kudus Jawa Tengah Indonesia Kode pos 59382</t>
  </si>
  <si>
    <t>xamire maroon M set</t>
  </si>
  <si>
    <t>(12)94</t>
  </si>
  <si>
    <t>Emah Hujaimah</t>
  </si>
  <si>
    <t>Jl. Utan Jaya Rumah Indah 11 kavling no. 20A RT/RW :03/03 Kecamatan : Cipayung ( Citayam) Kab/Kota : Depok Provinsi : Jawa Barat</t>
  </si>
  <si>
    <t>Khimar Aara baby pink M</t>
  </si>
  <si>
    <t>(12)95</t>
  </si>
  <si>
    <t>Novitasari</t>
  </si>
  <si>
    <t>Jl. Kampung Utan Ceger RT 01/ RW 18 (Samping Sanggar Rias Effendi) Kecamatan : Jakasetia, Bekasi Selatan Kab/Kota : Bekasi Provinsi : Jawa Barat</t>
  </si>
  <si>
    <t>(12)96</t>
  </si>
  <si>
    <t>musrifah</t>
  </si>
  <si>
    <t>utara lapangan sumber bulu, kec. Tegal siwalan, kab probolinggo. Jatim kode pos 67274</t>
  </si>
  <si>
    <t>(12)97</t>
  </si>
  <si>
    <t>Farida Puspitasari</t>
  </si>
  <si>
    <t>desa pelindung jaya RT 09 dusun 2 gang 5 barat kecamatan gunung pelindung kabupaten Lampung timur provinsi Lampung</t>
  </si>
  <si>
    <t>neisha greentea S set</t>
  </si>
  <si>
    <t>(12)98</t>
  </si>
  <si>
    <t>Siti Jaunah</t>
  </si>
  <si>
    <t>PTP Nusantara XIII Ds. Olong Pinang Kec. Pasir Belengkong Kab. Paser 76211 Provinsi : Kalimantan Timur</t>
  </si>
  <si>
    <t>(12)99</t>
  </si>
  <si>
    <t>Siti khotifah</t>
  </si>
  <si>
    <t>(Warteg manggala) jl. Raya binong rt 05 rw 03 no 13 binong curug tangerang banten 15810 (persis samping kelurahan binong) kab tangerang curug banten ID 15810</t>
  </si>
  <si>
    <t>diara kids lavender 5</t>
  </si>
  <si>
    <t>(12)100</t>
  </si>
  <si>
    <t>nia</t>
  </si>
  <si>
    <t>jln mulyosari sentral park no. E. C. 9. Kecamatan mulyorejo. Jln mulyosari sentral park no. E C 9. Kecamatan mulyorejo. Surabaya.</t>
  </si>
  <si>
    <t>yara maroon M do</t>
  </si>
  <si>
    <t>(12)101</t>
  </si>
  <si>
    <t>diara hitam M do</t>
  </si>
  <si>
    <t>(12)102</t>
  </si>
  <si>
    <t>LELI YULIANDANI</t>
  </si>
  <si>
    <t>jln. Pajajaran 1 No. 25 Rt. 010/004 Kecamatan : Cisaat Kab/Kota : kab. Sukabumi Provinsi : Jawa Barat 43152</t>
  </si>
  <si>
    <t>yara maroon XXL do</t>
  </si>
  <si>
    <t>(12)103</t>
  </si>
  <si>
    <t>Yeni Nuraeni</t>
  </si>
  <si>
    <t>Blok Rabu Rt 002 Rw 001 Desa Kawunggirang. Kec. Majalengka. Kab. Majalengka. 45413 Majalengka, Kab. Majalengka, Jawa Barat</t>
  </si>
  <si>
    <t>yara nude L do</t>
  </si>
  <si>
    <t>(12)104</t>
  </si>
  <si>
    <t>nana</t>
  </si>
  <si>
    <t>jl.Ayani utara Gg.ken umang III/2a kel.peguyangan kec.denpasar utara bali 80115</t>
  </si>
  <si>
    <t>(12)105</t>
  </si>
  <si>
    <t>Faridhotul Mu'afiroh</t>
  </si>
  <si>
    <t>Jl Panglima Sudirman Rt 2a Rw 01 Desa Sambogunung Dukun Gresik Kecamatan : dukunn Kab/Kota : gresik Provinsi : jawa timur</t>
  </si>
  <si>
    <t>yara mulberry M set</t>
  </si>
  <si>
    <t>(12)106</t>
  </si>
  <si>
    <t>Dewi kartika</t>
  </si>
  <si>
    <t>Dkh. Pilang ds. Tulung kec. Sampung kab.ponorogo jawa timur</t>
  </si>
  <si>
    <t>yara green apple S do</t>
  </si>
  <si>
    <t>(12)107</t>
  </si>
  <si>
    <t>Bunga Azhari</t>
  </si>
  <si>
    <t>Lorong Usaha ,, Saentis, Kec. Percut Sei Tuan, Kabupaten Deli Serdang, Sumatera Utara 20371 Kecamatan : Percut Sei Tuan Kab/Kota : Deli Serdang Provinsi : Sumatera Utara</t>
  </si>
  <si>
    <t>khimar yara nude</t>
  </si>
  <si>
    <t>(12)108</t>
  </si>
  <si>
    <t>Ani Agustini</t>
  </si>
  <si>
    <t>Jl. Tanah sereal Bukit II No.02. Kelurahan tanah sereal Kecamatan : tambora Kota : jakarta barat Provinsi : DKI jakarta</t>
  </si>
  <si>
    <t>carys denim blue S set</t>
  </si>
  <si>
    <t>(12)109</t>
  </si>
  <si>
    <t>sri maulanti</t>
  </si>
  <si>
    <t>jl.adung gg. Umbaran rt 01 rw 02 no 181 desa tarogong Kecamatan :tarogong kidul Kab/Kota :garut Provinsi :Jawa barat</t>
  </si>
  <si>
    <t>keyra maroon S do</t>
  </si>
  <si>
    <t>(12)110</t>
  </si>
  <si>
    <t>Elly Sofyani/Eka Fausy</t>
  </si>
  <si>
    <t>(12)111</t>
  </si>
  <si>
    <t>Tri Susanti</t>
  </si>
  <si>
    <t>dsn Pacuh rt 02 rw 13 ds penataran kec nglegok kab blitar jatim</t>
  </si>
  <si>
    <t>fayra salmon M do</t>
  </si>
  <si>
    <t>(12)112</t>
  </si>
  <si>
    <t>siska widya (warung ibu warsinah)</t>
  </si>
  <si>
    <t>Ds.Demangharjo Rt 03/ Rw 04 (sebrang Rm fajar) kecamatan:warureja kabupaten :tegal</t>
  </si>
  <si>
    <t>(12)113</t>
  </si>
  <si>
    <t>Ibu Ifa - Toko Aulya collection</t>
  </si>
  <si>
    <t>Jl. Bandarejo I RT. 08 RW. 05 Sememi Kecamatan : Benowo Kab/Kota : Surabaya Provinsi : Jawa Timur</t>
  </si>
  <si>
    <t>- khimar hasya maroon 1pcs
- khimar hasya navy 2pcs</t>
  </si>
  <si>
    <t>(12)114</t>
  </si>
  <si>
    <t>feby anggraini</t>
  </si>
  <si>
    <t>SMPN 1 Talisayan Kecamatan : Talisayan Kab/Kota : Berau/Talisayan Provinsi :kaltim</t>
  </si>
  <si>
    <t>(12)115</t>
  </si>
  <si>
    <t>Nani fafa</t>
  </si>
  <si>
    <t>Dusun rawa indah rt/rw 05/01 Desa segaran Kecamatan : batujaya Kabupaten : karawang Provinsi : jawabarat</t>
  </si>
  <si>
    <t>yara hitam S do</t>
  </si>
  <si>
    <t>(12)116</t>
  </si>
  <si>
    <t>isti</t>
  </si>
  <si>
    <t>Pamulang Park Residence Blok K-1, Jl. Surya kencana kemuning 5 Kecamatan : pamulang Kab/Kota : tangerang selatan Provinsi : banten</t>
  </si>
  <si>
    <t>fayra choco L do</t>
  </si>
  <si>
    <t>(12)117</t>
  </si>
  <si>
    <t>darra / much. Sukarsa</t>
  </si>
  <si>
    <t>perumahan BDB2 / gaferi 2, jalan siliwangi 5 blok EY nomor 3. Rt 5 Rw 16 . Kecamatan : cibinong Kab/Kota : bogor Provinsi : jawa barat</t>
  </si>
  <si>
    <t>- lakshy grey M do
- khimar diara hitam</t>
  </si>
  <si>
    <t>(12)118</t>
  </si>
  <si>
    <t>(12)119</t>
  </si>
  <si>
    <t>cluster KGG Jl.kh simin no.A/2 Link.rama baru Rt.01/06 Kelurahan:kebon dalem Kecamatan :purwa karta Kab/Kota :cilegon Provinsi :banten 42433</t>
  </si>
  <si>
    <t>yara green apple L do</t>
  </si>
  <si>
    <t>(12)120</t>
  </si>
  <si>
    <t>mursidah</t>
  </si>
  <si>
    <t>gang alhidayah RT 02 RW 02 jungpasir Kecamatan :wedung Kab/Kota : demak Provinsi : Jawa tengah</t>
  </si>
  <si>
    <t>(12)121</t>
  </si>
  <si>
    <t>Ani Suryani</t>
  </si>
  <si>
    <t>jln raya Jonggol Bogor perumahan citra indah bukit Rasamala z00 no 28. Kecamatan:Jonggol Kab/kota:Bogor Provinsi:Jawa barat</t>
  </si>
  <si>
    <t>fayra choco S do</t>
  </si>
  <si>
    <t>(12)122</t>
  </si>
  <si>
    <t>sinta</t>
  </si>
  <si>
    <t>gintung comal Rt03 rw01 Kab:pemalang Provinsi: jawa tengah</t>
  </si>
  <si>
    <t>(12)123</t>
  </si>
  <si>
    <t>Muhamad Sigit Widianto</t>
  </si>
  <si>
    <t>PT. Fata Sarana Makmur Jalan Inti 1, Blok C1, No.20. Bekasi International Industrial Estate. Lippo Cikarang. Bekasi</t>
  </si>
  <si>
    <t>(12)124</t>
  </si>
  <si>
    <t>arief budi santoso</t>
  </si>
  <si>
    <t>guwo ( depan terminal guwo) rt 12 rw 2 kec wonosegoro kab boyolali Kecamatan :wonosegoro Kab/Kota :boyolali Provinsi :jawa tengah</t>
  </si>
  <si>
    <t>- fayra magenta S set
- fayra kids magenta size 3</t>
  </si>
  <si>
    <t>cs 12 nenti</t>
  </si>
  <si>
    <t>Wiwid Olshop (085878121999)</t>
  </si>
  <si>
    <t>(12)125</t>
  </si>
  <si>
    <t>Yayah Rohayati</t>
  </si>
  <si>
    <t>Cluster Mutiara Korelet 2 Blok O No. 10, Kel. Ranca Kalapa Kecamatan : Panongan Kab/Kota : Kab. Tangerang Provinsi : Banten</t>
  </si>
  <si>
    <t>- fayra choco M do
- khimar lakshy choco</t>
  </si>
  <si>
    <t>(12)126</t>
  </si>
  <si>
    <t>yayah andawiyah</t>
  </si>
  <si>
    <t>kp.ceger Gg.gusdur rt 001/004 desa sukadarma Kecamatan :sukatani Kab/Kota :bekasi Provinsi :jawa barat</t>
  </si>
  <si>
    <t>- keyra peach M do
- keyra peach L do</t>
  </si>
  <si>
    <t>(12)127</t>
  </si>
  <si>
    <t>Sopwan Salim (Toko Plastik)</t>
  </si>
  <si>
    <t>Taringgul Tonggoh Rt 03/01 no 99 Wanayasa Purwakarta 41174</t>
  </si>
  <si>
    <t>xamire maroon s do</t>
  </si>
  <si>
    <t>(12)128</t>
  </si>
  <si>
    <t>murjati</t>
  </si>
  <si>
    <t>pondok alam permai blok b4 no 19 rt02/03 Kecamatan : periuk Kab/Kota : tangerang Provinsi : banten</t>
  </si>
  <si>
    <t>(12)129</t>
  </si>
  <si>
    <t>Eem komalasari</t>
  </si>
  <si>
    <t>warung teh neng samping mesjid jami assalamah serang taman rahayu rt 03 rw 03 Kecamatan : setu Kab/Kota : BEKASI Provinsi : JAWA BARAT</t>
  </si>
  <si>
    <t>keyra maroon L set</t>
  </si>
  <si>
    <t>(12)130</t>
  </si>
  <si>
    <t>Dewi Safitri</t>
  </si>
  <si>
    <t>perum Panji Buwono cluster Brawijaya BB 8 no.4 desa Kedung pengawas Kecamatan :Babelan Kab/Kota :Bekasi Provinsi :Jawa barat</t>
  </si>
  <si>
    <t>lakshy grey XXL do</t>
  </si>
  <si>
    <t>(12)131</t>
  </si>
  <si>
    <t>Andriana</t>
  </si>
  <si>
    <t>Ds. Kalanganyar gg. Melati rt. 02 rw 01 Kec. Karanggeneng Kab. Lamongan</t>
  </si>
  <si>
    <t>neisha blossom L do</t>
  </si>
  <si>
    <t>(12)132</t>
  </si>
  <si>
    <t>Nunik resita</t>
  </si>
  <si>
    <t>jl. Istiqomah 1 no. 67 rt.014 rw.005 Kelurahan : tugu selatan Kecamatan : koja Kab/Kota : jakarta utara Provinsi : DKI Jakarta</t>
  </si>
  <si>
    <t>neisha blossom XXL do</t>
  </si>
  <si>
    <t>(12)133</t>
  </si>
  <si>
    <t>Imanita</t>
  </si>
  <si>
    <t>Jl. Lagoa terusan A Gang 5 c1 No 2 Rt12 Rw04 lagoa koja tj. Priuk jakut</t>
  </si>
  <si>
    <t>neisha orange S do</t>
  </si>
  <si>
    <t>(12)134</t>
  </si>
  <si>
    <t>Rita puspitasari</t>
  </si>
  <si>
    <t>Ds. Penataran rt 01 rw 08 Kecamatan: Nglegok Kab/kota: Blitar/Blitar Provinsi: Jawa timur</t>
  </si>
  <si>
    <t>(12)135</t>
  </si>
  <si>
    <t>- neisha orange S do 4pcs
- neisha orange M do 2pcs
- neisha orange XL do 1pcs</t>
  </si>
  <si>
    <t>(12)136</t>
  </si>
  <si>
    <t>kiki reski</t>
  </si>
  <si>
    <t>jl.puskesmas 05/11 no.42 (samping toko amin babyshop rumah pagar coklat) kel.pondokaren Kecamatan : pondokaren Kab/Kota : tangsel Provinsi : banten</t>
  </si>
  <si>
    <t>neisha blossom M do</t>
  </si>
  <si>
    <t>(12)137</t>
  </si>
  <si>
    <t>siti solikha</t>
  </si>
  <si>
    <t>jl.kartini Rt. 08/Rw.03 Desa Rawajaya Kecamatan: Bantarsari Kabupaten : Cilacap Propinsi. : Jawa Tengah (belakang SDN Rawajaya 02)</t>
  </si>
  <si>
    <t>(12)138</t>
  </si>
  <si>
    <t>Mama disti</t>
  </si>
  <si>
    <t>Banten indah permai blok E13 NO 19 Kecamatan : serang Kab/Kota : serang Provinsi : Banten</t>
  </si>
  <si>
    <t>(12)139</t>
  </si>
  <si>
    <t>suparman</t>
  </si>
  <si>
    <t>bri unit simpangan jln tole Iskandar no 3 AA sukamaju cilodong depok</t>
  </si>
  <si>
    <t>lakshy choco M do</t>
  </si>
  <si>
    <t>(12)140</t>
  </si>
  <si>
    <t>(12)141</t>
  </si>
  <si>
    <t>Tri Sulistyaningsih</t>
  </si>
  <si>
    <t>Apotek Berkah Farma, Samping Barat Balai Desa Bakaran Kulon Kecamatan :Juwana Kab/Kota :Pati Provinsi :Jawa Tengah</t>
  </si>
  <si>
    <t>- xamire peach S set
- xamire navy S set
- lakshy grey S set</t>
  </si>
  <si>
    <t>(12)142</t>
  </si>
  <si>
    <t>Nurul Hasanah Br Tarigan</t>
  </si>
  <si>
    <t>Asrama Putri UIN Syarif Hidayatullah Jakarta Kecamatan : Ciputat timur Kab/Kota : Tangerang selatan Provinsi : Banten</t>
  </si>
  <si>
    <t>carys peanut XL do</t>
  </si>
  <si>
    <t>(12)143</t>
  </si>
  <si>
    <t>(12)144</t>
  </si>
  <si>
    <t>Rosa (mama Naifa)</t>
  </si>
  <si>
    <t>Jln M Siban Gang Riman Dirin RT 01/08 Bojong Poncol Kelurahan:Kunciran indah Kecamatan:Pinang Kota Tangerang</t>
  </si>
  <si>
    <t>(12)145</t>
  </si>
  <si>
    <t>khimar hasya navy 2pcs</t>
  </si>
  <si>
    <t>(12)146</t>
  </si>
  <si>
    <t>Nur wahid</t>
  </si>
  <si>
    <t>mulyorejo lengkong RT.1/4 Kec. demak Kab. demak</t>
  </si>
  <si>
    <t>- keyra denim blue S do
- neisha lilac S do</t>
  </si>
  <si>
    <t>(12)147</t>
  </si>
  <si>
    <t>Sinthya Wulandari</t>
  </si>
  <si>
    <t>claster viksada no.1 jl.bintara XI RT 001/013 Kecamatan : bintara Kab/Kota : bekasi Provinsi : jawa barat</t>
  </si>
  <si>
    <t>lakshy grey M do</t>
  </si>
  <si>
    <t>(12)148</t>
  </si>
  <si>
    <t>- neisha blossom L do
- khimar fayra baby pink</t>
  </si>
  <si>
    <t>(12)149</t>
  </si>
  <si>
    <t>Nursiah hasanah</t>
  </si>
  <si>
    <t>Jln.HR.Soebrantas Gg.Amal Perumahan Dahlia Blok B4 (disamping KFC Riau Pos)Panam, kecamatan tampan</t>
  </si>
  <si>
    <t>- lakshy pink L do
- lakshy burgundy M do</t>
  </si>
  <si>
    <t>(12)150</t>
  </si>
  <si>
    <t>Dian</t>
  </si>
  <si>
    <t>Jl. Bunga Rampai X gang 4 No. 72 Kecamatan : Duren Sawit Kab/Kota : Jakarta Timur Provinsi : DKI Jakarta</t>
  </si>
  <si>
    <t>xamire maroon M do</t>
  </si>
  <si>
    <t>(12)151</t>
  </si>
  <si>
    <t>Nur rochman</t>
  </si>
  <si>
    <t>PT.Bank Mandiri SMCR kalimantan,jl.R.Soeprapto no.13-17 banjarmasin Kecamatan :banjarmasin tengah Kab/Kota :banjarmasin Provinsi :kalimantan selatan</t>
  </si>
  <si>
    <t>(12)152</t>
  </si>
  <si>
    <t>siti sariah</t>
  </si>
  <si>
    <t>puri cikarang indah blok c5 no 19 Kecamatan :sukatani Kab/Kota :bekasi Provinsi :jawa barat</t>
  </si>
  <si>
    <t>neisha greentea L do</t>
  </si>
  <si>
    <t>(12)153</t>
  </si>
  <si>
    <t>Dewi/dudi</t>
  </si>
  <si>
    <t>dusun.cibiru rt 03 rw 10 desa cipacing Kecamatan : jatinangor Kab/Kota : sumedang Provinsi : jawa barat</t>
  </si>
  <si>
    <t>(12)154</t>
  </si>
  <si>
    <t>Yeni Rahman</t>
  </si>
  <si>
    <t>jln sadar 3 rt 03 rw 01 no 54 peninggilan Tanggerang Banten</t>
  </si>
  <si>
    <t>(12)155</t>
  </si>
  <si>
    <t>khimar hayme mustard</t>
  </si>
  <si>
    <t>(12)156</t>
  </si>
  <si>
    <t>nurul komariyah</t>
  </si>
  <si>
    <t>jln.penganten ali gg iklas 1 rt003/006 no 33 kel ciracas kec ciracas jakarta timur 13740 Kecamatan : ciracas Kab/Kota :jakarta timur Provinsi : Dki jakarta</t>
  </si>
  <si>
    <t>(12)157</t>
  </si>
  <si>
    <t>Hanifah/idham kholik.</t>
  </si>
  <si>
    <t>Outlet J &amp; T. DS.kerta Mukti RT.01/RW.01, kecamatan Mesuji raya kabupaten Ogan Komering Ilir provinsi Sumatera Selatan. Kode pos 30681</t>
  </si>
  <si>
    <t>yara kids mulberry 12</t>
  </si>
  <si>
    <t>(12)158</t>
  </si>
  <si>
    <t>Dita Nursari</t>
  </si>
  <si>
    <t>Kavling Harapan Kita Jl. Bangau V. No.36 RT.006 RW.009 Kel. Harapan Jaya Bekasi Utara Jawa Barat</t>
  </si>
  <si>
    <t>aykiz peach XL do</t>
  </si>
  <si>
    <t>(12)159</t>
  </si>
  <si>
    <t>Syifa Fauziyah J</t>
  </si>
  <si>
    <t>Kp. Muara Tengah RT.002/010, Kel/Desa Suka Tenang Kec. Sukawangi Kab/Kota Babelan Jawa Barat</t>
  </si>
  <si>
    <t>aykiz kids 10 magenta</t>
  </si>
  <si>
    <t>(12)160</t>
  </si>
  <si>
    <t>Tita (Instalasi Gizi)</t>
  </si>
  <si>
    <t>RSUD Pasar Minggu Jl.TB Simatupang no.1 Kecamatan: Pasar Minggu Kab/Kota: Jakarta Selatan Provinsi: DKI Jakarta</t>
  </si>
  <si>
    <t>(12)161</t>
  </si>
  <si>
    <t>Yunita Hawa</t>
  </si>
  <si>
    <t>Kp. Ciawitali RT.005/005 Ds. Damarraja Kec. Warung Kiara Kota Sukabumi 43362</t>
  </si>
  <si>
    <t>diara kids 12 dusty pink</t>
  </si>
  <si>
    <t>(12)162</t>
  </si>
  <si>
    <t>aykiz kids 5 nougat</t>
  </si>
  <si>
    <t>(12)163</t>
  </si>
  <si>
    <t>Hijriah</t>
  </si>
  <si>
    <t>Pondok nusantara jalan sahabat 5 unhas , Tamalanrea Tamalanrea, Kota Makassar, Sulawesi Selatan</t>
  </si>
  <si>
    <t>bca+bri</t>
  </si>
  <si>
    <t>14/11/19+22/11/19</t>
  </si>
  <si>
    <t>(12)164</t>
  </si>
  <si>
    <t>Fitria</t>
  </si>
  <si>
    <t>jl. Untung suropati Perumahan puri lestari 1 no 20 RT. 46 kel. Jelutung 36136 Kec. Jelutung Kota. Jambi Prop. Jambi</t>
  </si>
  <si>
    <t>(12)165</t>
  </si>
  <si>
    <t>hayme kids 10 hitam</t>
  </si>
  <si>
    <t>(12)166</t>
  </si>
  <si>
    <t>(12)167</t>
  </si>
  <si>
    <t>Tri Sutantiasih</t>
  </si>
  <si>
    <t>SMP Negeri 1 Pedes, Jln Raya. Sungaibuntu No.446 Kecamatan : Pedes Kab/ Kota : Karawang Provinsi : Jawa Barat</t>
  </si>
  <si>
    <t>neisha hitam s do</t>
  </si>
  <si>
    <t>harbokir</t>
  </si>
  <si>
    <t>(12)168</t>
  </si>
  <si>
    <t>Hasnawati</t>
  </si>
  <si>
    <t>perum mustika blok c2 no29 Kecamat: 3 raksa Kab/kota: Tangerang Provinsi: Banten</t>
  </si>
  <si>
    <t>hayme lavender L do</t>
  </si>
  <si>
    <t>(12)169</t>
  </si>
  <si>
    <t>- diara kids dusty pink 5
- diara kids dusty pink 12
- yara kids hitam 5
- hayme kids midnight blue 5
- hayme kids midnight blue 12
- hayme bronze S do
- hayme midnight blue S do
- yara maroon S do</t>
  </si>
  <si>
    <t>(12)170</t>
  </si>
  <si>
    <t>Hj Neneng</t>
  </si>
  <si>
    <t>Jl. Mahoni Gg 5 Blok B No 24 Rt 005 Rw 014 Kecamatan : Koja Kab/Kota : Jakarta Utara Provinsi : DKI Jakarta</t>
  </si>
  <si>
    <t>hayme lavender XL set</t>
  </si>
  <si>
    <t>(12)171</t>
  </si>
  <si>
    <t>Lila Naura</t>
  </si>
  <si>
    <t>jln jambangan IV / 37 RT 03 RW 02 kec . Jambangan kode pos 60232 Kab/Kota :Surabaya Provinsi :Jawa timur</t>
  </si>
  <si>
    <t>khimar xamire bw</t>
  </si>
  <si>
    <t>(12)172</t>
  </si>
  <si>
    <t>Darni</t>
  </si>
  <si>
    <t>perumahan grand residance city cluster senopati Ca 26 no 06 desa burangkeng rt/rw:004/015 kec:setu Bekasi timur 17320</t>
  </si>
  <si>
    <t>neisha kids 7 orange</t>
  </si>
  <si>
    <t>(12)173</t>
  </si>
  <si>
    <t>Widyastuti</t>
  </si>
  <si>
    <t>Jl. P.Aryasalingsingan Blok Pecung Kulon rt.009 rw.003 Desa Kasugengan Kidul Kecamatan : Depok Kab/Kota : Kab. Cirebon Provinsi : Jawa Barat</t>
  </si>
  <si>
    <t>- yara nude M do
- aykiz magenta M do
- khimar diara almond</t>
  </si>
  <si>
    <t>(12)174</t>
  </si>
  <si>
    <t>Kokom Komariah</t>
  </si>
  <si>
    <t>dusun Melayu RT/w: 13/003 Desa: tanah baru Kec: Pakisjaya Kab: karawang.41355</t>
  </si>
  <si>
    <t>aykiz kids 12 cream</t>
  </si>
  <si>
    <t>cod sap</t>
  </si>
  <si>
    <t>nominal 192000</t>
  </si>
  <si>
    <t>(12)175</t>
  </si>
  <si>
    <t>Azzam</t>
  </si>
  <si>
    <t>mustika Wanasari blok B15/20 Kecamatan:Cibitung Kab/kota:Bekasi Provinsi:Jawa barat</t>
  </si>
  <si>
    <t>khimar hayme grey</t>
  </si>
  <si>
    <t>nominal 182000</t>
  </si>
  <si>
    <t>(12)176</t>
  </si>
  <si>
    <t>Maryatun</t>
  </si>
  <si>
    <t>Jl. Tentara, pelajar no 43.( bengkel kidam putra) kecamatan Kebumen kabupaten Kebumen Jawa Tengah.</t>
  </si>
  <si>
    <t>neisha orange L do</t>
  </si>
  <si>
    <t>nominal 285000</t>
  </si>
  <si>
    <t>(12)177</t>
  </si>
  <si>
    <t>Praka Deni Ardiansah/ Asri</t>
  </si>
  <si>
    <t>Komplek TNI AU. Jl. I gede swandi, no 12 Kecamatan : kuta Kab/Kota :badung Provinsi : denpasar/bali</t>
  </si>
  <si>
    <t>diara lavender XL set</t>
  </si>
  <si>
    <t>(12)178</t>
  </si>
  <si>
    <t>neni nurkhayati</t>
  </si>
  <si>
    <t>desa jambu Rt 02/Rw 03 Kecamatan : wangon Kab/Kota : banyumas Provinsi : jawa tengah</t>
  </si>
  <si>
    <t>(12)179</t>
  </si>
  <si>
    <t>Tria azizah</t>
  </si>
  <si>
    <t>Desa indrapuri jalur 1a Kecamatan :Tapung Kab/Kota :Kampar Provinsi :Riau</t>
  </si>
  <si>
    <t>hayme midnight blue XL set</t>
  </si>
  <si>
    <t>nominal 532000</t>
  </si>
  <si>
    <t>(12)180</t>
  </si>
  <si>
    <t>ma Lilis Rengginang</t>
  </si>
  <si>
    <t>jl.raya Tenjo, kp. Cipare RT 03/01 kec, Tenjo, kab, Bogor, prov, Jawa Barat</t>
  </si>
  <si>
    <t>diara peach S set</t>
  </si>
  <si>
    <t>(12)181</t>
  </si>
  <si>
    <t>Azman Hadi</t>
  </si>
  <si>
    <t>kantor BPR Rokan Hulu komplek pasar modern jl.tuanku Tambusai pasir pengaraian kec.Rambah kab.Rokan Hulu Riau 28557</t>
  </si>
  <si>
    <t>diara kids 12 nacho</t>
  </si>
  <si>
    <t>(12)182</t>
  </si>
  <si>
    <t>Sukmawati</t>
  </si>
  <si>
    <t>lorong pattimura Rt. 14 kelurahan kenali besar samping alfamart Kecamatan :alam barajo Kab/Kota :jambi Provinsi :jambi</t>
  </si>
  <si>
    <t>neisha orange S set</t>
  </si>
  <si>
    <t>nominal 439000</t>
  </si>
  <si>
    <t>(12)183</t>
  </si>
  <si>
    <t>- yara green apple S do
- diara dusty pink M do</t>
  </si>
  <si>
    <t>heny</t>
  </si>
  <si>
    <t>asrama polisi baloi blok h no 6 batam Kecamatan : batam kota Kab/Kota : batam Provinsi : kepri</t>
  </si>
  <si>
    <t>- yara mulberry XXL set
- yara kids 5 mulberry</t>
  </si>
  <si>
    <t>nominal 605500</t>
  </si>
  <si>
    <t>(11)1</t>
  </si>
  <si>
    <t>Lilye Berti</t>
  </si>
  <si>
    <t>Perum Pesona Lebak Wangi 1 Blok B No. 2 Rawa Beureum, Lebak Wangi kec. Sapatan Timur Kab/Kota Tangerang Provinsi Banten</t>
  </si>
  <si>
    <t>Dress fayra salmon S do, dress fayra kids salmon size 3 set</t>
  </si>
  <si>
    <t>JNE Reg</t>
  </si>
  <si>
    <t>Lita (081224282434)</t>
  </si>
  <si>
    <t>(11)2</t>
  </si>
  <si>
    <t>Uswatun (Danish)</t>
  </si>
  <si>
    <t>Bubulak (36C) Rt 005 Rw 008 kelurahan Tanjungpura kec. karawang barat(41316) kab.karawang</t>
  </si>
  <si>
    <t>Dress Aykiz Cream M set</t>
  </si>
  <si>
    <t>JNE Oke</t>
  </si>
  <si>
    <t>(11)3</t>
  </si>
  <si>
    <t>Wartini</t>
  </si>
  <si>
    <t>Watuagung Rt 04 Rw 02,Watuagung,Baturetno,
Wonogiri. Kecamatan : Baturetno Kab/Kota : Wonogiri Provinsi : Jawa Tengah</t>
  </si>
  <si>
    <t>Dress Aykiz Cream S DO</t>
  </si>
  <si>
    <t>(11)4</t>
  </si>
  <si>
    <t>Eka Priyanti</t>
  </si>
  <si>
    <t>dusun wadas rt 002/rw 003,kel/desa wadas
Kecamatan : teluk jambe timur Kab/Kota : karawang Provinsi : jawa barat</t>
  </si>
  <si>
    <t>Dress Fayra choco M do</t>
  </si>
  <si>
    <t>(11)5</t>
  </si>
  <si>
    <t>Eka Sulfitri</t>
  </si>
  <si>
    <t>SIMPANG 4 RUMBAI DESA SUNGAI GANTANG
Kecamatan :KEMPAS Kab/Kota :INDRA HILIR Provinsi :RIAU</t>
  </si>
  <si>
    <t>Dress fayra choco s do</t>
  </si>
  <si>
    <t>(11)6</t>
  </si>
  <si>
    <t>Nelda Gusti</t>
  </si>
  <si>
    <t>Ajo cll jln lintas kiliranjao-taluk kuatan km4 sungai tambang sumatera barat kab. sijunjung (sawah lunto sijunjung) kamang baru, indonesia
Kecamatan :kamang baru Kab/Kota :sijunjung Provinsi :sumatra barat</t>
  </si>
  <si>
    <t>Dress Neisha Hitam M do</t>
  </si>
  <si>
    <t>(11)7</t>
  </si>
  <si>
    <t>Yan Nofita</t>
  </si>
  <si>
    <t>Komp. Anggrek Mas 1 Bellavista Residence blok. E-19 Batam Center 29432
Kecamatan : Batam Kota Kab/Kota : Batam Provinsi : Kepulauan Riau</t>
  </si>
  <si>
    <t>Dress Fayra Choco M do</t>
  </si>
  <si>
    <t>(11)8</t>
  </si>
  <si>
    <t>Siti Salamah JAFRA</t>
  </si>
  <si>
    <t>Gg mesjid Rt 02/02, kp.cinangka kel.kedaung
Kecamatan : sawangan Kab/Kota : depok Provinsi : jawa barat</t>
  </si>
  <si>
    <t>Dress Fayra Magenta L set</t>
  </si>
  <si>
    <t>(11)9</t>
  </si>
  <si>
    <t>Ela Komalasari</t>
  </si>
  <si>
    <t>kp. Mangguluwuk Ds. Neglasari
Kec. Pancatengah Kab. Tasikmalaya Provinsi : jawa barat Rt/rw : 038/010</t>
  </si>
  <si>
    <t>Dress fayra Magenta M set</t>
  </si>
  <si>
    <t>Slip 400 rupiah</t>
  </si>
  <si>
    <t>(11)10</t>
  </si>
  <si>
    <t>Tiwik</t>
  </si>
  <si>
    <t>Alamat Lengkap :perum puri primacom blog G12 cinangka
Kecamatan :sawangan Kab/Kota :Depok Provinsi :Jawa Barat</t>
  </si>
  <si>
    <t>Dress Neisha Orange XXL do</t>
  </si>
  <si>
    <t>(11)11</t>
  </si>
  <si>
    <t>Sundari</t>
  </si>
  <si>
    <t>Alamat Lengkap : jl. Otonom colombus no. 12 rt. 007/003 talagasari
Kecamatan : cikupa Kab/Kota : tangerang Provinsi : banten</t>
  </si>
  <si>
    <t>Dress fayra B. blue XL do</t>
  </si>
  <si>
    <t>(11)12</t>
  </si>
  <si>
    <t>Sigiarti</t>
  </si>
  <si>
    <t>Alamat Lengkap : toko fani dpn bidan kanti rt04/05.kel kesuben.kec lebaksiu kab tegal jateng 52461.</t>
  </si>
  <si>
    <t>Dress Tisha Plum Mset</t>
  </si>
  <si>
    <t>(11)13</t>
  </si>
  <si>
    <t>Nuraeni Aningsij</t>
  </si>
  <si>
    <t>Alamat Lengkap : Desa ketanggungan jl kh hasyim ashari gg.dukuhmalang Rt 09 Rw 02 
Kecamatan dukuhturi
Kab tegal
Provinsi jawa tengah</t>
  </si>
  <si>
    <t>Dress Aykiz Nougat XLdo</t>
  </si>
  <si>
    <t>(11)14</t>
  </si>
  <si>
    <t>Hadi Sulistiyo</t>
  </si>
  <si>
    <t>Alamat Lengkap :guyangan rt3/5 ngrandu bangsri jepara</t>
  </si>
  <si>
    <t>Khimar Aykiz Magenta 1 pcs</t>
  </si>
  <si>
    <t>(11)15</t>
  </si>
  <si>
    <t>Lina Herlina</t>
  </si>
  <si>
    <t>Alamat Lengkap : Kav. Sawah Indah 2 rt 04 rw 05 no. 41, 17126
Kecamatan : Bekasi Utara
Kel. Marga mulya
Kab/Kota : Bekasi
Provinsi : Jawa Barat</t>
  </si>
  <si>
    <t>Dress Aykiz Nougat size 12</t>
  </si>
  <si>
    <t>(11)16</t>
  </si>
  <si>
    <t>Amel</t>
  </si>
  <si>
    <t>Alamat Lengkap : jln kecubung 2 blok b 44 no 34 kotabumi
kec:pasarkemis
kab:tangerang
prov:bnten</t>
  </si>
  <si>
    <t>Dress tisha Lavender XXL do, Dress neisha Orange XXL do</t>
  </si>
  <si>
    <t>(11)17</t>
  </si>
  <si>
    <t>Neni Agristia (Zalfa)</t>
  </si>
  <si>
    <t>Alamat:Desa: Talaga sari Gg semper Rt/003 Rw/001
Kec:cikupa
Kab: Tangerang.
BANTEN.15710</t>
  </si>
  <si>
    <t>Dress Fayra Magenta size 7, Dress Elenora Cream size 7</t>
  </si>
  <si>
    <t>(11)18</t>
  </si>
  <si>
    <t>Khanza Adelia</t>
  </si>
  <si>
    <t>Alamat Lengkap : jl.kebonkosong gang 4 depan mushola al ikhlas rt/007 rw/001 no.177 kemayoran jakarta pusat</t>
  </si>
  <si>
    <t>Dress Aykiz Cream S do</t>
  </si>
  <si>
    <t>(11)19</t>
  </si>
  <si>
    <t>Ucu Hariatin</t>
  </si>
  <si>
    <t>Alamat : kp patia rt 01 rw 02, desa patia.
Kecamatan : patia.
Kabupaten : pandeglang 
Provinsi : Banten.</t>
  </si>
  <si>
    <t>Dress tisha choco s do</t>
  </si>
  <si>
    <t>tf YUKBISNIS INDONESIA</t>
  </si>
  <si>
    <t>(11)20</t>
  </si>
  <si>
    <t>Hany novyasnaeni</t>
  </si>
  <si>
    <t>Alamat Lengkap : jalan mundu III gang h. Zein rt. 08 rw. 03 no. 15
Kecamatan : pulogadung
Kab/Kota : jakarta timur
Provinsi : DKI Jakarta</t>
  </si>
  <si>
    <t>Dress Tisha choco S set</t>
  </si>
  <si>
    <t>(11)21</t>
  </si>
  <si>
    <t>Tuti Handayani</t>
  </si>
  <si>
    <t>Alamat Lengkap : kp.nagasari rt:10 rw:06 Ds.Karang sari
Kecamatan : Purwasari
Kab/Kota : Karawang
Provinsi : Jawa Barat</t>
  </si>
  <si>
    <t>Dress Diara Peach S do</t>
  </si>
  <si>
    <t>(11)22</t>
  </si>
  <si>
    <t>Ayu</t>
  </si>
  <si>
    <t>Alamat Lengkap : Puskesmas Dayun
Jl Perawang Zamrud km69 Kec. Dayun Kab. Siak Riau 28670</t>
  </si>
  <si>
    <t>Dress tisha lavender M do, dress tisha hitam XL set</t>
  </si>
  <si>
    <t>(11)23</t>
  </si>
  <si>
    <t>Yunita Sari</t>
  </si>
  <si>
    <t>Alamat Lengkap : jln.Raya Subang km 6 Desa Cijaya 
Kecamatan : Campaka
Kab/Kota : Purwakarta
Provinsi : Jawa barat
PT. Indorama Teknologies Complek mess 1 kamar 9</t>
  </si>
  <si>
    <t>Dress Aykiz Nougat L do</t>
  </si>
  <si>
    <t>(11)24</t>
  </si>
  <si>
    <t>Eih Isnawati</t>
  </si>
  <si>
    <t>Alamat Lengkap :Jatimulya blok kombo 1 gang tabib rt005 rw003
Kecamatan : Terisi
Kab/Kota : Indramayu
Provinsi :jawa barat</t>
  </si>
  <si>
    <t>Dress fayra salmon M do</t>
  </si>
  <si>
    <t>(11)25</t>
  </si>
  <si>
    <t>Devi Novianti</t>
  </si>
  <si>
    <t>Alamat : Dsn.Sukamaju Rt 01/Rw04 Ds.Hegarmanah Kec. Jatinangor Kab.Sumedang 45367 Jawa Barat</t>
  </si>
  <si>
    <t>Dress Neisha Hitam XXL do, Neisha blossom S do</t>
  </si>
  <si>
    <t>(11)26</t>
  </si>
  <si>
    <t>Lisa Dwi</t>
  </si>
  <si>
    <t>Alamat Lengkap : PT.SANTI PRATAMA ASTRINDO
Jl.Dupak No. 3-9 blok A1-A2
Surabaya, bubutan JATIM
Kecamatan : bubutan
Kab/Kota : Surabaya
Provinsi : Jawa Timur</t>
  </si>
  <si>
    <t>Dress Neisha Green tea S do</t>
  </si>
  <si>
    <t>(11)27</t>
  </si>
  <si>
    <t>Sunarni</t>
  </si>
  <si>
    <t>Alamat Lengkap : jl masjid assurur no 25 kebon jeruk
Kecamatan : kebon jeruk
Kab/Kota : jakarta barat
Provinsi : DKI Jakarta</t>
  </si>
  <si>
    <t>Dress Fayra Salmon L do</t>
  </si>
  <si>
    <t>(11)28</t>
  </si>
  <si>
    <t>Bpk. Supodo(TOKO PELANGI)</t>
  </si>
  <si>
    <t>Alamat Lengkap : Jln. Surya sambi rt01/rw02 no rumah 181 ringinrejo - kediri - Jawa timur</t>
  </si>
  <si>
    <t>Dress fayra salmon L set</t>
  </si>
  <si>
    <t>(11)29</t>
  </si>
  <si>
    <t>Alamat Lengkap : 
Watuagung Rt 04 
Rw 02,Watuagung,Baturetno,
Wonogiri.
Kecamatan : Baturetno
Kab/Kota : Wonogiri
Provinsi : Jawa Tengah</t>
  </si>
  <si>
    <t>Dress Neisha Blossom XXL set, dress Neisha Blossom size 10</t>
  </si>
  <si>
    <t>Free Handshok</t>
  </si>
  <si>
    <t>(11)30</t>
  </si>
  <si>
    <t>Siti Askiah</t>
  </si>
  <si>
    <t>Alamat:nagoya hill toko edelwais snack depan hypermart lantei dasar lg batam</t>
  </si>
  <si>
    <t>Dress Fayra Choco s do</t>
  </si>
  <si>
    <t>(11)31</t>
  </si>
  <si>
    <t>Vinatimah</t>
  </si>
  <si>
    <t>Alamat Lengkap : karangsari rt.3/1,nglanggeran,patuk, gunungkidul</t>
  </si>
  <si>
    <t>Dress Aykiz Navy Xl do</t>
  </si>
  <si>
    <t>(11)32</t>
  </si>
  <si>
    <t>Siti Alfiyah</t>
  </si>
  <si>
    <t>Alamat Lengkap :jl arjuna no 43 rt 3 rw 2
Kecamatan :tegal timur
Kab/Kota :kota tegal
Provinsi :jawa tengah</t>
  </si>
  <si>
    <t>Dress Diara Dusty pink S do</t>
  </si>
  <si>
    <t>(11)33</t>
  </si>
  <si>
    <t>Khairul Arif</t>
  </si>
  <si>
    <t>Alamat Lengkap : Dusun Tanjung Alang Rt 003/Rw 001 Kel/Desa Padike
Kecamatan : Talango
Kab/Kota : Sumenep</t>
  </si>
  <si>
    <t>62 853-3188-2993</t>
  </si>
  <si>
    <t>Dress fayra choco M do, dress fayra kids choco size 5</t>
  </si>
  <si>
    <t>(11)34</t>
  </si>
  <si>
    <t>Lia Irvana</t>
  </si>
  <si>
    <t>Alamat Lengkap : Perum Taman Raya Rajeg Blok.E10/6
Kecamatan : Rajeg
Kab/Kota : Tangerang
Provinsi : Banten</t>
  </si>
  <si>
    <t>Dress fayra Salmon M do</t>
  </si>
  <si>
    <t>(11)35</t>
  </si>
  <si>
    <t>Anie</t>
  </si>
  <si>
    <t>Alamat Lengkap : lumi garnet unit 2 level 275c plaza senayan jl. asia afrika
Kecamatan : tanah abang
Kab/Kota : jakarta pusat</t>
  </si>
  <si>
    <t>Dress fayra salmon M set</t>
  </si>
  <si>
    <t>50000+3460111</t>
  </si>
  <si>
    <t>04/10/2019,07/10/2019</t>
  </si>
  <si>
    <t>(11)36</t>
  </si>
  <si>
    <t>Mb. TIN GRABAH</t>
  </si>
  <si>
    <t>Alamat Lengkap : Dsn.Kepohgembol Rt.001 Rw.002 Padangan Ngantru Tulungagung JATIM</t>
  </si>
  <si>
    <t>Dress Aykiz Peach L set, Dress Aykiz peach size 10</t>
  </si>
  <si>
    <t>(11)37</t>
  </si>
  <si>
    <t>Bidan Helma</t>
  </si>
  <si>
    <t>Alamat Lengkap :Desa bina baru,dusun suka maju RT:18 RW:07
Kecamatan :kampar kiri tengah
Kab/Kota :kampar
Provinsi :Riau</t>
  </si>
  <si>
    <t>Dress Aykiz Navy XL do, dress aykiz kids navy size 7, dress Fayra Magenta XL do, dress fayra kids magenta size 7</t>
  </si>
  <si>
    <t>(11)38</t>
  </si>
  <si>
    <t>Nurasiyah</t>
  </si>
  <si>
    <t>Alamat Lengkap : Jln raya cipunagara no 3 pertigaan santiong.. Ds sukamulya kec pagaden kab subang 41252
Jawa barat</t>
  </si>
  <si>
    <t>Dress Fayra Choco L set</t>
  </si>
  <si>
    <t>(11)39</t>
  </si>
  <si>
    <t>Dwi Rachmadani ( Reni )</t>
  </si>
  <si>
    <t>Alamat Lengkap : Perumahan griya Pendawa jl pendawa 4 no 7rt 01 RW 023
Kec sukmajaya
Kel Mekarjaya
Depok 16411</t>
  </si>
  <si>
    <t>Dress Neisha Black size 7, Dress Neisha Black size 10</t>
  </si>
  <si>
    <t>(11)40</t>
  </si>
  <si>
    <t>AMY/andik</t>
  </si>
  <si>
    <t>Alamat Lengkap : simowau
Gg durian rt 6/rw 4
sepanjang taman
kab.sidoarjo 61257
jawa timur</t>
  </si>
  <si>
    <t>(11)41</t>
  </si>
  <si>
    <t>Alamat Lengkap : Perum Pesona Lebak Wangi 1 Blok B No.2 Rawa Beurem, Lebak Wangi
Kecamatan : Sepatan Timur
Kab/Kota : Tangeranh
Provinsi :Banten</t>
  </si>
  <si>
    <t>Dress Aykiz Navy s do, dress aykiz size 5</t>
  </si>
  <si>
    <t>(11)42</t>
  </si>
  <si>
    <t>Dwi wahyuningsih (Yuni)</t>
  </si>
  <si>
    <t>Alamat Lengkap : Apartemen Sentra Timur Residence Tower Ruby 03 / 11 D Jl. Sentra Primer Timur Kel. Pulo Gebang, Kec. Cakung RT. 013/006 Jakarta Timur 13950</t>
  </si>
  <si>
    <t>08122744455 / 081226404648</t>
  </si>
  <si>
    <t>Dress Fayra Choco L do</t>
  </si>
  <si>
    <t>(11)43</t>
  </si>
  <si>
    <t>Sugiarti</t>
  </si>
  <si>
    <t>Dress Neisha green tea kids size 10</t>
  </si>
  <si>
    <t>(11)44</t>
  </si>
  <si>
    <t>Sriwahyuni</t>
  </si>
  <si>
    <t>Alamat Lengkap : Depan asrama polisi melolo waingapu sumba timur ntt
Kode pos 87181</t>
  </si>
  <si>
    <t>Dress Aykiz Magenta L do,Dress Neisha Lilac L do</t>
  </si>
  <si>
    <t>(11)45</t>
  </si>
  <si>
    <t>Adrian Syafri</t>
  </si>
  <si>
    <t>Almt Lengkap : jln.kol.H Burlian blok E no 53 (kantor jasa raharja perwakilan lahat)kec.lahat kab.lahat prov.sumsel</t>
  </si>
  <si>
    <t>Dress Fayra salmon M do, khimar zinnia</t>
  </si>
  <si>
    <t>(11)46</t>
  </si>
  <si>
    <t>Rimma Harry</t>
  </si>
  <si>
    <t>Alamat Lengkap : Perum Metland Cileungsi
Kecamatan : Cileungsi
Kab/Kota : Bogor
Provinsi : Jawa Barat</t>
  </si>
  <si>
    <t>Dress Aykiz Peach L set, dress aykiz kids size 7</t>
  </si>
  <si>
    <t>09/10/2019+10/10/2019</t>
  </si>
  <si>
    <t>(11)47</t>
  </si>
  <si>
    <t>Hj. st salmah</t>
  </si>
  <si>
    <t>Alamat Lengkap :jl.bunga tanjung no.29..kel.tipulu .
Kecamatan :kendari barat
Kab/Kota :kendari
Provinsi :sulawesi tenggara</t>
  </si>
  <si>
    <t>Dress Neisha hitam M set, dress neisha hitam kids size 12</t>
  </si>
  <si>
    <t>(11)48</t>
  </si>
  <si>
    <t>Siti Rumjanah</t>
  </si>
  <si>
    <t>Alamat : Pt Atsumi Indonesia Jl. Jababeka XII Blok W No.8 Kawasan Industri Cikarang Bekasi 17832
Kecamatan : Cikarang Utara Kabupaten Bekasi
Provinsi : Jawa Barat</t>
  </si>
  <si>
    <t>Dress Neisha Lilac M do</t>
  </si>
  <si>
    <t>(11)49</t>
  </si>
  <si>
    <t>Nana</t>
  </si>
  <si>
    <t>Alamat: jl.jend sudirman 479 rt1 rw4 dersalam,bae,kudus.jateng
Kecamatan :bae
Kab/Kota :kudus
Provinsi :jateng</t>
  </si>
  <si>
    <t>Dress Fayra B. pink XXL do, Dress Aykiz magenta XXL do, Dress Neisha Orange XXL do</t>
  </si>
  <si>
    <t>JNE oke</t>
  </si>
  <si>
    <t>(11)50</t>
  </si>
  <si>
    <t>Asep Fauzi Firmansyah</t>
  </si>
  <si>
    <t>Alamat Lengkap :Kantor Kementerian Agama Kota Cirebon (Seksi Peny Haji dan Umroh) Jl.Terusan Pemuda By Pass Kel.Sunyaragi
Kecamatan :Kesambi 
Kab/Kota :Kota Cirebon 45132
Provinsi :Jawa Barat</t>
  </si>
  <si>
    <t>Dress Carys Pebble size M+khimar carys mocha, dress Carys pebble size 10</t>
  </si>
  <si>
    <t>JNE reg</t>
  </si>
  <si>
    <t>(11)51</t>
  </si>
  <si>
    <t>Yatinah</t>
  </si>
  <si>
    <t>Alamat Lengkap :Desa Kretek Kr anyar Rt O4 RW 03
Kecamatan :Rowokele
Kab/Kota : Kebumen
Provinsi :jawa Tengah</t>
  </si>
  <si>
    <t>Dress Neisha Green tea M set</t>
  </si>
  <si>
    <t>(11)52</t>
  </si>
  <si>
    <t>Herlina (Toko Tani Makmur)</t>
  </si>
  <si>
    <t>Alamat Lengkap : kp.palasari rt.07 rw.02 desa. Palasari girang
Kecamatan : kalapanunggal
Kab/Kota : sukabumi
Provinsi : jawa barat</t>
  </si>
  <si>
    <t>Dress Naya Broken White XL do</t>
  </si>
  <si>
    <t>(11)53</t>
  </si>
  <si>
    <t>Tuji Lestari</t>
  </si>
  <si>
    <t>Alamat Lengkap : Desa gunung sari rt 001 rw 002
Kecamatan : gunung sahilan 
Kab/Kota :kampar
Provinsi : riau</t>
  </si>
  <si>
    <t>Dress Neisha Hitam S do, dress neisha hitam size 5</t>
  </si>
  <si>
    <t>(11)54</t>
  </si>
  <si>
    <t>Dress Neisha green tea size M do</t>
  </si>
  <si>
    <t>(11)55</t>
  </si>
  <si>
    <t>Euis Trismayanti</t>
  </si>
  <si>
    <t>Alamat Lengkap : Yayasan perguruan fathurrobbani
Jln pantai wisata barat batuhiu
Rt/rw 01/02,dusun golempabg,desa ciliang,kecamatan parigi,kabupaten pangandaran
Kode pos 46393</t>
  </si>
  <si>
    <t>Dress Tisha choco M do</t>
  </si>
  <si>
    <t>(11)56</t>
  </si>
  <si>
    <t>Husna</t>
  </si>
  <si>
    <t>Alamat lengkap:babakan seureuh rt 03/03 toko beras "HUSNA MANDIRI" no 119 depan apotek dangdeur ds.rancaekek wetan
kecamatan:rancaekek
kab/kota:bandung
provinsi:jawa barat</t>
  </si>
  <si>
    <t>Dress Diara Nacho size 10</t>
  </si>
  <si>
    <t>(11)57</t>
  </si>
  <si>
    <t>SUTIAH</t>
  </si>
  <si>
    <t>Alamat Lengkap : Jalan perintis 135 klfkamp Jayapura kios maju jaya Kelurahan Gurabesi Jayapura Papua Pos 99111</t>
  </si>
  <si>
    <t>Dress Misha Blood L do, Dress Raina Choco L do</t>
  </si>
  <si>
    <t>(11)58</t>
  </si>
  <si>
    <t>Khimar Carys Hitam 1 pcs</t>
  </si>
  <si>
    <t>(11)59</t>
  </si>
  <si>
    <t>Siska</t>
  </si>
  <si>
    <t>Alamat Lengkap : Jln tubagus angke Grawisa DL 12.
Rt006/001.
Kelrhn,wijaya kusuma.
Kec,Grogol petamburan.
Jakarta barat.</t>
  </si>
  <si>
    <t>Dress Fayra Magenta L do</t>
  </si>
  <si>
    <t>(11)60</t>
  </si>
  <si>
    <t>Nina Nuraisah</t>
  </si>
  <si>
    <t>Alamat:Dsn.Krajan 1 RT.001/001 Ds.Muara Kec.Cilamaya Wetan Kab.Karawang 41384 JABAR</t>
  </si>
  <si>
    <t>Dress Neiaha Hitam M set, dress Neisha Hitam size 12</t>
  </si>
  <si>
    <t>(11)61</t>
  </si>
  <si>
    <t>Alamat lengkap : kp. Pasir angin Rt 13/ Rw 04 Desa mekarjaya 
Kecamatan : caringin 
Kab/kota : sukabumi 
Provinsi : jawa barat</t>
  </si>
  <si>
    <t>Dress Neisha Green Tea S do</t>
  </si>
  <si>
    <t>(11)62</t>
  </si>
  <si>
    <t>dewani irfiani</t>
  </si>
  <si>
    <t>jalan kulim gang kulim rt 02 rw 08 no 5a kec senapelan kel kampung baru pekanbaru riau</t>
  </si>
  <si>
    <t>Dress Misha Hitam S Set</t>
  </si>
  <si>
    <t>CS 11 (081224282434)</t>
  </si>
  <si>
    <t>(11)63</t>
  </si>
  <si>
    <t>Kurniati</t>
  </si>
  <si>
    <t>Alamat Lengkap : D/A kantor dinas pemberdayaan masyarakat dan desa 
Jln. Merdeka kota bumi mas ampana
Kelurahan uemalingku 
Kecamatan Ratolindo
Kabupaten Tojo Una Una
Prov. Sulawesi Tengah
Kode pos 94683</t>
  </si>
  <si>
    <t>Dress Fayra Choco S do</t>
  </si>
  <si>
    <t>(11)64</t>
  </si>
  <si>
    <t>Eni fatimah azzarah</t>
  </si>
  <si>
    <t>Alamat Lengkap : Prov:kalimantan timur
Kab:kutai barat
Kec:muara lawa
Kampung teluk siwo samping masjid ar-rahman siwo
Kode pos 75575</t>
  </si>
  <si>
    <t>(11)65</t>
  </si>
  <si>
    <t>toko sembako trisno</t>
  </si>
  <si>
    <t>Alamat Lengkap : jln surya kencana RT01/05 pamulang barat
kel:pamulang
kec:pamulang
kab:tangerang</t>
  </si>
  <si>
    <t>Dress Aykiz Navy L do</t>
  </si>
  <si>
    <t>(11)66</t>
  </si>
  <si>
    <t>Yuni Widia</t>
  </si>
  <si>
    <t>Alamat Lengkap : Jl. Mawar II RT005/013 No.18 Rempoa Bintaro
Kec. Pesanggrahan
Jakarta Selatan
DKI Jakarta</t>
  </si>
  <si>
    <t>Dress Rania Hitam S do</t>
  </si>
  <si>
    <t>CS 11
081224282434</t>
  </si>
  <si>
    <t>(11)67</t>
  </si>
  <si>
    <t>Dewi Nurhasanah</t>
  </si>
  <si>
    <t>Alamat Lengkap : jalan pemuda 3a
Kecamatan : rawamangun
Kab/Kota : pulogadung
Provinsi : jakarta</t>
  </si>
  <si>
    <t>Dress Misha denim blue L do</t>
  </si>
  <si>
    <t>(11)68</t>
  </si>
  <si>
    <t>Maemunah</t>
  </si>
  <si>
    <t>Alamat Lengkap :ds. Sumber rezeki sp. B1 
Kecamatan : sungai lilin
Kab/Kota :musi banyuasin/palembang
Provinsi :sumatera selatan</t>
  </si>
  <si>
    <t>Dress Neisha Green Tea XL do</t>
  </si>
  <si>
    <t>(11)69</t>
  </si>
  <si>
    <t>Baiq Rona Rosiana</t>
  </si>
  <si>
    <t>Alamat:Dusun reriu Desa bagik payung
Kecmatn:suralaga
Kabupaten:selong,lombok timur
Provinsi:Nusa tenggara barat</t>
  </si>
  <si>
    <t>Dress Aykiz Cream L do DF</t>
  </si>
  <si>
    <t>(11)70</t>
  </si>
  <si>
    <t>Setiawati</t>
  </si>
  <si>
    <t>Alamat Lengkap : jln raden patah no 16 kelurahan lebakgede kecamatan Coblong bandung jawabarat kode pos 40132</t>
  </si>
  <si>
    <t>Dress Rania choco M do</t>
  </si>
  <si>
    <t>(11)71</t>
  </si>
  <si>
    <t>Khimar Neisha Green Tea 2 pcs</t>
  </si>
  <si>
    <t>(11)72</t>
  </si>
  <si>
    <t>Dasiem</t>
  </si>
  <si>
    <t>Alamat Lengkap: Jl. D.I Panjaitan km 7 GG. Putri delima 3 no 6 RT 01 RW 04 Tanjungpinang timur Kecamatan: Tanjungpinang timur Kab/kota: Tanjungpinang Provinsi: kepulauan Riau</t>
  </si>
  <si>
    <t>Dress Misha Grey M do</t>
  </si>
  <si>
    <t>(11)73</t>
  </si>
  <si>
    <t>Titin (Mama Iqbal)</t>
  </si>
  <si>
    <t>Alamat Lengkap :kp ledug rt/rw 03/03
Kel : alam jaya
Kecamatan :Jatiuwung
Kota :tangerang
Provinsi :banten</t>
  </si>
  <si>
    <t>Neisha Hitam M set</t>
  </si>
  <si>
    <t>(11)74</t>
  </si>
  <si>
    <t>Ridayah</t>
  </si>
  <si>
    <t>Alamat Lengkap : pekon Negara Batin, kec.Kota agung Barat, Kab.tanggamus
Kecamatan : kota agung barat
Kab/Kota : tanggamus
Provinsi : lampung</t>
  </si>
  <si>
    <t>Dress Misha Peach S set</t>
  </si>
  <si>
    <t>(11)75</t>
  </si>
  <si>
    <t>Atin Nasiroh</t>
  </si>
  <si>
    <t>Alamat Lengkap :kampung gamprit RT 03/05 kandang ayam Kadus bolon
Kecamatan :sukakarya
Kab/Kota :bekasi
Provinsi :Jawa barat</t>
  </si>
  <si>
    <t>Dress Rania Hitam L do</t>
  </si>
  <si>
    <t>(11)76</t>
  </si>
  <si>
    <t>Linda Nur Laila</t>
  </si>
  <si>
    <t>Alamat Lengkap : Jln. Masjid jamik al ihsan 
Rt 1 Rw 8 Dusun kaklak Banyuurip Uj. pangkah Gresikk
Kecamatan : Ujung pangkah
Kab/Kota : Gresik
Provinsi : Jawa Timur</t>
  </si>
  <si>
    <t>Sera Berry M do + khimar nya warna Lilac Sachet</t>
  </si>
  <si>
    <t>(11)77</t>
  </si>
  <si>
    <t>Lili Anggraini</t>
  </si>
  <si>
    <t>Alamat Lengkap : Griya Bintara Indah Blok DD2 No.18, 
Kelurahan : Bintara
Kecamatan : Bekasi Barat
Kab/Kota : Bekasi
Provinsi : Jawa Barat</t>
  </si>
  <si>
    <t>Dress Neisha Lilac S set, Dress Neisha Lilac size 12 set</t>
  </si>
  <si>
    <t>(11)78</t>
  </si>
  <si>
    <t>Dress Aykiz Navy kids size 5</t>
  </si>
  <si>
    <t>(11)79</t>
  </si>
  <si>
    <t>Diah Puji</t>
  </si>
  <si>
    <t>Alamat lengkap : jln. Tambak pamarayan kmpung darat Sawah ds. Cijeruk rt 07/02 kontrakan bpk. Tari
Kec. Kibin kab. Serang - Banten 42185</t>
  </si>
  <si>
    <t>Dress Fayra Magenta s do</t>
  </si>
  <si>
    <t>(11)80</t>
  </si>
  <si>
    <t>Mb.TIN GRABAH</t>
  </si>
  <si>
    <t>Dress Neisha hitam size 12 (2 set)</t>
  </si>
  <si>
    <t>(11)81</t>
  </si>
  <si>
    <t>Alamat Lengkap : Puskesmas Dayun
Jl Perawang Zamrud km69
Kec. Dayun
Kab. Siak
Riau
28670</t>
  </si>
  <si>
    <t>Dress Fayra magenta s do, dress fayra magenta size 5</t>
  </si>
  <si>
    <t>(11)82</t>
  </si>
  <si>
    <t>Rosy Elsis</t>
  </si>
  <si>
    <t>alamat :jln jenderal sudirman no 150 ( MI Al Huda ).kecamatan belinyu kabupaten bangka provinsi bangka belitung</t>
  </si>
  <si>
    <t>Dress Fayra Baby Blue size XL set</t>
  </si>
  <si>
    <t>(11)83</t>
  </si>
  <si>
    <t>Alamat Lengkap Jln :teratai bawah no 6 kel simarito
Kec siantar barat
Kota pematangsiantar
Sumatra utara 
Kp 21113</t>
  </si>
  <si>
    <t>Dress Zinnia smoke XL do, Elenora plamingo xl do</t>
  </si>
  <si>
    <t>20%+20%</t>
  </si>
  <si>
    <t>(11)84</t>
  </si>
  <si>
    <t>EEL JAMILAH</t>
  </si>
  <si>
    <t>Alamat Lengkap : Kp. Buaran Jl.Pangjay(Pangeran Jayakarta) Patriot
Rt 06/01 No. 59
Harapan Mulya
Medan Satria
BEKASI
(Lokasi tepatnya di Pabrik kerupuk SAPUTRA)</t>
  </si>
  <si>
    <t>Dress Fayra Choco XL set</t>
  </si>
  <si>
    <t>(11)85</t>
  </si>
  <si>
    <t>Tiyas</t>
  </si>
  <si>
    <t>Alamat Lengkap : Dusun: Curah damar, Desa: Sidomulyo, Rt/Rw: 002/011
Kecamatan : Silo
Kab/Kota : Jember
Provinsi : Jawa timur</t>
  </si>
  <si>
    <t>Dress Naya Broken White M do</t>
  </si>
  <si>
    <t>(11)86</t>
  </si>
  <si>
    <t>Linda Ardiyanti</t>
  </si>
  <si>
    <t>Alamat Lengkap : Kp. Citayam rt 001 rw 002 no 137 desa ragajaya kecamatan bojonggede kabupaten bogor cibinong</t>
  </si>
  <si>
    <t>Dress Misha Peach S do</t>
  </si>
  <si>
    <t>(11)87</t>
  </si>
  <si>
    <t>Kusnaeni</t>
  </si>
  <si>
    <t>Almt : Asemdoyong trinem jln mangga dua rt27 rw05 kecamatan Taman Kabupaten Pemalang Jawa Tengah</t>
  </si>
  <si>
    <t>Dress Neisha hitam xl do</t>
  </si>
  <si>
    <t>(11)88</t>
  </si>
  <si>
    <t>Astri</t>
  </si>
  <si>
    <t>Almt: jl. Arif rahman hakim gang 5 no.584 (kontrakan bu muthom)
Kec.klojen
Kota malang-jatim</t>
  </si>
  <si>
    <t>Dress Keya berry smoothie xl do</t>
  </si>
  <si>
    <t>(11)89</t>
  </si>
  <si>
    <t>Mulyani</t>
  </si>
  <si>
    <t>Alamat Lengkap :kecitran rt 03 rw 03
Kecamatan :purwareja klampok
Kab/Kota :Banjarnegara 53474
Provinsi :jawa tengah</t>
  </si>
  <si>
    <t>Dress Neisha Hitam XL do, Neisha Hitam Size 12</t>
  </si>
  <si>
    <t>(11)90</t>
  </si>
  <si>
    <t>Satutik Tri Yuliatun</t>
  </si>
  <si>
    <t>Nama :satutik tri yuliatun
No. HP :087735083576
Alamat Lengkap :ploso wetan ,rt 01/02
Kecamatan :jumapolo
Kab/Kota :karanganyar
Provinsi :jawa tengah</t>
  </si>
  <si>
    <t>Dress Misha Blood S do</t>
  </si>
  <si>
    <t>(11)91</t>
  </si>
  <si>
    <t>Hj. Wiwin Sumiati</t>
  </si>
  <si>
    <t>Alamat Lengkap : Dusun cibango no 65 RT 03/06 desa telarsari kec jatisari
Kecamatan : Jatisari
Kab/Kota :karawang
Provinsi :jawabarat</t>
  </si>
  <si>
    <t>Dress Tisha Plum XL set</t>
  </si>
  <si>
    <t>(11)92</t>
  </si>
  <si>
    <t>Toko sembako Trisno</t>
  </si>
  <si>
    <t>Dress Diara Lavender L do, Dress Diara Almond s do</t>
  </si>
  <si>
    <t>(11)93</t>
  </si>
  <si>
    <t>Sri Julianti</t>
  </si>
  <si>
    <t>Alamat Lengkap :Asrama Pusdikzi jl.lawanggintung Rt/Rw: 006/002
Kecamatan :Bogor Selatan
Kab/Kota :Bogor
Provinsi :jabar</t>
  </si>
  <si>
    <t>Fayra Fayra salmon M do, fayra salmon kids size 7, dress lakshy grey M do, dress lakshy grey kids size 7</t>
  </si>
  <si>
    <t>(11)94</t>
  </si>
  <si>
    <t>Najmul Laili</t>
  </si>
  <si>
    <t>Warung Dowo (gang timur pasar) rt 01 rw 09 kec. pohjentrek kab. pasuruan</t>
  </si>
  <si>
    <t>Dress Tisha lavender S do, Carys pink XL set</t>
  </si>
  <si>
    <t>(11)95</t>
  </si>
  <si>
    <t>Elly</t>
  </si>
  <si>
    <t>Alamat Lengkap : jl cakra baru no 12 .perum griya kembangan
Kecamatan : kebomas
Kab/Kota : gresik
Provinsi : jatim</t>
  </si>
  <si>
    <t>Dress Yara Kids Mulberry size 12</t>
  </si>
  <si>
    <t>(11)96</t>
  </si>
  <si>
    <t>Dwi rahayu (mama alwa)</t>
  </si>
  <si>
    <t>Alamat Lengkap :perum claster griya duta pratama blok E2 no.11
Kecamatan :cibitung
Kab/Kota :bekasi
Provinsi :jawa barat</t>
  </si>
  <si>
    <t>Dress Tisha Lavender M set</t>
  </si>
  <si>
    <t>(11)97</t>
  </si>
  <si>
    <t>Dress Aykiz cream size 10</t>
  </si>
  <si>
    <t>returan</t>
  </si>
  <si>
    <t>(11)98</t>
  </si>
  <si>
    <t>Dress Diara peach S set, dress Diara peach kids size 10</t>
  </si>
  <si>
    <t>(11)99</t>
  </si>
  <si>
    <t>Sry Yayun</t>
  </si>
  <si>
    <t>Alamat Lengkap : kantor dinas kesehatan Seram bagian timur
Kecamatan : Bula 
Kab/Kota : seram bagian timur/bula
Provinsi :maluku</t>
  </si>
  <si>
    <t>Dress Yara Hitam S do, dress yara green apple XL do, dress yara mulberry size 12</t>
  </si>
  <si>
    <t>(11)100</t>
  </si>
  <si>
    <t>Amanina</t>
  </si>
  <si>
    <t>Alamat Lengkap : Taman cipulir estate blok E3.no6.cipadu tanggerang.15155.</t>
  </si>
  <si>
    <t>Dress Yara Maroon M do</t>
  </si>
  <si>
    <t>(11)101</t>
  </si>
  <si>
    <t>Sofia Dini Azzahra</t>
  </si>
  <si>
    <t>Alamat Lengkap :jln. blabak Mendut Km 2 Dsn Jambean Rambeanak Kec Mungkid Magelang Rt03/Rw05 Utara
Kecamatan :Mungkid 
Kab/Kota :Magelang 
Provinsi :Jawa Tengah</t>
  </si>
  <si>
    <t>Dress Misha Peach L set</t>
  </si>
  <si>
    <t>Diskon ongkir 10.000</t>
  </si>
  <si>
    <t>(11)102</t>
  </si>
  <si>
    <t>Lusiyanah</t>
  </si>
  <si>
    <t>Alamat Lengkap : Jl. Maulana hasanudin poris gaga blok ambon rt 001/05 no.67
Kecamatan : Batuceper
Kelurahan : Poris Gaga
Kab/Kota : Kota Tangerang
Provinsi : Banten</t>
  </si>
  <si>
    <t>Dress Misha Hitam L set</t>
  </si>
  <si>
    <t>(11)103</t>
  </si>
  <si>
    <t>amelia nur aini</t>
  </si>
  <si>
    <t>Alamat Lengkap : jl.bareng raya 2k no 513 B rt 11 rw 08
Kecamatan : klojen 
Kab/Kota : Malang
Provinsi : Jawa Timur</t>
  </si>
  <si>
    <t>Dress Fayra baby pink size XL do, khimar elenora pink, Kemeja Lakshy hitam M, kemeja Lakshy dusty pink M</t>
  </si>
  <si>
    <t>(11)104</t>
  </si>
  <si>
    <t>LISA YAFIRA</t>
  </si>
  <si>
    <t>Alamat Lengkap : Desa Koto Salak
Kecamatan : Danau Kerinci
Kab/Kota : Kerinci/Sungai Penuh
Provinsi : Jambi</t>
  </si>
  <si>
    <t>Dress Naya Brokn White M do</t>
  </si>
  <si>
    <t>(11)105</t>
  </si>
  <si>
    <t>Eny Sriwiyarti</t>
  </si>
  <si>
    <t>Alamat Lengkap : kp jati rt001/rw004 jati uwung. Cibodas tangerang 15134 kontrakan haji surja</t>
  </si>
  <si>
    <t>Dress Sera Baby Pink L set</t>
  </si>
  <si>
    <t>(11)106</t>
  </si>
  <si>
    <t>diah erawaty</t>
  </si>
  <si>
    <t>Alamat Lengkap :btn kanawa indah blok C3 NO .11 lrng 9
Kecamatan :sirimau
Kab/Kota :ambon
Provinsi :maluku</t>
  </si>
  <si>
    <t>Dress Sera Berry size L 1 psc do, Dress Sera Berry size XL 9 pcs do</t>
  </si>
  <si>
    <t>(11)107</t>
  </si>
  <si>
    <t>Yolanda (Galaxxy)</t>
  </si>
  <si>
    <t>Alamat Lengkap : RT 13 RW 03 Dusun Sumbermulyo Desa Sumberagung 
Kecamatan : Ngantang
Kab/Kota : Malang
Provinsi : Jawa Timur</t>
  </si>
  <si>
    <t>Dress Aykiz Peach S Do</t>
  </si>
  <si>
    <t>(11)108</t>
  </si>
  <si>
    <t>WULAN</t>
  </si>
  <si>
    <t>Alamat: NO 38 JALAN PULAU TIOMAN U10/94A TAMAN GREENHILL,SEKSYEN U10 40170,SHAH ALAM 40170 SELANGOR MALAYISA
KOTA: malayisa</t>
  </si>
  <si>
    <t>Dress Yara Maroon L set, Dress Yara Hitam L set, khimar diara dusty pink 1</t>
  </si>
  <si>
    <t>JNE Reg+royal</t>
  </si>
  <si>
    <t>(11)109</t>
  </si>
  <si>
    <t>Febrina Ika Widyawati</t>
  </si>
  <si>
    <t>Alamat Lengkap : Dsn. Jeruk Kidul 02/07, Ds. mabung, Kec. Baron, Kab. Nganjuk</t>
  </si>
  <si>
    <t>Dress Xamire Navy XL Do</t>
  </si>
  <si>
    <t>POS Kilat</t>
  </si>
  <si>
    <t>(11)110</t>
  </si>
  <si>
    <t>Bapak Angkil</t>
  </si>
  <si>
    <t>Alamar : D/a:jln hasanudin 21 no 122 Tuminting lkg 1. Kec tuminting depan Gereja Nazaret tuminting Manado.</t>
  </si>
  <si>
    <t>Dress Yara hitam XL set</t>
  </si>
  <si>
    <t>(11)111</t>
  </si>
  <si>
    <t>Nina ayu sulistyo rini</t>
  </si>
  <si>
    <t>Alamat Lengkap : ds klampok rt1,kapas bojonegoro, provinsi jawa timur</t>
  </si>
  <si>
    <t>Dress Aykiz Navy M do</t>
  </si>
  <si>
    <t>(11)112</t>
  </si>
  <si>
    <t>Rumini</t>
  </si>
  <si>
    <t>Alamat Lengkap :jl Agung tengah 2 blok i5 no 7b sunter podomoro
Kecamatan :tanjung priok
Kab/Kota :Jakarta utara</t>
  </si>
  <si>
    <t>0838-9924-3077</t>
  </si>
  <si>
    <t>(11)113</t>
  </si>
  <si>
    <t>Janis</t>
  </si>
  <si>
    <t>Alamat Lengkap : Perum Bumi Rancaekek Kencana Jalan Gradiul No.173 Blok 11 Kel.kencana Kec.Rancaekek, KAB. BANDUNG, RANCAEKEK, JAWA BARAT, ID, 40394</t>
  </si>
  <si>
    <t>Naya Broken White L do</t>
  </si>
  <si>
    <t>(11)114</t>
  </si>
  <si>
    <t>Inner Paket 1</t>
  </si>
  <si>
    <t>(11)115</t>
  </si>
  <si>
    <t>yara hitam S do
Yara hitam L set
Yara hitam size 7 
Yara mulberry XXL set</t>
  </si>
  <si>
    <t>(11)116</t>
  </si>
  <si>
    <t>Istigfaroh</t>
  </si>
  <si>
    <t>Alamat Lengkap : jl. Jurusan jatibarang no. 11 RT 04 /RW 07 
Kecamatan : Balapulang
Kab/Kota : Tegal
Provinsi : jawa tengah</t>
  </si>
  <si>
    <t>Subsidi Ongir 10.000</t>
  </si>
  <si>
    <t>(11)117</t>
  </si>
  <si>
    <t>Iim Jamilah</t>
  </si>
  <si>
    <t>Alamat Lengkap : Jln goalpara kp cikaret Rt 05/ Rw 01
Desa sukamekar kec sukaraja kab. Sukabumi 43192(yayasan darul muta'allimin)</t>
  </si>
  <si>
    <t>Dress Tisha hitam M do, khimar diara hitam</t>
  </si>
  <si>
    <t>(11)118</t>
  </si>
  <si>
    <t>Jihan Evinnita</t>
  </si>
  <si>
    <t>Alamat Lengkap : Ds.wonorejo dsn kedung dawung rt.20 rw.02 kec.mejayan kab. madiun kode pos 63153</t>
  </si>
  <si>
    <t>Dress Misha baby pink L do, dress Misha Grey L do</t>
  </si>
  <si>
    <t>(11)119</t>
  </si>
  <si>
    <t>Miftahul Jannah</t>
  </si>
  <si>
    <t>ALAMAT LENGKAP: jl.raya lampiri No. 134 RT. 1/RW.2 jatibening baru. Bekasi NAMA JALAN :jln lampiri RT / RW : RT. 1/RW.2 NO. RUMAH :134 KODE POS :17412 KECAMATAN :pondok gede</t>
  </si>
  <si>
    <t>Dress Misha Denim Blue XL do</t>
  </si>
  <si>
    <t>(11)120</t>
  </si>
  <si>
    <t>Retty Miyarsih</t>
  </si>
  <si>
    <t>Alamat Lengkap : Toko rido tani, blik karang anyar rt 07 rw 04, desa balerante 
Kecamatan : Palimanan
Kab/Kota : Cirebon
Provinsi : Jawa barat</t>
  </si>
  <si>
    <t>Dress Misha Grey L do</t>
  </si>
  <si>
    <t>(11)121</t>
  </si>
  <si>
    <t>Maya Ayla</t>
  </si>
  <si>
    <t>Alamat Lengkap : gang sukarata bawah no 146 rt18 rw06 cipaisan purwakarta
Kecamatan : purwakarta
Kab/Kota : purwakarta
Provinsi : jawa barat</t>
  </si>
  <si>
    <t>Dress Diara almond S do</t>
  </si>
  <si>
    <t>(11)122</t>
  </si>
  <si>
    <t>Khimar Aykiz Navy</t>
  </si>
  <si>
    <t>(11)123</t>
  </si>
  <si>
    <t>Dress Diara Peach S Set, dress Diara peach size 3, dress Diara peach size 12</t>
  </si>
  <si>
    <t>JNE Yes</t>
  </si>
  <si>
    <t>03/11/2019+06/11/2019</t>
  </si>
  <si>
    <t>07/1102019</t>
  </si>
  <si>
    <t>(11)124</t>
  </si>
  <si>
    <t>Nasiah</t>
  </si>
  <si>
    <t>Alamat Lengkap : Jln. Pesantren perumahan regensi melati mas Blok G 2 no 40 kelurahan cilupa utama kec. Serpong kab. Kota tangerang selatan provinsi banten</t>
  </si>
  <si>
    <t>Dress Rania Choco M do</t>
  </si>
  <si>
    <t>(11)125</t>
  </si>
  <si>
    <t>Toko Sembako Trisno</t>
  </si>
  <si>
    <t>Dress Diara Pistachio M do</t>
  </si>
  <si>
    <t>(11)126</t>
  </si>
  <si>
    <t>Dress Yara Hitam L do</t>
  </si>
  <si>
    <t>(11)127</t>
  </si>
  <si>
    <t>Ucu hariatin</t>
  </si>
  <si>
    <t>alamat : kp patia rt 01 rw 02, desa patia (samping kantor desa Patia)
Kecamatan : patia.
Kabupaten : pandeglang 
Provinsi : Banten.</t>
  </si>
  <si>
    <t>Dress Yara Nude size 7, kemeja choco M</t>
  </si>
  <si>
    <t>(11)128</t>
  </si>
  <si>
    <t>Dress Diara Pistachio size 7</t>
  </si>
  <si>
    <t>(11)129</t>
  </si>
  <si>
    <t>Fifie</t>
  </si>
  <si>
    <t>Alamat Lengkap : Bni syariah Tasikmalaya, jl mesjid agung no 26</t>
  </si>
  <si>
    <t>Dress Diara Hitam size L Do</t>
  </si>
  <si>
    <t>Seminar</t>
  </si>
  <si>
    <t>(11)130</t>
  </si>
  <si>
    <t>Hadi Sulistyo</t>
  </si>
  <si>
    <t>Kemeja Lakshy Navy XL</t>
  </si>
  <si>
    <t>(11)131</t>
  </si>
  <si>
    <t>Dress Carys Pink S do</t>
  </si>
  <si>
    <t>(11)132</t>
  </si>
  <si>
    <t>Winda</t>
  </si>
  <si>
    <t>Alamat Lengkap :Cicadas rt/rw 02/08 cipasang.Cibugel 
Kecamatan :CIBUGEL
Kab/Kota :KAB.SUMEDANG
Provinsi :JAWA BARAT</t>
  </si>
  <si>
    <t>Dress Fayra Choco S set</t>
  </si>
  <si>
    <t>(11)133</t>
  </si>
  <si>
    <t>Lusi</t>
  </si>
  <si>
    <t>Alamat lengkap: kabupaten rokan hulu,kecamatan rambah hilir,di samping kantor camat muara rumbai,tempatnya di rumah makan selera bersama
kecamatan; rambah hilir
kab\kota: kabupaten rokan hulu,kota muara rumbai
propinsi : Riau</t>
  </si>
  <si>
    <t>Dress Sera Merah Set</t>
  </si>
  <si>
    <t>subsidi ongkir 15.000</t>
  </si>
  <si>
    <t>(11)134</t>
  </si>
  <si>
    <t>Siti Winarni</t>
  </si>
  <si>
    <t>Alamat Lengkap :kp.kemiri rt/rw.001/001
Kecamatan :kemiri
Kab/Kota :tangerang
Provinsi : banten</t>
  </si>
  <si>
    <t>(11)135</t>
  </si>
  <si>
    <t>Ainul falah</t>
  </si>
  <si>
    <t>Alamat Lengkap :dusun kenanga
Kecamatan :woha
Kab/Kota :bima
Provinsi :ntb</t>
  </si>
  <si>
    <t>Dress Xamire navy size M do, kemeja Lakshy navy size XL</t>
  </si>
  <si>
    <t>(11)136</t>
  </si>
  <si>
    <t>Alamat Lengkap : Jl.A.Yani Gg.Jamiabul Darussalam 1 RT.10 Handil 2 MJU
Kecamatan : Muara Jawa
Kab/Kota : Kutai Kartanegara
Provinsi : KalTim</t>
  </si>
  <si>
    <t>(11)137</t>
  </si>
  <si>
    <t>NUR AENI</t>
  </si>
  <si>
    <t>ALAMAT: TAMAN DUTA MAS BLOK E7 NO 6. GROGOL PETAMBURAN. KOTA JAKARTA BARAT, DKI JAKARTA, 11460</t>
  </si>
  <si>
    <t>Dress Rania Choco S set</t>
  </si>
  <si>
    <t>subsidi ongkir 11.000</t>
  </si>
  <si>
    <t>(11)138</t>
  </si>
  <si>
    <t>Novi Wulandari</t>
  </si>
  <si>
    <t>Alamat Lengkap : Kost Muslimah Pondok Nisa
Jalan Sunan Kalijaga gang 5, No 99, RT 01/RW 02 , Berkoh
Purwokerto Selatan
Kode post : 53146</t>
  </si>
  <si>
    <t>Kerudung Hulya Marpel Sugar 1 pcs</t>
  </si>
  <si>
    <t>subsidi ongkir 10.000</t>
  </si>
  <si>
    <t>(11)139</t>
  </si>
  <si>
    <t>Alamat Lengkap : jl.tubagus Angke, perumahan grawisa blok CL 2 no 18
Kecamatan : Grogol Petamburan
Kab/Kota :Jakarta barat
Provinsi :DKI Jakarta</t>
  </si>
  <si>
    <t>Dress Sera Baby Pink S set</t>
  </si>
  <si>
    <t>(11)140</t>
  </si>
  <si>
    <t>Indah Ratnasari</t>
  </si>
  <si>
    <t>Alamat Lengkap : dusun cikalongsari, rt 03 rw 02, desa cikalosari, belakang mesjid al barkah
Kecamatan : jatisari
Kab/Kota : karawang
Provinsi : jawa barat</t>
  </si>
  <si>
    <t>Dress Fayra Choco XL do</t>
  </si>
  <si>
    <t>(11)141</t>
  </si>
  <si>
    <t>Juliani Wulandari</t>
  </si>
  <si>
    <t>Alamat Lengkap : Pogung Rejo RT 13 RW 51 no 379 Sinduadi Mlati Sleman Yogyakarta
Kecamatan : Mlati
Kab/Kota : Sleman
Provinsi : DIY</t>
  </si>
  <si>
    <t>Dress Misha Blood L do</t>
  </si>
  <si>
    <t>(11)142</t>
  </si>
  <si>
    <t>Nurhaeni</t>
  </si>
  <si>
    <t>Alamat: kp talaga herang rt/rw. :01/08 
Desa. : warja bakti
Kec. : cimaung
Kab. : Baandung
Prov. : jabar</t>
  </si>
  <si>
    <t>(11)143</t>
  </si>
  <si>
    <t>Ati suryati</t>
  </si>
  <si>
    <t>Alamat : Kp.Tenggek Rt/Rw 05/01 Desa.Cimande Hilir 
Kecamatan : Caringin
Kab : Bogor
Propinsi : Jawa barat</t>
  </si>
  <si>
    <t>Kerudung Hulya Hitam 1 pcs</t>
  </si>
  <si>
    <t>(11)144</t>
  </si>
  <si>
    <t>Nuraini</t>
  </si>
  <si>
    <t>Alamat Lengkap : Jln. Latsitarda Nusantara XVI Kebun jurang , mesanggok
Kecamatan : Gerung
Kab/Kota : Lombok Barat
Provinsi : NTB</t>
  </si>
  <si>
    <t>(11)145</t>
  </si>
  <si>
    <t>Septi Handayani</t>
  </si>
  <si>
    <t>Alamat Lengkap :d. a. Kantor DPMPTSP, jl. Bupati Oeman Bakar,kel. Serasan Jaya
Kecamatan :Sekayu
Kab/Kota :Musi Banyuasim
Provinsi :sumateras selatan</t>
  </si>
  <si>
    <t>(11)146</t>
  </si>
  <si>
    <t>Dress Neisha Orange juice S Set, dress Neisha Orange juice size 5</t>
  </si>
  <si>
    <t>(11)147</t>
  </si>
  <si>
    <t>Sofia Dini Azzahra ( Agus Setiawan )</t>
  </si>
  <si>
    <t>Alamat Lengkap : MASJID AL HIDAYAH DK, MRANGGEN, Kemranggen, Boja, Tersono, Kabupaten Batang, Jawa Tengah 51272</t>
  </si>
  <si>
    <t>Dress Misha Denim Blue L set</t>
  </si>
  <si>
    <t>subsidi ongkir 11.000+diskon 25%</t>
  </si>
  <si>
    <t>(11)148</t>
  </si>
  <si>
    <t>Rizka suci saputri</t>
  </si>
  <si>
    <t>Alamat Lengkap : Karangwuluh, RT 03 RW 03, kec. Suradadi - Tegal</t>
  </si>
  <si>
    <t>Dress Carys Peanut M do</t>
  </si>
  <si>
    <t>(11)149</t>
  </si>
  <si>
    <t>Najemul Laili</t>
  </si>
  <si>
    <t>Alamat Lengkap : Warung Dowo (gang timur pasar) rt 01 rw 09 kec. pohjentrek kab. pasuruan</t>
  </si>
  <si>
    <t>Dress Alana Dusty pink S do Df</t>
  </si>
  <si>
    <t>(11)150</t>
  </si>
  <si>
    <t>Evi sugiarti</t>
  </si>
  <si>
    <t>Alamat Lengkap : di kampung liobaru RT 09 RW 09 Kelurahan Karang Asem Barat, Kecamatan Citeureup, Kab. Bogor 16810</t>
  </si>
  <si>
    <t>Dress Hayme Hitam kids size 12</t>
  </si>
  <si>
    <t>(11)151</t>
  </si>
  <si>
    <t>charis fajriyansah (bpk.harun)</t>
  </si>
  <si>
    <t>Alamat :
Jl. Cokroyudan Rt.03 Rw.01 No.36 
Desa Bandasari
Kab.Tegal 
Kec. Dukuhturi 
Jawa Tengah 
kode pos : 52192</t>
  </si>
  <si>
    <t>(11)152</t>
  </si>
  <si>
    <t>Dress Neisha Green tea M Do</t>
  </si>
  <si>
    <t>(11)153</t>
  </si>
  <si>
    <t>Bpk Moro Nugroho / Rindang</t>
  </si>
  <si>
    <t>Alamat Lengkap : Teluk gong jl.B7 rt 10 rw 13 no.5
Kel. Pejagalan
Kec. Penjaringan
Jakarta utara 14450</t>
  </si>
  <si>
    <t>Khimar Hulya Mocha Beige, Khimar Hulya Maple Sugar</t>
  </si>
  <si>
    <t>(11)154</t>
  </si>
  <si>
    <t>Satutik tri yuliatun</t>
  </si>
  <si>
    <t>Alamat Lengkap :plosowetan rt02/03 ,ploso,
Kecamatan :jumapolo
Kab/Kota :karanganyar
Provinsi :jawa tengah</t>
  </si>
  <si>
    <t>Dress Neisha Green Tea S set</t>
  </si>
  <si>
    <t>(11)155</t>
  </si>
  <si>
    <t>Desy Catur Hariyanti</t>
  </si>
  <si>
    <t>Alamat Lengkap : Jl.lasem gg.4 no 12
Kec.Krembangan
Kota Surabaya</t>
  </si>
  <si>
    <t>Neisha blossom M do
Fayra magenta M do
Neisha blossom XXL do
Rafaila black M do</t>
  </si>
  <si>
    <t>(11)156</t>
  </si>
  <si>
    <t>Rida Haryati (Fajar Rohmad)</t>
  </si>
  <si>
    <t>Alamat Lengkap : Jln. Kaliurang KM 13, Gg. Randu 6 No. 6, Candi Karang Rt 03 Rw 09, Sardonoharjo
Kecamatan : Ngaglik
Kab/Kota : Sleman
Provinsi : DIY</t>
  </si>
  <si>
    <t>Dress Fayra Salmon M do</t>
  </si>
  <si>
    <t>(11)157</t>
  </si>
  <si>
    <t>Desynata</t>
  </si>
  <si>
    <t>Alamat Lengkap :Jl.kalibener gang.2 rt.04 rw.02 kel.kranji (kontrakan tengah b.odot)
Kecamatan :Purwokerto timur
Kab/Kota :Banyumas
Provinsi :Jateng</t>
  </si>
  <si>
    <t>Dress Neisha orange juice L set, neisha kids size 10</t>
  </si>
  <si>
    <t>(11)158</t>
  </si>
  <si>
    <t>Erya Ningsih</t>
  </si>
  <si>
    <t>Alamat Lengkap : Jl.ekspan kayu Ara 
DS.air kuning Rt 013/Rw 004
Kec.kerumutan 
Kab.pelalawan
Riau</t>
  </si>
  <si>
    <t>Dress Fayra Choco XL do, khimar Lakshy choco</t>
  </si>
  <si>
    <t>(11)159</t>
  </si>
  <si>
    <t>Alamat Lengkap : jalan kulim gang kulim rt 02 rw 08 no 5a kec senapelan kel kampung baru pekanbaru riau</t>
  </si>
  <si>
    <t>Dress Naya Light blue S Set, khimar pasangan dress Rania hitam</t>
  </si>
  <si>
    <t>(11)160</t>
  </si>
  <si>
    <t>Rini Kuswandari</t>
  </si>
  <si>
    <t>Alamat Lengkap :Perumahan Tambakrejo Asri J 14 
 Kelurahan Tambakrejo Kecamatan Jombang Kabupaten Jombang Propinsi Jawa Timur
61451</t>
  </si>
  <si>
    <t>Dress Naya Broken White Size XL do</t>
  </si>
  <si>
    <t>(11)161</t>
  </si>
  <si>
    <t>kartika Dewi</t>
  </si>
  <si>
    <t>Alamat Lengkap :kp. Rancabango, Ds. Rancabango,, Rt 019 RW 006
Kecamatan :patokbeusi 
Kab/Kota :subang 
Provinsi :jawa barat</t>
  </si>
  <si>
    <t>Dress Misha Denim blue M do</t>
  </si>
  <si>
    <t>(11)162</t>
  </si>
  <si>
    <t>Khimar Hayme Lavender 1 pcs</t>
  </si>
  <si>
    <t>(11)163</t>
  </si>
  <si>
    <t>Ati Suryati</t>
  </si>
  <si>
    <t>Dress Sera baby pink M do, khimar hulya mineral grey</t>
  </si>
  <si>
    <t>(11)164</t>
  </si>
  <si>
    <t>Mislin Sasmiati</t>
  </si>
  <si>
    <t>Alamat Lengkap : desa Seberida kecamatan Batang gansal , kabupaten Indragiri hulu Riau</t>
  </si>
  <si>
    <t>Dress Naya Light Blue S do</t>
  </si>
  <si>
    <t>(11)165</t>
  </si>
  <si>
    <t>Siti Fatimah</t>
  </si>
  <si>
    <t>Alamat: Ramayana departemen store pondok gede jalan raya pondok gede INKOPAU plaza pondok gede</t>
  </si>
  <si>
    <t>Dress Azni dusty pink XL do</t>
  </si>
  <si>
    <t>(11)166</t>
  </si>
  <si>
    <t>Aulia putri hindriani/atun</t>
  </si>
  <si>
    <t>Alamat Lengkap :gg mandar no 96 rt:002/05 kec: jatisampurna kel:jatisampurna kota bekasi kode pos 17433</t>
  </si>
  <si>
    <t>Dress Naya Broken White S do</t>
  </si>
  <si>
    <t>(11)167</t>
  </si>
  <si>
    <t>Kpd lia/bapak duta</t>
  </si>
  <si>
    <t>Alamat Lengkap : Kpung pedurenan rt 13 rw 6 rawaterate cakung jakarta timur 13920
Kontrakan mpok asmani</t>
  </si>
  <si>
    <t>Dress Diara Hitam S set</t>
  </si>
  <si>
    <t>(11)168</t>
  </si>
  <si>
    <t>(11)169</t>
  </si>
  <si>
    <t>Febrina Ika Widyawati (Suparno)</t>
  </si>
  <si>
    <t>Alamat Lengkap : Dsn. Jeruk Kidul 002/007,
 Ds. Mabung
Kecamatan : Baron
Kab/Kota : Nganjuk
Provinsi : Jawa Timur</t>
  </si>
  <si>
    <t>Fazilla kids salmon size 3</t>
  </si>
  <si>
    <t>(11)170</t>
  </si>
  <si>
    <t>Lastri Albantany</t>
  </si>
  <si>
    <t>Alamat Lengkap : Perum sehati, 09/14, Blok E no 190
Kecamatan : Sidorejo
Kab/Kota : Salatiga
Provinsi : Jawa tengah</t>
  </si>
  <si>
    <t>Dress Naya Putih M Do</t>
  </si>
  <si>
    <t>(11)171</t>
  </si>
  <si>
    <t>Dress Rania Hitam M do+Dress Sera Berry L do</t>
  </si>
  <si>
    <t>128511+134311</t>
  </si>
  <si>
    <t>52500+44700</t>
  </si>
  <si>
    <t>20/11/2019+23/11/2019</t>
  </si>
  <si>
    <t>23/11/2019+24/11/2019</t>
  </si>
  <si>
    <t>(11)172</t>
  </si>
  <si>
    <t>sitimujiatun</t>
  </si>
  <si>
    <t>Alamat Lengkap :jln pesantren no 2 citangkolo, kujangsari, Banjar jabar</t>
  </si>
  <si>
    <t>(11)173</t>
  </si>
  <si>
    <t>Siti Soimah</t>
  </si>
  <si>
    <t>Alamat Lengkap : Jln . Candi prambanan utara 5 .No .832 A .Rt 7 / Rw 11 .
Kelurahan kali pancur .
Kecamatan ngaliyan . 
Kota semarang .kode pos . 50183 .</t>
  </si>
  <si>
    <t>(11)174</t>
  </si>
  <si>
    <t>Nur Fatonah</t>
  </si>
  <si>
    <t>Alamat Lengkap :Jln pedongkelan depan sahabat rt012 rw 013
Kecamatan :cengkareng timur
Kab/Kota :Jakarta barat
Provinsi :
Dki Jakarta</t>
  </si>
  <si>
    <t>(11)175</t>
  </si>
  <si>
    <t>Alamat Lengkap : toko fani dpn bidan kanti rt04/05.kel kesuben kec lebaksiu kab tegal jateng 52461</t>
  </si>
  <si>
    <t>Dress Hayme Lavender Kids size 10</t>
  </si>
  <si>
    <t>(11)176</t>
  </si>
  <si>
    <t>Desi Ariftiani</t>
  </si>
  <si>
    <t>Alamat: Mulya sari rt 006/002
Kec: gunung agung
Kab: tulang bawang barat
Provinsi: Lampung</t>
  </si>
  <si>
    <t>Dress Diara Peach Kids size 12</t>
  </si>
  <si>
    <t>(11)177</t>
  </si>
  <si>
    <t>Nuryana</t>
  </si>
  <si>
    <t>Alamat Lengkap : Jln. Lumba luma perumahan seratus Kec. Kota waisai kab. Raja ampat Provinsi papua barat</t>
  </si>
  <si>
    <t>Dress Rania Hitam L Set</t>
  </si>
  <si>
    <t>(11)178</t>
  </si>
  <si>
    <t>Dress Diara Dusty Pink M do</t>
  </si>
  <si>
    <t>(11)179</t>
  </si>
  <si>
    <t>Munawaroh</t>
  </si>
  <si>
    <t>Alamat lengkap : Desa: tasokko dusun: muhajir
Kec:karossa.
Kab:mamuju tengah
Provinsi:sulawesi barat</t>
  </si>
  <si>
    <t>Dress Misha Hitam M do</t>
  </si>
  <si>
    <t>(11)180</t>
  </si>
  <si>
    <t>Melisa</t>
  </si>
  <si>
    <t>Alamat L: Ajamu, jawi2 swbrang dusun sidomakmur, Kec: panai hulu Kab: labuhan batu Prov: sumatra utara</t>
  </si>
  <si>
    <t>Dress Hayme Hitam M do, dress Yara Maroon M do</t>
  </si>
  <si>
    <t>(11)181</t>
  </si>
  <si>
    <t>Dress Sera Berry M do</t>
  </si>
  <si>
    <t>(11)182</t>
  </si>
  <si>
    <t>Dress Diara Almond M do</t>
  </si>
  <si>
    <t>(11)183</t>
  </si>
  <si>
    <t>irna supriati</t>
  </si>
  <si>
    <t>Alamat Lengkap : jl. Kebon Danas no 20/5 Rt 01/03
Kecamatan : Gunung puyuh
Kab/Kota : Sukabumi
Provinsi : Jawabarat</t>
  </si>
  <si>
    <t>Dress Hayme Midnight blue M do</t>
  </si>
  <si>
    <t>(11)184</t>
  </si>
  <si>
    <t>Nur Halimah</t>
  </si>
  <si>
    <t>Alamat Lengkap : Jalan Bandealit, Dusun Krajan II, Desa Andongrejo, RT/RW: 001/005
Kecamatan : Tempurejo
Kab/Kota : Jember
Provinsi : Jawa Timur</t>
  </si>
  <si>
    <t>Dress Hayme Navy XL do, Dress Hayme Hitam Xl Do</t>
  </si>
  <si>
    <t>(11)185</t>
  </si>
  <si>
    <t>Alamat:Dusun suka maju Rt18 Rw 07,Desa bina baru.kab.kampar kec.kampar kiri tengah propinsi.Riau</t>
  </si>
  <si>
    <t>Dress Diara pistachio XL Set
Dress Diara pistachio kids size 7 
Khimar Shofa magenta 
Khimar Nala navy</t>
  </si>
  <si>
    <t>(11)186</t>
  </si>
  <si>
    <t>sri indah mita dewi</t>
  </si>
  <si>
    <t>Alamat Lengkap :Mahato, Gambangan Km 24 Pesantren Raudhatussalam. 
Kecamatan :Tambusai Utara
Kab/Kota :Rokan Hulu
Provinsi :Riau</t>
  </si>
  <si>
    <t>Dress Sera Berry L set</t>
  </si>
  <si>
    <t>(11)187</t>
  </si>
  <si>
    <t>wahida</t>
  </si>
  <si>
    <t>Alamat Lengkap : PT.Tjokro bersaudara Batamindo
Jl.Todak kav.2 batu Ampar - Batam ( kepri)
Kecamatan : Batu Ampar
Kab/Kota : Batam
Provinsi : kepulauan Riau</t>
  </si>
  <si>
    <t>Dress Hayme Matcha size M do, khimar hayme choco kids size 12</t>
  </si>
  <si>
    <t>(11)188</t>
  </si>
  <si>
    <t>Anisa</t>
  </si>
  <si>
    <t>Alamat lengkap : Alamatnya: 
giri loka 2 
Jln Gunung slamet
blok D 31
Kecamatan :serpong
Kab. Kota:tangerang selatan
Provinsi:banten</t>
  </si>
  <si>
    <t>Dress Naya baby pink S do, dress Misha Hitam S Do
(NOMINAL : 293.000)</t>
  </si>
  <si>
    <t>SAP COD</t>
  </si>
  <si>
    <t>(11)189</t>
  </si>
  <si>
    <t>Sunarsih</t>
  </si>
  <si>
    <t>Alamat Lengkap : Kp.pasar Kemis suka harus RT.009/02...
pasar Kemis Tangerang..gang calang
Banten</t>
  </si>
  <si>
    <t>Dress Misha Lavender S do
(NOMINAL : 153.000)</t>
  </si>
  <si>
    <t>(11)190</t>
  </si>
  <si>
    <t>Naiyam</t>
  </si>
  <si>
    <t>Alamat Lengkap :jln ulujami raya Rt 09/05 No 22B 
Kecamatan pesanggrahan 
Kab/Kota : jakarta selatan 
Provinsi : DKI</t>
  </si>
  <si>
    <t>Khimar hayme 1 pcs</t>
  </si>
  <si>
    <t>(11)191</t>
  </si>
  <si>
    <t>nilam agustina</t>
  </si>
  <si>
    <t>Alamat: jalan aw syahrani somber Gang podomoro Rt 55
Kecamatan : bilikpapan utara
Kota : Balikpapan 
Provinsi : kalimantan timur</t>
  </si>
  <si>
    <t>Dress Hayme Bronze M set
(NOMINAL : 545.000)</t>
  </si>
  <si>
    <t>(11)192</t>
  </si>
  <si>
    <t>yunita</t>
  </si>
  <si>
    <t>Alamat Lengkap : Jl.yos sudarso 176 rt/rw. 01/06 papar krajan 
Kecamatan : Papar
Kab/Kota : Kediri
Provinsi : Jatim</t>
  </si>
  <si>
    <t>Dress Hayme Hitam S do
(NOMINAL : 346.500)</t>
  </si>
  <si>
    <t>(11)193</t>
  </si>
  <si>
    <t>Dress Rania Choco S do</t>
  </si>
  <si>
    <t>(11)194</t>
  </si>
  <si>
    <t>qud laily</t>
  </si>
  <si>
    <t>Alamat Lengkap : dusun dung gadung desa gunung kesan
Kecamatan :karang penang
Kab/Kota :sampang
Provinsi :Jawa timur</t>
  </si>
  <si>
    <t>Dress Hayme Navy L do
(NOMINAL : 348.500)</t>
  </si>
  <si>
    <t>(11)195</t>
  </si>
  <si>
    <t>Laila Musalimah</t>
  </si>
  <si>
    <t>Alamat Lengkap : Jalan Sunan Kalijaga Gang 2 No. 48 Berkoh, Kec. Purwokerto Selatan Kab. Banyumas
Kecamatan : Purwokerto Selatan
Kab/Kota : Banyumas
Provinsi : Jawa Tengah</t>
  </si>
  <si>
    <t>(11)196</t>
  </si>
  <si>
    <t>Any Lutfi Hartanty</t>
  </si>
  <si>
    <t>Alamat Lengkap : 
Madrasah Aliyah Riyadlotut Thalabah Sedan. 
Jl. Raya Sedan Km. 01 Sidorejo 
Kecamatan : Sedan
Kab/Kota : Rembang
Provinsi : Jawa Tengah
Kode Pos: 59264</t>
  </si>
  <si>
    <t>Dress Misha hitam M do</t>
  </si>
  <si>
    <t>(11)197</t>
  </si>
  <si>
    <t>fitria maswara</t>
  </si>
  <si>
    <t>Alamat lengkap : Bastiong talangame jalan lorong kartika 
RT02/RW01.
Kecamatan ternate selatan.
Kota ternate.</t>
  </si>
  <si>
    <t>Dress Rania Hitam M do
(NOMINAL : 222.500)</t>
  </si>
  <si>
    <t>(11)198</t>
  </si>
  <si>
    <t>Zulaiha</t>
  </si>
  <si>
    <t>Alamat Lengkap :tuguharum BK 10
Kecamatan :belitang
Kab/Kota :Ogan Komering ulu timur
Provinsi :sumatra selatan</t>
  </si>
  <si>
    <t>Dress Sera blood S 1 set</t>
  </si>
  <si>
    <t>(11)199</t>
  </si>
  <si>
    <t>ilmi</t>
  </si>
  <si>
    <t>Alamat Lengkap :dusun gersik rt 07 rw 07 desa glogor 
Kecamatan :kediri
Kab/Kota :Lombok Barat
Provinsi :Nusa Tenggara Barat</t>
  </si>
  <si>
    <t>Dress Diara Set</t>
  </si>
  <si>
    <t>(11)200</t>
  </si>
  <si>
    <t>(11)201</t>
  </si>
  <si>
    <t>mimih andriyani</t>
  </si>
  <si>
    <t>Alamat Lengkap :kp. Cibeber rt 09 rw 04. Desa cikahuripan (d gank amil handa,dekat rmh lurah makmur nurhendi)
Kecamatan :klapanunggal
Kab/Kota :bogor
Provinsi :jawa barat</t>
  </si>
  <si>
    <t>Dress Diara hitam kids size 12</t>
  </si>
  <si>
    <t>(11)202</t>
  </si>
  <si>
    <t>Alamat Lengkap : jln Cendana 14 Dalam No. 74 RT. 05 RW. 11 kamp. Pulo gede Jakasampurna
Kecamatan : Bekasi Barat
Kab/Kota : Bekasi
Provinsi : Jawa Barat</t>
  </si>
  <si>
    <t>Dress Naya Light blue S do</t>
  </si>
  <si>
    <t>(09)1</t>
  </si>
  <si>
    <t>Hidayah (Pak Roni)</t>
  </si>
  <si>
    <t>Dusun Suka Sari Rt.006 Rw.003 Desa Rantau Sakti - Kec. Tambusai Utara - Kab. Rokan Hulu - RIAU 28575</t>
  </si>
  <si>
    <t>AYKIZ Magenta L 1 set</t>
  </si>
  <si>
    <t>CS Dewi (082315826151)</t>
  </si>
  <si>
    <t>(09)2</t>
  </si>
  <si>
    <t>Dyah Trisnawati</t>
  </si>
  <si>
    <t>Jl. Pandega Marta Raya - Grand Pastika Pogung Residence B4 - Kec. Mlati - Sleman - Yogyakarta 55284</t>
  </si>
  <si>
    <t>AYKIZ Magenta L gamisnya aja</t>
  </si>
  <si>
    <t>(09)3</t>
  </si>
  <si>
    <t>Salmia</t>
  </si>
  <si>
    <t>Jl. Kri. Imam Bonjol Rt.02 Rw.02 Kel. Salakan - Kec. Tinangkung - Kab. Banggai Kepulauan</t>
  </si>
  <si>
    <t>AYKIZ Peach L 1 set + AYKIZ Kids Peach 5 thn 1 set</t>
  </si>
  <si>
    <t>(09)4</t>
  </si>
  <si>
    <t>Erni Dedi</t>
  </si>
  <si>
    <t>Rumah depan Gedung Serbaguna (Rumah diatas Alfamart) - Desa Peninjauan - Kec. Peninjauan - Kab. Peninjauan Ogan Komering Ulu</t>
  </si>
  <si>
    <t>DIARA Peach XL 1 set</t>
  </si>
  <si>
    <t>Ina Soni</t>
  </si>
  <si>
    <t>Dusun Krajan Barat No.051 Rt.005 Rw.002 - Kec. Ciasem - Kab. Subang 41256</t>
  </si>
  <si>
    <t>AYKIZ Peach XL gamisnya aja</t>
  </si>
  <si>
    <t>(09)6</t>
  </si>
  <si>
    <t>Mamah Icha</t>
  </si>
  <si>
    <t>Rusun Flamboyan Blok C.203 Rt.018 Rw.010 Kel. Cengkareng Barat - Kec. Cengkareng - Jakarta Barat.</t>
  </si>
  <si>
    <t>AYKIZ Peach L gamisnya aja</t>
  </si>
  <si>
    <t>(09)7</t>
  </si>
  <si>
    <t>Nuryanti</t>
  </si>
  <si>
    <t>Jl. Tinumbu 148 No.267 Kel. Bunga Eja Beru - Kec. Tallo - Makassar 90213 - Sulawesi Selatan</t>
  </si>
  <si>
    <t>AYKIZ Magenta S gamisnya aja</t>
  </si>
  <si>
    <t>(09)8</t>
  </si>
  <si>
    <t>Marlina</t>
  </si>
  <si>
    <t>Jl. Hertasning Baru - Kompleks Permata Hijau Permai Blok F3 - Kel. Kassi-Kassi - Kec. Rappocini - Makassar - Sulawesi Selatan</t>
  </si>
  <si>
    <t>AYKIZ Peach S 1 set</t>
  </si>
  <si>
    <t>(09)9</t>
  </si>
  <si>
    <t>NEISHA Green Tea XL gamisnya aja + NEISHA Hitam XL gamisnya aja</t>
  </si>
  <si>
    <t>(09)10</t>
  </si>
  <si>
    <t>YADI</t>
  </si>
  <si>
    <t>Perumahan Bumi Asri Kebon Jeruk Blok C 12 Rt.06 Rw.07 Desa Sirnagalih - Kec. Sukaluyu - CIANJUR</t>
  </si>
  <si>
    <t>NEISHA Orange L 1 set + NEISHA Hitam M gamisnya aja</t>
  </si>
  <si>
    <t>(09)11</t>
  </si>
  <si>
    <t>Ibu Fatimah</t>
  </si>
  <si>
    <t>Distrik Aimas Km.22 Tugu Merah Papua Barat - Kel. Aimas - Kec. Aimas - Papua Barat 98444</t>
  </si>
  <si>
    <t>YARA Hitam L 1 set + YARA Green L gamisnya aja + YARA Maroon L gamisnya aja</t>
  </si>
  <si>
    <t>(09)12</t>
  </si>
  <si>
    <t>Hendra Ermaida</t>
  </si>
  <si>
    <t>Jl. Batu Karang - Komp. Wahana Griya Indah Blok C 6 Rt.59 Rw.003 Kel. Lebung Gajah - Kec. Sematang Borang - Palembang 30163</t>
  </si>
  <si>
    <t>YARA Maroon XXL 1 set</t>
  </si>
  <si>
    <t>(09)13</t>
  </si>
  <si>
    <t>Aulia Luspitasari</t>
  </si>
  <si>
    <t>Kampung Bayah Dua No.008 Rt.003 Rw.006 Kel. Bayah Barat - Kec. Bayah - Lebak, Banten 42393</t>
  </si>
  <si>
    <t>YARA Nude S 1 set</t>
  </si>
  <si>
    <t>(09)14</t>
  </si>
  <si>
    <t>(09)15</t>
  </si>
  <si>
    <t>(09)16</t>
  </si>
  <si>
    <t>SMKN 7 BANDUNG - Jl. Soekarno Hatta No.596 - Kec. Buah Batu - Bandung 40286</t>
  </si>
  <si>
    <t>NEISHA Blossom S 1 set</t>
  </si>
  <si>
    <t>(09)17</t>
  </si>
  <si>
    <t>Sri Wahyuningsih</t>
  </si>
  <si>
    <t>Gitamas Cake &amp; Bakery - Jl. Jendral Sudirman No.221 - Kec. Pemalang - Kab. Pemalang</t>
  </si>
  <si>
    <t>AYKIZ Navy S 1 set</t>
  </si>
  <si>
    <t>(09)18</t>
  </si>
  <si>
    <t>HAJNAH</t>
  </si>
  <si>
    <t>Bengkel Pertanian Kantor BPP Kec. Mataram - Jl. Abdi Praja Lingkar Selatan, Lingkungan Petemon - Kel. Pagutan Timur - Kec. Mataram - Kota Mataram - NTB</t>
  </si>
  <si>
    <t>NEISHA Hitam M gamisnya aja</t>
  </si>
  <si>
    <t>(09)19</t>
  </si>
  <si>
    <t>ELLY</t>
  </si>
  <si>
    <t>Jl. Rambutan 56 (56Y) Bantar - Kec. Kemang - BOGOR</t>
  </si>
  <si>
    <t>NEISHA Blossom XXL 1 set</t>
  </si>
  <si>
    <t>(09)20</t>
  </si>
  <si>
    <t>Inawati</t>
  </si>
  <si>
    <t>Ciluar Permai Blok F 1 No.5 - Jl. Sirsak 2 Rt.6 Rw.9 Cijujung - Kec. Sukaraja - BOGOR 16710</t>
  </si>
  <si>
    <t>FAYRA Choco S gamisnya aja + FAYRA Salmon L gamisnya aja</t>
  </si>
  <si>
    <t>SARI</t>
  </si>
  <si>
    <t>Desa Menganto Rt.13 Rw.03 - Kec. Mojowarno - Kab. Jombang - Jawa Timur 61475</t>
  </si>
  <si>
    <t>FAYRA Choco M gamisnya aja</t>
  </si>
  <si>
    <t>H. Marno/Bpk. Mafatihhudin</t>
  </si>
  <si>
    <t>Mushola Al Muttaqin - Kalimiru Rt.02 Rw.02 - Kec. Bayan - Kab. Purworejo.</t>
  </si>
  <si>
    <t>HAYME Lavender M 1 set</t>
  </si>
  <si>
    <t>(09)23</t>
  </si>
  <si>
    <t>Lutvi Isya Avivi</t>
  </si>
  <si>
    <t>Dusun Krajan Rt.011 Rw.005 Desa Glundengan - Kec. Wuluhan - Kab. Jember</t>
  </si>
  <si>
    <t>FAYRA Salmon M gamisnya aja + LAKSHY Choco M 1 set + Koko LAKSHY Choco M</t>
  </si>
  <si>
    <t>(09)24</t>
  </si>
  <si>
    <t>Weni Diyan</t>
  </si>
  <si>
    <t>Jl. Raya Tambak Km.71 Desa Tambak - Kec. Kibin - Kab. Serang - Banten</t>
  </si>
  <si>
    <t>FAYRA Magenta S gamisnya aja</t>
  </si>
  <si>
    <t>(09)25</t>
  </si>
  <si>
    <t>YARA Maroon S gamisnya aja</t>
  </si>
  <si>
    <t>(09)26</t>
  </si>
  <si>
    <t>Ibu Siti (Warung Siti)</t>
  </si>
  <si>
    <t>Depan Yayasan Kanker Indonesia - Jl. Lebak Bulus Tengah No.1 Rt.02 Rw.04 Kel. Cilandak Barat - Kec. Cilandak - Jakarta Selatan</t>
  </si>
  <si>
    <t>NEISHA Green XL gamisnya aja</t>
  </si>
  <si>
    <t>(09)27</t>
  </si>
  <si>
    <t>Yulianti</t>
  </si>
  <si>
    <t>Dusun Ta'a Paju, Desa Banggo Rt.07 Rw.03 - Kec. Manggelewa - Kab. Dompu</t>
  </si>
  <si>
    <t>(09)28</t>
  </si>
  <si>
    <t>Anita Rahman Hakim</t>
  </si>
  <si>
    <t>Jl. Babakan Ciamis No.86 (Kost an Bu Mirna) - Kec. Sumur Bandung - Bandung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</si>
</sst>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7">
    <numFmt numFmtId="164" formatCode="[$Rp]#,##0"/>
    <numFmt numFmtId="165" formatCode="M/d/yyyy H:mm:ss"/>
    <numFmt numFmtId="166" formatCode="mm/dd/yy"/>
    <numFmt numFmtId="167" formatCode="m/d/yy"/>
    <numFmt numFmtId="168" formatCode="m/d/yyyy"/>
    <numFmt numFmtId="169" formatCode="d/m/yy"/>
    <numFmt numFmtId="170" formatCode="dd/mm/yy"/>
    <numFmt numFmtId="171" formatCode="&quot;Rp&quot;#,##0"/>
    <numFmt numFmtId="172" formatCode="d/m/yyyy"/>
    <numFmt numFmtId="173" formatCode="&quot;Rp&quot;#,##0.00"/>
    <numFmt numFmtId="174" formatCode="dd/mm/yyyy"/>
    <numFmt numFmtId="175" formatCode="dd/mm"/>
    <numFmt numFmtId="176" formatCode="dd/mm/yy."/>
    <numFmt numFmtId="177" formatCode="mm/yyyy"/>
    <numFmt numFmtId="178" formatCode="d-m-yy"/>
    <numFmt numFmtId="179" formatCode="d/m"/>
    <numFmt numFmtId="180" formatCode="dd-mm-yy"/>
  </numFmts>
  <fonts count="10">
    <font>
      <sz val="10.0"/>
      <color rgb="FF000000"/>
      <name val="Arial"/>
    </font>
    <font>
      <sz val="11.0"/>
      <color rgb="FF000000"/>
      <name val="Calibri"/>
    </font>
    <font>
      <color theme="1"/>
      <name val="Calibri"/>
    </font>
    <font>
      <b/>
      <color theme="1"/>
      <name val="Calibri"/>
    </font>
    <font/>
    <font>
      <name val="Calibri"/>
    </font>
    <font>
      <name val="Arial"/>
    </font>
    <font>
      <color rgb="FF000000"/>
      <name val="Calibri"/>
    </font>
    <font>
      <color theme="1"/>
      <name val="Arial"/>
    </font>
    <font>
      <sz val="9.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/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3" fontId="1" numFmtId="0" xfId="0" applyAlignment="1" applyBorder="1" applyFill="1" applyFont="1">
      <alignment horizontal="center" vertical="bottom"/>
    </xf>
    <xf borderId="2" fillId="4" fontId="1" numFmtId="0" xfId="0" applyAlignment="1" applyBorder="1" applyFill="1" applyFont="1">
      <alignment horizontal="center" vertical="bottom"/>
    </xf>
    <xf borderId="2" fillId="5" fontId="1" numFmtId="0" xfId="0" applyAlignment="1" applyBorder="1" applyFill="1" applyFont="1">
      <alignment horizontal="center" vertical="bottom"/>
    </xf>
    <xf borderId="2" fillId="6" fontId="1" numFmtId="0" xfId="0" applyAlignment="1" applyBorder="1" applyFill="1" applyFont="1">
      <alignment horizontal="center" vertical="bottom"/>
    </xf>
    <xf borderId="3" fillId="5" fontId="1" numFmtId="0" xfId="0" applyAlignment="1" applyBorder="1" applyFont="1">
      <alignment vertical="bottom"/>
    </xf>
    <xf borderId="2" fillId="0" fontId="1" numFmtId="164" xfId="0" applyAlignment="1" applyBorder="1" applyFont="1" applyNumberFormat="1">
      <alignment horizontal="center" vertical="bottom"/>
    </xf>
    <xf borderId="2" fillId="2" fontId="1" numFmtId="0" xfId="0" applyAlignment="1" applyBorder="1" applyFont="1">
      <alignment horizontal="center" vertical="bottom"/>
    </xf>
    <xf borderId="2" fillId="7" fontId="1" numFmtId="164" xfId="0" applyAlignment="1" applyBorder="1" applyFill="1" applyFont="1" applyNumberFormat="1">
      <alignment horizontal="center" vertical="bottom"/>
    </xf>
    <xf borderId="4" fillId="5" fontId="1" numFmtId="0" xfId="0" applyAlignment="1" applyBorder="1" applyFont="1">
      <alignment horizontal="center" vertical="bottom"/>
    </xf>
    <xf borderId="4" fillId="2" fontId="1" numFmtId="0" xfId="0" applyAlignment="1" applyBorder="1" applyFont="1">
      <alignment horizontal="center" vertical="bottom"/>
    </xf>
    <xf borderId="4" fillId="7" fontId="1" numFmtId="0" xfId="0" applyAlignment="1" applyBorder="1" applyFont="1">
      <alignment horizontal="center" vertical="bottom"/>
    </xf>
    <xf borderId="4" fillId="6" fontId="1" numFmtId="165" xfId="0" applyAlignment="1" applyBorder="1" applyFont="1" applyNumberFormat="1">
      <alignment horizontal="center" vertical="bottom"/>
    </xf>
    <xf borderId="3" fillId="8" fontId="1" numFmtId="0" xfId="0" applyAlignment="1" applyBorder="1" applyFill="1" applyFont="1">
      <alignment horizontal="center" vertical="bottom"/>
    </xf>
    <xf borderId="3" fillId="2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Font="1"/>
    <xf quotePrefix="1" borderId="0" fillId="0" fontId="2" numFmtId="0" xfId="0" applyFont="1"/>
    <xf borderId="0" fillId="0" fontId="2" numFmtId="164" xfId="0" applyFont="1" applyNumberFormat="1"/>
    <xf borderId="0" fillId="0" fontId="2" numFmtId="166" xfId="0" applyFont="1" applyNumberFormat="1"/>
    <xf borderId="0" fillId="0" fontId="2" numFmtId="165" xfId="0" applyFont="1" applyNumberFormat="1"/>
    <xf borderId="0" fillId="0" fontId="2" numFmtId="167" xfId="0" applyFont="1" applyNumberFormat="1"/>
    <xf borderId="0" fillId="0" fontId="2" numFmtId="168" xfId="0" applyFont="1" applyNumberFormat="1"/>
    <xf borderId="0" fillId="0" fontId="3" numFmtId="0" xfId="0" applyFont="1"/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5" numFmtId="169" xfId="0" applyAlignment="1" applyFont="1" applyNumberFormat="1">
      <alignment readingOrder="0" vertical="bottom"/>
    </xf>
    <xf borderId="0" fillId="0" fontId="5" numFmtId="170" xfId="0" applyAlignment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171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readingOrder="0" vertical="bottom"/>
    </xf>
    <xf borderId="5" fillId="0" fontId="5" numFmtId="0" xfId="0" applyAlignment="1" applyBorder="1" applyFont="1">
      <alignment readingOrder="0" shrinkToFit="0" vertical="bottom" wrapText="0"/>
    </xf>
    <xf borderId="0" fillId="0" fontId="5" numFmtId="169" xfId="0" applyAlignment="1" applyFont="1" applyNumberFormat="1">
      <alignment horizontal="right" readingOrder="0" vertical="bottom"/>
    </xf>
    <xf borderId="0" fillId="0" fontId="5" numFmtId="164" xfId="0" applyAlignment="1" applyFont="1" applyNumberFormat="1">
      <alignment readingOrder="0" vertical="bottom"/>
    </xf>
    <xf borderId="0" fillId="0" fontId="5" numFmtId="172" xfId="0" applyAlignment="1" applyFont="1" applyNumberFormat="1">
      <alignment readingOrder="0" vertical="bottom"/>
    </xf>
    <xf borderId="0" fillId="0" fontId="5" numFmtId="164" xfId="0" applyAlignment="1" applyFont="1" applyNumberFormat="1">
      <alignment vertical="bottom"/>
    </xf>
    <xf borderId="0" fillId="0" fontId="2" numFmtId="171" xfId="0" applyAlignment="1" applyFont="1" applyNumberFormat="1">
      <alignment horizontal="right" readingOrder="0" vertical="bottom"/>
    </xf>
    <xf borderId="0" fillId="0" fontId="5" numFmtId="173" xfId="0" applyAlignment="1" applyFont="1" applyNumberFormat="1">
      <alignment readingOrder="0" vertical="bottom"/>
    </xf>
    <xf borderId="0" fillId="0" fontId="2" numFmtId="173" xfId="0" applyAlignment="1" applyFont="1" applyNumberForma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174" xfId="0" applyAlignment="1" applyFont="1" applyNumberFormat="1">
      <alignment horizontal="right" readingOrder="0" vertical="bottom"/>
    </xf>
    <xf borderId="0" fillId="0" fontId="6" numFmtId="0" xfId="0" applyAlignment="1" applyFont="1">
      <alignment horizontal="center" readingOrder="0" vertical="bottom"/>
    </xf>
    <xf borderId="0" fillId="2" fontId="5" numFmtId="164" xfId="0" applyAlignment="1" applyFont="1" applyNumberFormat="1">
      <alignment horizontal="right" readingOrder="0" vertical="bottom"/>
    </xf>
    <xf borderId="0" fillId="0" fontId="5" numFmtId="170" xfId="0" applyAlignment="1" applyFont="1" applyNumberFormat="1">
      <alignment readingOrder="0" vertical="bottom"/>
    </xf>
    <xf borderId="0" fillId="2" fontId="5" numFmtId="164" xfId="0" applyAlignment="1" applyFont="1" applyNumberFormat="1">
      <alignment readingOrder="0" vertical="bottom"/>
    </xf>
    <xf borderId="0" fillId="9" fontId="7" numFmtId="169" xfId="0" applyAlignment="1" applyFill="1" applyFont="1" applyNumberFormat="1">
      <alignment readingOrder="0" vertical="bottom"/>
    </xf>
    <xf borderId="0" fillId="0" fontId="8" numFmtId="0" xfId="0" applyAlignment="1" applyFont="1">
      <alignment horizontal="center" readingOrder="0" vertical="bottom"/>
    </xf>
    <xf borderId="0" fillId="0" fontId="2" numFmtId="169" xfId="0" applyAlignment="1" applyFont="1" applyNumberFormat="1">
      <alignment readingOrder="0" vertical="bottom"/>
    </xf>
    <xf borderId="0" fillId="0" fontId="2" numFmtId="170" xfId="0" applyAlignment="1" applyFont="1" applyNumberFormat="1">
      <alignment horizontal="right" readingOrder="0" vertical="bottom"/>
    </xf>
    <xf borderId="0" fillId="0" fontId="2" numFmtId="174" xfId="0" applyAlignment="1" applyFont="1" applyNumberFormat="1">
      <alignment horizontal="right" readingOrder="0" vertical="bottom"/>
    </xf>
    <xf borderId="5" fillId="0" fontId="2" numFmtId="0" xfId="0" applyAlignment="1" applyBorder="1" applyFont="1">
      <alignment readingOrder="0" shrinkToFit="0" vertical="bottom" wrapText="0"/>
    </xf>
    <xf borderId="0" fillId="0" fontId="2" numFmtId="169" xfId="0" applyAlignment="1" applyFont="1" applyNumberFormat="1">
      <alignment horizontal="right" readingOrder="0" vertical="bottom"/>
    </xf>
    <xf borderId="0" fillId="0" fontId="2" numFmtId="172" xfId="0" applyAlignment="1" applyFont="1" applyNumberFormat="1">
      <alignment horizontal="right" readingOrder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2" fontId="2" numFmtId="171" xfId="0" applyAlignment="1" applyFont="1" applyNumberFormat="1">
      <alignment horizontal="right" readingOrder="0" vertical="bottom"/>
    </xf>
    <xf borderId="0" fillId="0" fontId="2" numFmtId="170" xfId="0" applyAlignment="1" applyFont="1" applyNumberFormat="1">
      <alignment readingOrder="0" vertical="bottom"/>
    </xf>
    <xf borderId="0" fillId="9" fontId="2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0" fontId="2" numFmtId="175" xfId="0" applyAlignment="1" applyFont="1" applyNumberFormat="1">
      <alignment horizontal="right" readingOrder="0" vertical="bottom"/>
    </xf>
    <xf borderId="0" fillId="6" fontId="2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6" fontId="2" numFmtId="0" xfId="0" applyAlignment="1" applyFont="1">
      <alignment horizontal="right" readingOrder="0" vertical="bottom"/>
    </xf>
    <xf borderId="0" fillId="6" fontId="2" numFmtId="171" xfId="0" applyAlignment="1" applyFont="1" applyNumberFormat="1">
      <alignment horizontal="right" readingOrder="0" vertical="bottom"/>
    </xf>
    <xf borderId="0" fillId="6" fontId="2" numFmtId="0" xfId="0" applyAlignment="1" applyFont="1">
      <alignment vertical="bottom"/>
    </xf>
    <xf borderId="0" fillId="6" fontId="2" numFmtId="170" xfId="0" applyAlignment="1" applyFont="1" applyNumberFormat="1">
      <alignment readingOrder="0" vertical="bottom"/>
    </xf>
    <xf borderId="0" fillId="0" fontId="3" numFmtId="169" xfId="0" applyAlignment="1" applyFont="1" applyNumberFormat="1">
      <alignment readingOrder="0" vertical="bottom"/>
    </xf>
    <xf borderId="5" fillId="9" fontId="2" numFmtId="0" xfId="0" applyAlignment="1" applyBorder="1" applyFont="1">
      <alignment readingOrder="0" shrinkToFit="0" vertical="bottom" wrapText="0"/>
    </xf>
    <xf borderId="0" fillId="5" fontId="2" numFmtId="171" xfId="0" applyAlignment="1" applyFont="1" applyNumberFormat="1">
      <alignment horizontal="right" readingOrder="0" vertical="bottom"/>
    </xf>
    <xf borderId="0" fillId="0" fontId="2" numFmtId="176" xfId="0" applyAlignment="1" applyFont="1" applyNumberFormat="1">
      <alignment readingOrder="0" vertical="bottom"/>
    </xf>
    <xf borderId="0" fillId="0" fontId="2" numFmtId="177" xfId="0" applyAlignment="1" applyFont="1" applyNumberFormat="1">
      <alignment readingOrder="0" vertical="bottom"/>
    </xf>
    <xf borderId="0" fillId="2" fontId="5" numFmtId="0" xfId="0" applyAlignment="1" applyFont="1">
      <alignment readingOrder="0" vertical="bottom"/>
    </xf>
    <xf borderId="0" fillId="0" fontId="2" numFmtId="178" xfId="0" applyAlignment="1" applyFont="1" applyNumberFormat="1">
      <alignment horizontal="right" readingOrder="0" vertical="bottom"/>
    </xf>
    <xf borderId="0" fillId="0" fontId="2" numFmtId="172" xfId="0" applyAlignment="1" applyFont="1" applyNumberFormat="1">
      <alignment readingOrder="0" vertical="bottom"/>
    </xf>
    <xf borderId="0" fillId="2" fontId="5" numFmtId="171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9" fontId="5" numFmtId="171" xfId="0" applyAlignment="1" applyFont="1" applyNumberFormat="1">
      <alignment horizontal="right" readingOrder="0" vertical="bottom"/>
    </xf>
    <xf borderId="0" fillId="0" fontId="5" numFmtId="172" xfId="0" applyAlignment="1" applyFont="1" applyNumberForma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9" fontId="5" numFmtId="0" xfId="0" applyAlignment="1" applyFont="1">
      <alignment readingOrder="0" vertical="bottom"/>
    </xf>
    <xf borderId="0" fillId="9" fontId="5" numFmtId="0" xfId="0" applyAlignment="1" applyFont="1">
      <alignment horizontal="right" readingOrder="0" vertical="bottom"/>
    </xf>
    <xf borderId="0" fillId="9" fontId="5" numFmtId="0" xfId="0" applyAlignment="1" applyFont="1">
      <alignment vertical="bottom"/>
    </xf>
    <xf borderId="0" fillId="9" fontId="5" numFmtId="172" xfId="0" applyAlignment="1" applyFont="1" applyNumberFormat="1">
      <alignment horizontal="right" readingOrder="0" vertical="bottom"/>
    </xf>
    <xf borderId="0" fillId="9" fontId="5" numFmtId="0" xfId="0" applyAlignment="1" applyFont="1">
      <alignment readingOrder="0" shrinkToFit="0" vertical="bottom" wrapText="1"/>
    </xf>
    <xf borderId="0" fillId="9" fontId="6" numFmtId="0" xfId="0" applyAlignment="1" applyFont="1">
      <alignment readingOrder="0" vertical="bottom"/>
    </xf>
    <xf borderId="0" fillId="9" fontId="6" numFmtId="0" xfId="0" applyAlignment="1" applyFont="1">
      <alignment horizontal="right" readingOrder="0" vertical="bottom"/>
    </xf>
    <xf borderId="0" fillId="9" fontId="6" numFmtId="0" xfId="0" applyAlignment="1" applyFont="1">
      <alignment vertical="bottom"/>
    </xf>
    <xf borderId="0" fillId="9" fontId="6" numFmtId="171" xfId="0" applyAlignment="1" applyFont="1" applyNumberFormat="1">
      <alignment horizontal="right" readingOrder="0" vertical="bottom"/>
    </xf>
    <xf borderId="0" fillId="0" fontId="5" numFmtId="179" xfId="0" applyAlignment="1" applyFont="1" applyNumberFormat="1">
      <alignment readingOrder="0" vertical="bottom"/>
    </xf>
    <xf borderId="0" fillId="9" fontId="5" numFmtId="0" xfId="0" applyAlignment="1" applyFont="1">
      <alignment horizontal="center" readingOrder="0" vertical="bottom"/>
    </xf>
    <xf borderId="0" fillId="9" fontId="5" numFmtId="170" xfId="0" applyAlignment="1" applyFont="1" applyNumberFormat="1">
      <alignment readingOrder="0" vertical="bottom"/>
    </xf>
    <xf borderId="0" fillId="0" fontId="5" numFmtId="0" xfId="0" applyAlignment="1" applyFont="1">
      <alignment readingOrder="0" vertical="top"/>
    </xf>
    <xf borderId="0" fillId="0" fontId="5" numFmtId="0" xfId="0" applyAlignment="1" applyFont="1">
      <alignment horizontal="right" readingOrder="0" vertical="top"/>
    </xf>
    <xf borderId="0" fillId="2" fontId="5" numFmtId="171" xfId="0" applyAlignment="1" applyFont="1" applyNumberFormat="1">
      <alignment horizontal="right" readingOrder="0" vertical="top"/>
    </xf>
    <xf borderId="0" fillId="0" fontId="5" numFmtId="171" xfId="0" applyAlignment="1" applyFont="1" applyNumberFormat="1">
      <alignment horizontal="right" readingOrder="0" vertical="top"/>
    </xf>
    <xf borderId="0" fillId="0" fontId="5" numFmtId="0" xfId="0" applyAlignment="1" applyFont="1">
      <alignment vertical="top"/>
    </xf>
    <xf borderId="0" fillId="0" fontId="5" numFmtId="169" xfId="0" applyAlignment="1" applyFont="1" applyNumberFormat="1">
      <alignment readingOrder="0" vertical="top"/>
    </xf>
    <xf borderId="0" fillId="2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center" vertical="bottom"/>
    </xf>
    <xf borderId="0" fillId="0" fontId="5" numFmtId="174" xfId="0" applyAlignment="1" applyFont="1" applyNumberFormat="1">
      <alignment readingOrder="0" vertical="bottom"/>
    </xf>
    <xf borderId="0" fillId="0" fontId="5" numFmtId="3" xfId="0" applyAlignment="1" applyFont="1" applyNumberFormat="1">
      <alignment horizontal="right" readingOrder="0" vertical="bottom"/>
    </xf>
    <xf borderId="0" fillId="0" fontId="5" numFmtId="9" xfId="0" applyAlignment="1" applyFont="1" applyNumberFormat="1">
      <alignment horizontal="right" readingOrder="0" vertical="bottom"/>
    </xf>
    <xf borderId="0" fillId="0" fontId="5" numFmtId="3" xfId="0" applyAlignment="1" applyFont="1" applyNumberFormat="1">
      <alignment readingOrder="0" vertical="bottom"/>
    </xf>
    <xf borderId="0" fillId="0" fontId="9" numFmtId="0" xfId="0" applyAlignment="1" applyFont="1">
      <alignment readingOrder="0" vertical="bottom"/>
    </xf>
    <xf borderId="0" fillId="0" fontId="5" numFmtId="180" xfId="0" applyAlignment="1" applyFont="1" applyNumberFormat="1">
      <alignment horizontal="right" readingOrder="0" vertical="bottom"/>
    </xf>
    <xf borderId="0" fillId="0" fontId="5" numFmtId="178" xfId="0" applyAlignment="1" applyFont="1" applyNumberFormat="1">
      <alignment horizontal="right" readingOrder="0" vertical="bottom"/>
    </xf>
    <xf borderId="0" fillId="0" fontId="5" numFmtId="178" xfId="0" applyAlignment="1" applyFont="1" applyNumberFormat="1">
      <alignment readingOrder="0" vertical="bottom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9.29"/>
    <col customWidth="1" min="2" max="4" width="14.43"/>
    <col customWidth="1" min="5" max="5" width="22.71"/>
    <col customWidth="1" min="6" max="6" width="5.0"/>
    <col customWidth="1" min="15" max="15" width="23.86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tr">
        <f>IFERROR(__xludf.DUMMYFUNCTION("IMPORTRANGE(""https://docs.google.com/spreadsheets/d/1Z9QAnGOvpZdtepekfZvoaSvN_VIrWQY1fpcteQ9OUD0/edit"",""YENI!p1:p1000"")"),"#REF!")</f>
        <v>#REF!</v>
      </c>
    </row>
    <row r="2" ht="15.75" customHeight="1">
      <c r="A2" s="17" t="s">
        <v>15</v>
      </c>
      <c r="B2" s="18" t="s">
        <v>16</v>
      </c>
      <c r="C2" s="18" t="s">
        <v>17</v>
      </c>
      <c r="D2" s="19" t="s">
        <v>18</v>
      </c>
      <c r="E2" s="18" t="s">
        <v>19</v>
      </c>
      <c r="F2" s="18">
        <v>1.0</v>
      </c>
      <c r="G2" s="20">
        <v>249000.0</v>
      </c>
      <c r="H2" s="18" t="s">
        <v>20</v>
      </c>
      <c r="I2" s="20">
        <v>12000.0</v>
      </c>
      <c r="J2" s="18" t="s">
        <v>21</v>
      </c>
      <c r="K2" s="18"/>
      <c r="L2" s="18" t="s">
        <v>22</v>
      </c>
      <c r="M2" s="18" t="s">
        <v>22</v>
      </c>
      <c r="O2" s="18" t="s">
        <v>23</v>
      </c>
    </row>
    <row r="3" ht="15.75" customHeight="1">
      <c r="A3" s="17" t="s">
        <v>24</v>
      </c>
      <c r="B3" s="18" t="s">
        <v>25</v>
      </c>
      <c r="C3" s="18" t="s">
        <v>26</v>
      </c>
      <c r="D3" s="19" t="s">
        <v>27</v>
      </c>
      <c r="E3" s="18" t="s">
        <v>28</v>
      </c>
      <c r="F3" s="18">
        <v>1.0</v>
      </c>
      <c r="G3" s="20">
        <v>231003.0</v>
      </c>
      <c r="H3" s="18" t="s">
        <v>29</v>
      </c>
      <c r="I3" s="20">
        <v>12000.0</v>
      </c>
      <c r="J3" s="18" t="s">
        <v>21</v>
      </c>
      <c r="K3" s="18"/>
      <c r="L3" s="21">
        <v>43476.0</v>
      </c>
      <c r="M3" s="21">
        <v>43476.0</v>
      </c>
      <c r="O3" s="18" t="s">
        <v>23</v>
      </c>
    </row>
    <row r="4" ht="15.75" customHeight="1">
      <c r="A4" s="17" t="s">
        <v>30</v>
      </c>
      <c r="B4" s="18" t="s">
        <v>31</v>
      </c>
      <c r="C4" s="18" t="s">
        <v>32</v>
      </c>
      <c r="D4" s="19" t="s">
        <v>33</v>
      </c>
      <c r="G4" s="20"/>
      <c r="I4" s="20"/>
      <c r="K4" s="18"/>
      <c r="L4" s="22"/>
      <c r="M4" s="22"/>
      <c r="O4" s="18" t="s">
        <v>23</v>
      </c>
    </row>
    <row r="5" ht="15.75" customHeight="1">
      <c r="A5" s="17" t="s">
        <v>34</v>
      </c>
      <c r="B5" s="18" t="s">
        <v>35</v>
      </c>
      <c r="C5" s="18" t="s">
        <v>36</v>
      </c>
      <c r="D5" s="19" t="s">
        <v>37</v>
      </c>
      <c r="G5" s="20"/>
      <c r="I5" s="20"/>
      <c r="K5" s="18"/>
      <c r="L5" s="22"/>
      <c r="M5" s="22"/>
      <c r="O5" s="18" t="s">
        <v>23</v>
      </c>
    </row>
    <row r="6" ht="15.75" customHeight="1">
      <c r="A6" s="17" t="s">
        <v>38</v>
      </c>
      <c r="B6" s="18" t="s">
        <v>39</v>
      </c>
      <c r="C6" s="18" t="s">
        <v>40</v>
      </c>
      <c r="D6" s="19" t="s">
        <v>41</v>
      </c>
      <c r="G6" s="20"/>
      <c r="I6" s="20"/>
      <c r="K6" s="18"/>
      <c r="L6" s="22"/>
      <c r="M6" s="22"/>
      <c r="O6" s="18" t="s">
        <v>23</v>
      </c>
    </row>
    <row r="7" ht="15.75" customHeight="1">
      <c r="A7" s="17" t="s">
        <v>42</v>
      </c>
      <c r="B7" s="18" t="s">
        <v>43</v>
      </c>
      <c r="C7" s="18" t="s">
        <v>44</v>
      </c>
      <c r="D7" s="19" t="s">
        <v>45</v>
      </c>
      <c r="G7" s="20"/>
      <c r="I7" s="20"/>
      <c r="K7" s="18"/>
      <c r="L7" s="22"/>
      <c r="M7" s="22"/>
      <c r="O7" s="18" t="s">
        <v>23</v>
      </c>
    </row>
    <row r="8" ht="15.75" customHeight="1">
      <c r="A8" s="17" t="s">
        <v>46</v>
      </c>
      <c r="B8" s="18" t="s">
        <v>47</v>
      </c>
      <c r="C8" s="18" t="s">
        <v>48</v>
      </c>
      <c r="D8" s="19" t="s">
        <v>49</v>
      </c>
      <c r="G8" s="20"/>
      <c r="I8" s="20"/>
      <c r="K8" s="18"/>
      <c r="L8" s="22"/>
      <c r="M8" s="22"/>
      <c r="O8" s="18" t="s">
        <v>23</v>
      </c>
    </row>
    <row r="9" ht="15.75" customHeight="1">
      <c r="A9" s="17" t="s">
        <v>50</v>
      </c>
      <c r="B9" s="18" t="s">
        <v>51</v>
      </c>
      <c r="C9" s="18" t="s">
        <v>52</v>
      </c>
      <c r="D9" s="19" t="s">
        <v>53</v>
      </c>
      <c r="E9" s="18" t="s">
        <v>54</v>
      </c>
      <c r="F9" s="18">
        <v>1.0</v>
      </c>
      <c r="G9" s="20"/>
      <c r="I9" s="20">
        <v>12000.0</v>
      </c>
      <c r="J9" s="18" t="s">
        <v>21</v>
      </c>
      <c r="K9" s="18">
        <v>12000.0</v>
      </c>
      <c r="L9" s="21">
        <v>43507.0</v>
      </c>
      <c r="M9" s="22"/>
      <c r="N9" s="18" t="s">
        <v>55</v>
      </c>
      <c r="O9" s="18" t="s">
        <v>23</v>
      </c>
    </row>
    <row r="10" ht="15.75" customHeight="1">
      <c r="A10" s="17" t="s">
        <v>56</v>
      </c>
      <c r="B10" s="18" t="s">
        <v>57</v>
      </c>
      <c r="C10" s="18" t="s">
        <v>58</v>
      </c>
      <c r="D10" s="19" t="s">
        <v>59</v>
      </c>
      <c r="E10" s="18" t="s">
        <v>60</v>
      </c>
      <c r="F10" s="18">
        <v>1.0</v>
      </c>
      <c r="G10" s="20">
        <v>244103.0</v>
      </c>
      <c r="H10" s="18" t="s">
        <v>29</v>
      </c>
      <c r="I10" s="20">
        <v>65000.0</v>
      </c>
      <c r="J10" s="18" t="s">
        <v>21</v>
      </c>
      <c r="K10" s="18">
        <v>19900.0</v>
      </c>
      <c r="L10" s="21">
        <v>43507.0</v>
      </c>
      <c r="M10" s="21">
        <v>43507.0</v>
      </c>
      <c r="N10" s="18" t="s">
        <v>61</v>
      </c>
      <c r="O10" s="18" t="s">
        <v>23</v>
      </c>
    </row>
    <row r="11" ht="15.75" customHeight="1">
      <c r="A11" s="17" t="s">
        <v>62</v>
      </c>
      <c r="B11" s="18" t="s">
        <v>63</v>
      </c>
      <c r="C11" s="18" t="s">
        <v>64</v>
      </c>
      <c r="D11" s="19" t="s">
        <v>65</v>
      </c>
      <c r="E11" s="18" t="s">
        <v>66</v>
      </c>
      <c r="F11" s="18">
        <v>2.0</v>
      </c>
      <c r="G11" s="20">
        <v>420000.0</v>
      </c>
      <c r="H11" s="18" t="s">
        <v>29</v>
      </c>
      <c r="I11" s="20">
        <v>20000.0</v>
      </c>
      <c r="J11" s="18" t="s">
        <v>21</v>
      </c>
      <c r="K11" s="18"/>
      <c r="L11" s="21">
        <v>43507.0</v>
      </c>
      <c r="M11" s="21">
        <v>43507.0</v>
      </c>
      <c r="O11" s="18" t="s">
        <v>23</v>
      </c>
    </row>
    <row r="12" ht="15.75" customHeight="1">
      <c r="A12" s="17" t="s">
        <v>67</v>
      </c>
      <c r="B12" s="18" t="s">
        <v>68</v>
      </c>
      <c r="C12" s="18" t="s">
        <v>69</v>
      </c>
      <c r="D12" s="19" t="s">
        <v>70</v>
      </c>
      <c r="E12" s="18" t="s">
        <v>71</v>
      </c>
      <c r="F12" s="18">
        <v>2.0</v>
      </c>
      <c r="G12" s="20">
        <v>332003.0</v>
      </c>
      <c r="H12" s="18" t="s">
        <v>29</v>
      </c>
      <c r="I12" s="20">
        <v>23000.0</v>
      </c>
      <c r="J12" s="18" t="s">
        <v>21</v>
      </c>
      <c r="K12" s="18"/>
      <c r="L12" s="21">
        <v>43507.0</v>
      </c>
      <c r="M12" s="21">
        <v>43507.0</v>
      </c>
      <c r="O12" s="18" t="s">
        <v>23</v>
      </c>
    </row>
    <row r="13" ht="15.75" customHeight="1">
      <c r="A13" s="17" t="s">
        <v>72</v>
      </c>
      <c r="B13" s="18" t="s">
        <v>73</v>
      </c>
      <c r="C13" s="18" t="s">
        <v>74</v>
      </c>
      <c r="D13" s="19" t="s">
        <v>75</v>
      </c>
      <c r="E13" s="18" t="s">
        <v>76</v>
      </c>
      <c r="F13" s="18">
        <v>2.0</v>
      </c>
      <c r="G13" s="20">
        <v>375003.0</v>
      </c>
      <c r="H13" s="18" t="s">
        <v>29</v>
      </c>
      <c r="I13" s="20">
        <v>16000.0</v>
      </c>
      <c r="J13" s="18" t="s">
        <v>21</v>
      </c>
      <c r="K13" s="18"/>
      <c r="L13" s="21">
        <v>43507.0</v>
      </c>
      <c r="M13" s="21">
        <v>43507.0</v>
      </c>
      <c r="O13" s="18" t="s">
        <v>77</v>
      </c>
    </row>
    <row r="14" ht="15.75" customHeight="1">
      <c r="A14" s="17" t="s">
        <v>78</v>
      </c>
      <c r="B14" s="18" t="s">
        <v>79</v>
      </c>
      <c r="C14" s="18" t="s">
        <v>80</v>
      </c>
      <c r="D14" s="19" t="s">
        <v>81</v>
      </c>
      <c r="E14" s="18" t="s">
        <v>82</v>
      </c>
      <c r="F14" s="18">
        <v>1.0</v>
      </c>
      <c r="G14" s="20">
        <v>237503.0</v>
      </c>
      <c r="H14" s="18" t="s">
        <v>29</v>
      </c>
      <c r="I14" s="20">
        <v>68500.0</v>
      </c>
      <c r="J14" s="18" t="s">
        <v>83</v>
      </c>
      <c r="K14" s="18">
        <v>10000.0</v>
      </c>
      <c r="L14" s="21">
        <v>43507.0</v>
      </c>
      <c r="M14" s="21">
        <v>43507.0</v>
      </c>
      <c r="N14" s="18" t="s">
        <v>61</v>
      </c>
      <c r="O14" s="18" t="s">
        <v>77</v>
      </c>
    </row>
    <row r="15" ht="15.75" customHeight="1">
      <c r="A15" s="17" t="s">
        <v>84</v>
      </c>
      <c r="B15" s="18" t="s">
        <v>85</v>
      </c>
      <c r="C15" s="18" t="s">
        <v>86</v>
      </c>
      <c r="D15" s="19" t="s">
        <v>87</v>
      </c>
      <c r="E15" s="18" t="s">
        <v>88</v>
      </c>
      <c r="F15" s="18">
        <v>1.0</v>
      </c>
      <c r="G15" s="20">
        <v>304003.0</v>
      </c>
      <c r="H15" s="18" t="s">
        <v>29</v>
      </c>
      <c r="I15" s="20">
        <v>45000.0</v>
      </c>
      <c r="J15" s="18" t="s">
        <v>89</v>
      </c>
      <c r="K15" s="18"/>
      <c r="L15" s="21">
        <v>43507.0</v>
      </c>
      <c r="M15" s="21">
        <v>43507.0</v>
      </c>
      <c r="O15" s="18" t="s">
        <v>77</v>
      </c>
    </row>
    <row r="16" ht="15.75" customHeight="1">
      <c r="A16" s="17" t="s">
        <v>90</v>
      </c>
      <c r="B16" s="18" t="s">
        <v>91</v>
      </c>
      <c r="C16" s="18" t="s">
        <v>92</v>
      </c>
      <c r="D16" s="19" t="s">
        <v>93</v>
      </c>
      <c r="E16" s="18" t="s">
        <v>94</v>
      </c>
      <c r="F16" s="18">
        <v>1.0</v>
      </c>
      <c r="G16" s="20">
        <v>238003.0</v>
      </c>
      <c r="H16" s="18" t="s">
        <v>29</v>
      </c>
      <c r="I16" s="20">
        <v>19000.0</v>
      </c>
      <c r="J16" s="18" t="s">
        <v>21</v>
      </c>
      <c r="K16" s="18"/>
      <c r="L16" s="21">
        <v>43535.0</v>
      </c>
      <c r="M16" s="21">
        <v>43535.0</v>
      </c>
      <c r="O16" s="18" t="s">
        <v>77</v>
      </c>
    </row>
    <row r="17" ht="15.75" customHeight="1">
      <c r="A17" s="17" t="s">
        <v>95</v>
      </c>
      <c r="B17" s="18" t="s">
        <v>96</v>
      </c>
      <c r="C17" s="18" t="s">
        <v>97</v>
      </c>
      <c r="D17" s="19" t="s">
        <v>98</v>
      </c>
      <c r="E17" s="18" t="s">
        <v>99</v>
      </c>
      <c r="F17" s="18">
        <v>2.0</v>
      </c>
      <c r="G17" s="20">
        <v>295003.0</v>
      </c>
      <c r="H17" s="18" t="s">
        <v>20</v>
      </c>
      <c r="I17" s="20">
        <v>35000.0</v>
      </c>
      <c r="J17" s="18" t="s">
        <v>21</v>
      </c>
      <c r="K17" s="18"/>
      <c r="L17" s="21">
        <v>43566.0</v>
      </c>
      <c r="M17" s="21">
        <v>43566.0</v>
      </c>
      <c r="N17" s="18" t="s">
        <v>61</v>
      </c>
      <c r="O17" s="18" t="s">
        <v>77</v>
      </c>
    </row>
    <row r="18" ht="15.75" customHeight="1">
      <c r="A18" s="17" t="s">
        <v>100</v>
      </c>
      <c r="B18" s="18" t="s">
        <v>101</v>
      </c>
      <c r="C18" s="18" t="s">
        <v>102</v>
      </c>
      <c r="D18" s="19" t="s">
        <v>103</v>
      </c>
      <c r="E18" s="18" t="s">
        <v>104</v>
      </c>
      <c r="F18" s="18">
        <v>2.0</v>
      </c>
      <c r="G18" s="20">
        <v>262003.0</v>
      </c>
      <c r="H18" s="18" t="s">
        <v>29</v>
      </c>
      <c r="I18" s="20">
        <v>12000.0</v>
      </c>
      <c r="J18" s="18" t="s">
        <v>21</v>
      </c>
      <c r="K18" s="18">
        <v>10000.0</v>
      </c>
      <c r="L18" s="21">
        <v>43566.0</v>
      </c>
      <c r="M18" s="21">
        <v>43566.0</v>
      </c>
      <c r="N18" s="18" t="s">
        <v>61</v>
      </c>
      <c r="O18" s="18" t="s">
        <v>77</v>
      </c>
    </row>
    <row r="19" ht="15.75" customHeight="1">
      <c r="A19" s="17" t="s">
        <v>105</v>
      </c>
      <c r="B19" s="18" t="s">
        <v>106</v>
      </c>
      <c r="C19" s="18" t="s">
        <v>107</v>
      </c>
      <c r="D19" s="19" t="s">
        <v>108</v>
      </c>
      <c r="E19" s="18" t="s">
        <v>109</v>
      </c>
      <c r="F19" s="18">
        <v>1.0</v>
      </c>
      <c r="G19" s="20">
        <v>201003.0</v>
      </c>
      <c r="H19" s="18" t="s">
        <v>20</v>
      </c>
      <c r="I19" s="20">
        <v>12000.0</v>
      </c>
      <c r="J19" s="18" t="s">
        <v>21</v>
      </c>
      <c r="K19" s="18">
        <v>10000.0</v>
      </c>
      <c r="L19" s="21">
        <v>43566.0</v>
      </c>
      <c r="M19" s="21">
        <v>43566.0</v>
      </c>
      <c r="N19" s="18" t="s">
        <v>61</v>
      </c>
      <c r="O19" s="18" t="s">
        <v>77</v>
      </c>
    </row>
    <row r="20" ht="15.75" customHeight="1">
      <c r="A20" s="17" t="s">
        <v>110</v>
      </c>
      <c r="B20" s="18" t="s">
        <v>111</v>
      </c>
      <c r="C20" s="18" t="s">
        <v>112</v>
      </c>
      <c r="D20" s="19" t="s">
        <v>113</v>
      </c>
      <c r="E20" s="18" t="s">
        <v>114</v>
      </c>
      <c r="F20" s="18">
        <v>2.0</v>
      </c>
      <c r="G20" s="20">
        <v>372000.0</v>
      </c>
      <c r="H20" s="18" t="s">
        <v>29</v>
      </c>
      <c r="I20" s="20">
        <v>12000.0</v>
      </c>
      <c r="J20" s="18" t="s">
        <v>21</v>
      </c>
      <c r="K20" s="18"/>
      <c r="L20" s="21">
        <v>43566.0</v>
      </c>
      <c r="M20" s="21">
        <v>43566.0</v>
      </c>
      <c r="O20" s="18" t="s">
        <v>77</v>
      </c>
    </row>
    <row r="21" ht="15.75" customHeight="1">
      <c r="A21" s="17" t="s">
        <v>115</v>
      </c>
      <c r="B21" s="18" t="s">
        <v>16</v>
      </c>
      <c r="C21" s="18" t="s">
        <v>17</v>
      </c>
      <c r="D21" s="19" t="s">
        <v>18</v>
      </c>
      <c r="E21" s="18" t="s">
        <v>116</v>
      </c>
      <c r="F21" s="18">
        <v>4.0</v>
      </c>
      <c r="G21" s="20">
        <v>990003.0</v>
      </c>
      <c r="H21" s="18" t="s">
        <v>117</v>
      </c>
      <c r="I21" s="20">
        <v>24000.0</v>
      </c>
      <c r="J21" s="18" t="s">
        <v>21</v>
      </c>
      <c r="K21" s="18"/>
      <c r="L21" s="21">
        <v>43566.0</v>
      </c>
      <c r="M21" s="21">
        <v>43566.0</v>
      </c>
      <c r="O21" s="18" t="s">
        <v>77</v>
      </c>
    </row>
    <row r="22" ht="15.75" customHeight="1">
      <c r="A22" s="17" t="s">
        <v>118</v>
      </c>
      <c r="B22" s="18" t="s">
        <v>119</v>
      </c>
      <c r="C22" s="18" t="s">
        <v>120</v>
      </c>
      <c r="D22" s="19" t="s">
        <v>121</v>
      </c>
      <c r="E22" s="18" t="s">
        <v>122</v>
      </c>
      <c r="F22" s="18">
        <v>2.0</v>
      </c>
      <c r="G22" s="20">
        <v>501003.0</v>
      </c>
      <c r="H22" s="18" t="s">
        <v>117</v>
      </c>
      <c r="I22" s="20">
        <v>42000.0</v>
      </c>
      <c r="J22" s="18" t="s">
        <v>21</v>
      </c>
      <c r="K22" s="18"/>
      <c r="L22" s="21">
        <v>43566.0</v>
      </c>
      <c r="M22" s="21">
        <v>43566.0</v>
      </c>
      <c r="O22" s="18" t="s">
        <v>77</v>
      </c>
    </row>
    <row r="23" ht="15.75" customHeight="1">
      <c r="A23" s="17" t="s">
        <v>123</v>
      </c>
      <c r="B23" s="18" t="s">
        <v>124</v>
      </c>
      <c r="C23" s="18" t="s">
        <v>125</v>
      </c>
      <c r="D23" s="19" t="s">
        <v>126</v>
      </c>
      <c r="E23" s="18" t="s">
        <v>127</v>
      </c>
      <c r="F23" s="18">
        <v>2.0</v>
      </c>
      <c r="G23" s="20">
        <v>286003.0</v>
      </c>
      <c r="H23" s="18" t="s">
        <v>29</v>
      </c>
      <c r="I23" s="20">
        <v>66000.0</v>
      </c>
      <c r="J23" s="18" t="s">
        <v>21</v>
      </c>
      <c r="K23" s="18">
        <v>10000.0</v>
      </c>
      <c r="L23" s="21">
        <v>43566.0</v>
      </c>
      <c r="M23" s="21">
        <v>43566.0</v>
      </c>
      <c r="N23" s="18" t="s">
        <v>61</v>
      </c>
      <c r="O23" s="18" t="s">
        <v>77</v>
      </c>
    </row>
    <row r="24" ht="15.75" customHeight="1">
      <c r="A24" s="17" t="s">
        <v>128</v>
      </c>
      <c r="B24" s="18" t="s">
        <v>129</v>
      </c>
      <c r="C24" s="18" t="s">
        <v>130</v>
      </c>
      <c r="D24" s="19" t="s">
        <v>131</v>
      </c>
      <c r="E24" s="18" t="s">
        <v>132</v>
      </c>
      <c r="F24" s="18">
        <v>1.0</v>
      </c>
      <c r="G24" s="20">
        <v>308003.0</v>
      </c>
      <c r="H24" s="18" t="s">
        <v>29</v>
      </c>
      <c r="I24" s="20">
        <v>49000.0</v>
      </c>
      <c r="J24" s="18" t="s">
        <v>21</v>
      </c>
      <c r="K24" s="18"/>
      <c r="L24" s="21">
        <v>43566.0</v>
      </c>
      <c r="M24" s="21">
        <v>43566.0</v>
      </c>
      <c r="O24" s="18" t="s">
        <v>77</v>
      </c>
    </row>
    <row r="25" ht="15.75" customHeight="1">
      <c r="A25" s="17" t="s">
        <v>133</v>
      </c>
      <c r="B25" s="18" t="s">
        <v>134</v>
      </c>
      <c r="C25" s="18" t="s">
        <v>135</v>
      </c>
      <c r="D25" s="19" t="s">
        <v>136</v>
      </c>
      <c r="E25" s="18" t="s">
        <v>137</v>
      </c>
      <c r="F25" s="18">
        <v>2.0</v>
      </c>
      <c r="G25" s="20">
        <v>371003.0</v>
      </c>
      <c r="H25" s="18" t="s">
        <v>29</v>
      </c>
      <c r="I25" s="20">
        <v>12000.0</v>
      </c>
      <c r="J25" s="18" t="s">
        <v>21</v>
      </c>
      <c r="K25" s="18"/>
      <c r="L25" s="21">
        <v>43566.0</v>
      </c>
      <c r="M25" s="21">
        <v>43566.0</v>
      </c>
      <c r="O25" s="18" t="s">
        <v>77</v>
      </c>
    </row>
    <row r="26" ht="15.75" customHeight="1">
      <c r="A26" s="17" t="s">
        <v>138</v>
      </c>
      <c r="B26" s="18" t="s">
        <v>139</v>
      </c>
      <c r="C26" s="18" t="s">
        <v>140</v>
      </c>
      <c r="D26" s="19" t="s">
        <v>141</v>
      </c>
      <c r="E26" s="18" t="s">
        <v>142</v>
      </c>
      <c r="F26" s="18">
        <v>1.0</v>
      </c>
      <c r="G26" s="20">
        <v>276003.0</v>
      </c>
      <c r="H26" s="18" t="s">
        <v>29</v>
      </c>
      <c r="I26" s="20">
        <v>17000.0</v>
      </c>
      <c r="J26" s="18" t="s">
        <v>21</v>
      </c>
      <c r="K26" s="18"/>
      <c r="L26" s="21">
        <v>43566.0</v>
      </c>
      <c r="M26" s="21">
        <v>43566.0</v>
      </c>
      <c r="O26" s="18" t="s">
        <v>77</v>
      </c>
    </row>
    <row r="27" ht="15.75" customHeight="1">
      <c r="A27" s="17" t="s">
        <v>143</v>
      </c>
      <c r="B27" s="18" t="s">
        <v>144</v>
      </c>
      <c r="C27" s="18" t="s">
        <v>145</v>
      </c>
      <c r="D27" s="19" t="s">
        <v>146</v>
      </c>
      <c r="E27" s="18" t="s">
        <v>147</v>
      </c>
      <c r="F27" s="18">
        <v>1.0</v>
      </c>
      <c r="G27" s="20">
        <v>283003.0</v>
      </c>
      <c r="H27" s="18" t="s">
        <v>117</v>
      </c>
      <c r="I27" s="20">
        <v>24000.0</v>
      </c>
      <c r="J27" s="18" t="s">
        <v>21</v>
      </c>
      <c r="K27" s="18"/>
      <c r="L27" s="21">
        <v>43596.0</v>
      </c>
      <c r="M27" s="21">
        <v>43596.0</v>
      </c>
      <c r="O27" s="18" t="s">
        <v>77</v>
      </c>
    </row>
    <row r="28" ht="15.75" customHeight="1">
      <c r="A28" s="17" t="s">
        <v>148</v>
      </c>
      <c r="B28" s="18" t="s">
        <v>149</v>
      </c>
      <c r="C28" s="18" t="s">
        <v>150</v>
      </c>
      <c r="D28" s="19" t="s">
        <v>151</v>
      </c>
      <c r="E28" s="18" t="s">
        <v>132</v>
      </c>
      <c r="F28" s="18">
        <v>1.0</v>
      </c>
      <c r="G28" s="20">
        <v>299003.0</v>
      </c>
      <c r="H28" s="18" t="s">
        <v>117</v>
      </c>
      <c r="I28" s="20">
        <v>40000.0</v>
      </c>
      <c r="J28" s="18" t="s">
        <v>21</v>
      </c>
      <c r="K28" s="18"/>
      <c r="L28" s="21">
        <v>43596.0</v>
      </c>
      <c r="M28" s="21">
        <v>43596.0</v>
      </c>
      <c r="O28" s="18" t="s">
        <v>77</v>
      </c>
    </row>
    <row r="29" ht="15.75" customHeight="1">
      <c r="A29" s="17" t="s">
        <v>152</v>
      </c>
      <c r="B29" s="18" t="s">
        <v>153</v>
      </c>
      <c r="C29" s="18" t="s">
        <v>154</v>
      </c>
      <c r="D29" s="19" t="s">
        <v>155</v>
      </c>
      <c r="E29" s="18" t="s">
        <v>156</v>
      </c>
      <c r="F29" s="18">
        <v>2.0</v>
      </c>
      <c r="G29" s="20">
        <v>225003.0</v>
      </c>
      <c r="H29" s="18" t="s">
        <v>29</v>
      </c>
      <c r="I29" s="20">
        <v>14000.0</v>
      </c>
      <c r="J29" s="18" t="s">
        <v>21</v>
      </c>
      <c r="K29" s="18"/>
      <c r="L29" s="21">
        <v>43596.0</v>
      </c>
      <c r="M29" s="21">
        <v>43596.0</v>
      </c>
      <c r="O29" s="18" t="s">
        <v>77</v>
      </c>
    </row>
    <row r="30" ht="15.75" customHeight="1">
      <c r="A30" s="17" t="s">
        <v>157</v>
      </c>
      <c r="B30" s="18" t="s">
        <v>158</v>
      </c>
      <c r="C30" s="18" t="s">
        <v>159</v>
      </c>
      <c r="D30" s="19" t="s">
        <v>160</v>
      </c>
      <c r="E30" s="18" t="s">
        <v>161</v>
      </c>
      <c r="G30" s="20"/>
      <c r="I30" s="20"/>
      <c r="K30" s="18"/>
      <c r="L30" s="22"/>
      <c r="M30" s="22"/>
      <c r="O30" s="18" t="s">
        <v>162</v>
      </c>
    </row>
    <row r="31" ht="15.75" customHeight="1">
      <c r="A31" s="17" t="s">
        <v>163</v>
      </c>
      <c r="B31" s="18" t="s">
        <v>164</v>
      </c>
      <c r="C31" s="18" t="s">
        <v>165</v>
      </c>
      <c r="D31" s="19" t="s">
        <v>166</v>
      </c>
      <c r="E31" s="18" t="s">
        <v>167</v>
      </c>
      <c r="G31" s="20"/>
      <c r="I31" s="20"/>
      <c r="K31" s="18"/>
      <c r="L31" s="22"/>
      <c r="M31" s="22"/>
      <c r="O31" s="18" t="s">
        <v>162</v>
      </c>
    </row>
    <row r="32" ht="15.75" customHeight="1">
      <c r="A32" s="17" t="s">
        <v>168</v>
      </c>
      <c r="B32" s="18" t="s">
        <v>169</v>
      </c>
      <c r="C32" s="18" t="s">
        <v>170</v>
      </c>
      <c r="D32" s="19" t="s">
        <v>171</v>
      </c>
      <c r="E32" s="18" t="s">
        <v>172</v>
      </c>
      <c r="G32" s="20"/>
      <c r="I32" s="20"/>
      <c r="K32" s="18"/>
      <c r="L32" s="22"/>
      <c r="M32" s="22"/>
      <c r="O32" s="18" t="s">
        <v>162</v>
      </c>
    </row>
    <row r="33" ht="15.75" customHeight="1">
      <c r="A33" s="17" t="s">
        <v>173</v>
      </c>
      <c r="B33" s="18" t="s">
        <v>174</v>
      </c>
      <c r="C33" s="18" t="s">
        <v>175</v>
      </c>
      <c r="D33" s="19" t="s">
        <v>176</v>
      </c>
      <c r="E33" s="18" t="s">
        <v>177</v>
      </c>
      <c r="F33" s="18">
        <v>2.0</v>
      </c>
      <c r="G33" s="20">
        <v>450003.0</v>
      </c>
      <c r="H33" s="18" t="s">
        <v>117</v>
      </c>
      <c r="I33" s="20">
        <v>12000.0</v>
      </c>
      <c r="J33" s="18" t="s">
        <v>21</v>
      </c>
      <c r="K33" s="18"/>
      <c r="L33" s="21">
        <v>43596.0</v>
      </c>
      <c r="M33" s="21">
        <v>43596.0</v>
      </c>
      <c r="O33" s="18" t="s">
        <v>77</v>
      </c>
    </row>
    <row r="34" ht="15.75" customHeight="1">
      <c r="A34" s="17" t="s">
        <v>178</v>
      </c>
      <c r="B34" s="18" t="s">
        <v>179</v>
      </c>
      <c r="C34" s="18" t="s">
        <v>180</v>
      </c>
      <c r="D34" s="19" t="s">
        <v>181</v>
      </c>
      <c r="E34" s="18" t="s">
        <v>182</v>
      </c>
      <c r="F34" s="18">
        <v>2.0</v>
      </c>
      <c r="G34" s="20">
        <v>245000.0</v>
      </c>
      <c r="H34" s="18" t="s">
        <v>29</v>
      </c>
      <c r="I34" s="20">
        <v>25000.0</v>
      </c>
      <c r="J34" s="18" t="s">
        <v>21</v>
      </c>
      <c r="K34" s="18">
        <v>10000.0</v>
      </c>
      <c r="L34" s="21">
        <v>43596.0</v>
      </c>
      <c r="M34" s="21">
        <v>43596.0</v>
      </c>
      <c r="N34" s="18" t="s">
        <v>61</v>
      </c>
      <c r="O34" s="18" t="s">
        <v>77</v>
      </c>
    </row>
    <row r="35" ht="15.75" customHeight="1">
      <c r="A35" s="17" t="s">
        <v>183</v>
      </c>
      <c r="B35" s="18" t="s">
        <v>184</v>
      </c>
      <c r="C35" s="18" t="s">
        <v>185</v>
      </c>
      <c r="D35" s="19" t="s">
        <v>186</v>
      </c>
      <c r="E35" s="18" t="s">
        <v>187</v>
      </c>
      <c r="F35" s="18">
        <v>1.0</v>
      </c>
      <c r="G35" s="20">
        <v>260003.0</v>
      </c>
      <c r="H35" s="18" t="s">
        <v>117</v>
      </c>
      <c r="I35" s="20">
        <v>12000.0</v>
      </c>
      <c r="J35" s="18" t="s">
        <v>21</v>
      </c>
      <c r="K35" s="18"/>
      <c r="L35" s="21">
        <v>43627.0</v>
      </c>
      <c r="M35" s="21">
        <v>43627.0</v>
      </c>
      <c r="O35" s="18" t="s">
        <v>77</v>
      </c>
    </row>
    <row r="36" ht="15.75" customHeight="1">
      <c r="A36" s="17" t="s">
        <v>188</v>
      </c>
      <c r="B36" s="18" t="s">
        <v>189</v>
      </c>
      <c r="C36" s="18" t="s">
        <v>190</v>
      </c>
      <c r="D36" s="19" t="s">
        <v>191</v>
      </c>
      <c r="E36" s="18" t="s">
        <v>127</v>
      </c>
      <c r="F36" s="18">
        <v>2.0</v>
      </c>
      <c r="G36" s="20">
        <v>226003.0</v>
      </c>
      <c r="H36" s="18" t="s">
        <v>117</v>
      </c>
      <c r="I36" s="20">
        <v>19000.0</v>
      </c>
      <c r="J36" s="18" t="s">
        <v>21</v>
      </c>
      <c r="K36" s="18">
        <v>23000.0</v>
      </c>
      <c r="L36" s="21">
        <v>43627.0</v>
      </c>
      <c r="M36" s="21">
        <v>43627.0</v>
      </c>
      <c r="N36" s="18" t="s">
        <v>61</v>
      </c>
      <c r="O36" s="18" t="s">
        <v>77</v>
      </c>
    </row>
    <row r="37" ht="15.75" customHeight="1">
      <c r="A37" s="17" t="s">
        <v>192</v>
      </c>
      <c r="B37" s="18" t="s">
        <v>193</v>
      </c>
      <c r="C37" s="18" t="s">
        <v>194</v>
      </c>
      <c r="D37" s="19" t="s">
        <v>195</v>
      </c>
      <c r="E37" s="18" t="s">
        <v>196</v>
      </c>
      <c r="F37" s="18">
        <v>4.0</v>
      </c>
      <c r="G37" s="20">
        <v>760000.0</v>
      </c>
      <c r="H37" s="18" t="s">
        <v>20</v>
      </c>
      <c r="I37" s="20">
        <v>46000.0</v>
      </c>
      <c r="J37" s="18" t="s">
        <v>21</v>
      </c>
      <c r="K37" s="18">
        <v>4000.0</v>
      </c>
      <c r="L37" s="21">
        <v>43627.0</v>
      </c>
      <c r="M37" s="21">
        <v>43627.0</v>
      </c>
      <c r="O37" s="18" t="s">
        <v>77</v>
      </c>
    </row>
    <row r="38" ht="15.75" customHeight="1">
      <c r="A38" s="17" t="s">
        <v>197</v>
      </c>
      <c r="B38" s="18" t="s">
        <v>198</v>
      </c>
      <c r="C38" s="18" t="s">
        <v>199</v>
      </c>
      <c r="D38" s="19" t="s">
        <v>200</v>
      </c>
      <c r="E38" s="18" t="s">
        <v>201</v>
      </c>
      <c r="F38" s="18">
        <v>1.0</v>
      </c>
      <c r="G38" s="20">
        <v>271003.0</v>
      </c>
      <c r="H38" s="18" t="s">
        <v>29</v>
      </c>
      <c r="I38" s="20">
        <v>12000.0</v>
      </c>
      <c r="J38" s="18" t="s">
        <v>21</v>
      </c>
      <c r="K38" s="18"/>
      <c r="L38" s="21">
        <v>43627.0</v>
      </c>
      <c r="M38" s="21">
        <v>43627.0</v>
      </c>
      <c r="O38" s="18" t="s">
        <v>77</v>
      </c>
    </row>
    <row r="39" ht="15.75" customHeight="1">
      <c r="A39" s="17" t="s">
        <v>202</v>
      </c>
      <c r="B39" s="18" t="s">
        <v>203</v>
      </c>
      <c r="C39" s="18" t="s">
        <v>204</v>
      </c>
      <c r="D39" s="19" t="s">
        <v>205</v>
      </c>
      <c r="E39" s="18" t="s">
        <v>206</v>
      </c>
      <c r="F39" s="18">
        <v>2.0</v>
      </c>
      <c r="G39" s="20">
        <v>321003.0</v>
      </c>
      <c r="H39" s="18" t="s">
        <v>117</v>
      </c>
      <c r="I39" s="20">
        <v>12000.0</v>
      </c>
      <c r="J39" s="18" t="s">
        <v>21</v>
      </c>
      <c r="K39" s="18"/>
      <c r="L39" s="21">
        <v>43627.0</v>
      </c>
      <c r="M39" s="21">
        <v>43627.0</v>
      </c>
      <c r="O39" s="18" t="s">
        <v>77</v>
      </c>
    </row>
    <row r="40" ht="15.75" customHeight="1">
      <c r="A40" s="17" t="s">
        <v>207</v>
      </c>
      <c r="B40" s="18" t="s">
        <v>208</v>
      </c>
      <c r="C40" s="18" t="s">
        <v>209</v>
      </c>
      <c r="D40" s="19" t="s">
        <v>210</v>
      </c>
      <c r="E40" s="18" t="s">
        <v>211</v>
      </c>
      <c r="F40" s="18">
        <v>2.0</v>
      </c>
      <c r="G40" s="20">
        <v>325003.0</v>
      </c>
      <c r="H40" s="18" t="s">
        <v>29</v>
      </c>
      <c r="I40" s="20">
        <v>16000.0</v>
      </c>
      <c r="J40" s="18" t="s">
        <v>21</v>
      </c>
      <c r="K40" s="18"/>
      <c r="L40" s="21">
        <v>43627.0</v>
      </c>
      <c r="M40" s="21">
        <v>43627.0</v>
      </c>
      <c r="O40" s="18" t="s">
        <v>77</v>
      </c>
    </row>
    <row r="41" ht="15.75" customHeight="1">
      <c r="A41" s="17" t="s">
        <v>212</v>
      </c>
      <c r="B41" s="18" t="s">
        <v>213</v>
      </c>
      <c r="C41" s="18" t="s">
        <v>214</v>
      </c>
      <c r="D41" s="19" t="s">
        <v>215</v>
      </c>
      <c r="E41" s="18" t="s">
        <v>216</v>
      </c>
      <c r="F41" s="18">
        <v>2.0</v>
      </c>
      <c r="G41" s="20">
        <v>214003.0</v>
      </c>
      <c r="H41" s="18" t="s">
        <v>29</v>
      </c>
      <c r="I41" s="20">
        <v>19000.0</v>
      </c>
      <c r="J41" s="18" t="s">
        <v>21</v>
      </c>
      <c r="K41" s="18">
        <v>65000.0</v>
      </c>
      <c r="L41" s="21">
        <v>43657.0</v>
      </c>
      <c r="M41" s="21">
        <v>43657.0</v>
      </c>
      <c r="N41" s="18" t="s">
        <v>61</v>
      </c>
      <c r="O41" s="18" t="s">
        <v>77</v>
      </c>
    </row>
    <row r="42" ht="15.75" customHeight="1">
      <c r="A42" s="17" t="s">
        <v>217</v>
      </c>
      <c r="B42" s="18" t="s">
        <v>218</v>
      </c>
      <c r="C42" s="18" t="s">
        <v>219</v>
      </c>
      <c r="D42" s="19" t="s">
        <v>220</v>
      </c>
      <c r="E42" s="18" t="s">
        <v>221</v>
      </c>
      <c r="F42" s="18">
        <v>1.0</v>
      </c>
      <c r="G42" s="20">
        <v>273003.0</v>
      </c>
      <c r="H42" s="18" t="s">
        <v>29</v>
      </c>
      <c r="I42" s="20">
        <v>14000.0</v>
      </c>
      <c r="J42" s="18" t="s">
        <v>21</v>
      </c>
      <c r="K42" s="18"/>
      <c r="L42" s="21">
        <v>43657.0</v>
      </c>
      <c r="M42" s="21">
        <v>43657.0</v>
      </c>
      <c r="O42" s="18" t="s">
        <v>77</v>
      </c>
    </row>
    <row r="43" ht="15.75" customHeight="1">
      <c r="A43" s="17" t="s">
        <v>222</v>
      </c>
      <c r="B43" s="18" t="s">
        <v>223</v>
      </c>
      <c r="C43" s="18" t="s">
        <v>224</v>
      </c>
      <c r="D43" s="19" t="s">
        <v>225</v>
      </c>
      <c r="E43" s="18" t="s">
        <v>226</v>
      </c>
      <c r="F43" s="18">
        <v>2.0</v>
      </c>
      <c r="G43" s="20">
        <v>464003.0</v>
      </c>
      <c r="H43" s="18" t="s">
        <v>29</v>
      </c>
      <c r="I43" s="20">
        <v>16000.0</v>
      </c>
      <c r="J43" s="18" t="s">
        <v>21</v>
      </c>
      <c r="K43" s="18"/>
      <c r="L43" s="21">
        <v>43688.0</v>
      </c>
      <c r="M43" s="21">
        <v>43688.0</v>
      </c>
      <c r="O43" s="18" t="s">
        <v>77</v>
      </c>
    </row>
    <row r="44" ht="15.75" customHeight="1">
      <c r="A44" s="17" t="s">
        <v>227</v>
      </c>
      <c r="B44" s="18" t="s">
        <v>228</v>
      </c>
      <c r="C44" s="18" t="s">
        <v>229</v>
      </c>
      <c r="D44" s="19" t="s">
        <v>230</v>
      </c>
      <c r="E44" s="18" t="s">
        <v>231</v>
      </c>
      <c r="F44" s="18">
        <v>2.0</v>
      </c>
      <c r="G44" s="20">
        <v>237000.0</v>
      </c>
      <c r="H44" s="18" t="s">
        <v>29</v>
      </c>
      <c r="I44" s="20">
        <v>21000.0</v>
      </c>
      <c r="J44" s="18" t="s">
        <v>21</v>
      </c>
      <c r="K44" s="18"/>
      <c r="L44" s="18" t="s">
        <v>22</v>
      </c>
      <c r="M44" s="18" t="s">
        <v>22</v>
      </c>
      <c r="N44" s="18" t="s">
        <v>61</v>
      </c>
      <c r="O44" s="18" t="s">
        <v>77</v>
      </c>
    </row>
    <row r="45" ht="15.75" customHeight="1">
      <c r="A45" s="17" t="s">
        <v>232</v>
      </c>
      <c r="B45" s="18" t="s">
        <v>233</v>
      </c>
      <c r="C45" s="18" t="s">
        <v>234</v>
      </c>
      <c r="D45" s="19" t="s">
        <v>235</v>
      </c>
      <c r="E45" s="18" t="s">
        <v>236</v>
      </c>
      <c r="F45" s="18">
        <v>2.0</v>
      </c>
      <c r="G45" s="20">
        <v>515003.0</v>
      </c>
      <c r="H45" s="18" t="s">
        <v>29</v>
      </c>
      <c r="I45" s="20">
        <v>46000.0</v>
      </c>
      <c r="J45" s="18" t="s">
        <v>21</v>
      </c>
      <c r="K45" s="18"/>
      <c r="L45" s="21">
        <v>43688.0</v>
      </c>
      <c r="M45" s="21">
        <v>43688.0</v>
      </c>
      <c r="O45" s="18" t="s">
        <v>77</v>
      </c>
    </row>
    <row r="46" ht="15.75" customHeight="1">
      <c r="A46" s="17" t="s">
        <v>237</v>
      </c>
      <c r="B46" s="18" t="s">
        <v>238</v>
      </c>
      <c r="C46" s="18" t="s">
        <v>239</v>
      </c>
      <c r="D46" s="19" t="s">
        <v>240</v>
      </c>
      <c r="E46" s="18" t="s">
        <v>241</v>
      </c>
      <c r="F46" s="18">
        <v>3.0</v>
      </c>
      <c r="G46" s="20">
        <v>566503.0</v>
      </c>
      <c r="H46" s="18" t="s">
        <v>29</v>
      </c>
      <c r="I46" s="20">
        <v>38500.0</v>
      </c>
      <c r="J46" s="18" t="s">
        <v>83</v>
      </c>
      <c r="K46" s="18"/>
      <c r="L46" s="21">
        <v>43688.0</v>
      </c>
      <c r="M46" s="21">
        <v>43688.0</v>
      </c>
      <c r="O46" s="18" t="s">
        <v>77</v>
      </c>
    </row>
    <row r="47" ht="15.75" customHeight="1">
      <c r="A47" s="17" t="s">
        <v>242</v>
      </c>
      <c r="B47" s="18" t="s">
        <v>243</v>
      </c>
      <c r="C47" s="18" t="s">
        <v>244</v>
      </c>
      <c r="D47" s="19" t="s">
        <v>245</v>
      </c>
      <c r="E47" s="18" t="s">
        <v>246</v>
      </c>
      <c r="F47" s="18">
        <v>1.0</v>
      </c>
      <c r="G47" s="20">
        <v>350003.0</v>
      </c>
      <c r="H47" s="18" t="s">
        <v>20</v>
      </c>
      <c r="I47" s="20">
        <v>12000.0</v>
      </c>
      <c r="J47" s="18" t="s">
        <v>21</v>
      </c>
      <c r="K47" s="18"/>
      <c r="L47" s="21">
        <v>43719.0</v>
      </c>
      <c r="M47" s="21">
        <v>43719.0</v>
      </c>
      <c r="O47" s="18" t="s">
        <v>77</v>
      </c>
    </row>
    <row r="48" ht="15.75" customHeight="1">
      <c r="A48" s="17" t="s">
        <v>247</v>
      </c>
      <c r="B48" s="18" t="s">
        <v>248</v>
      </c>
      <c r="C48" s="18" t="s">
        <v>249</v>
      </c>
      <c r="D48" s="19" t="s">
        <v>250</v>
      </c>
      <c r="E48" s="18" t="s">
        <v>251</v>
      </c>
      <c r="F48" s="18">
        <v>1.0</v>
      </c>
      <c r="G48" s="20">
        <v>223003.0</v>
      </c>
      <c r="H48" s="18" t="s">
        <v>29</v>
      </c>
      <c r="I48" s="20">
        <v>24000.0</v>
      </c>
      <c r="J48" s="18" t="s">
        <v>21</v>
      </c>
      <c r="K48" s="18"/>
      <c r="L48" s="23">
        <v>43749.0</v>
      </c>
      <c r="M48" s="23">
        <v>43749.0</v>
      </c>
      <c r="O48" s="18" t="s">
        <v>77</v>
      </c>
    </row>
    <row r="49" ht="15.75" customHeight="1">
      <c r="A49" s="17" t="s">
        <v>252</v>
      </c>
      <c r="B49" s="18" t="s">
        <v>253</v>
      </c>
      <c r="C49" s="18" t="s">
        <v>254</v>
      </c>
      <c r="D49" s="19" t="s">
        <v>255</v>
      </c>
      <c r="E49" s="18" t="s">
        <v>256</v>
      </c>
      <c r="F49" s="18">
        <v>2.0</v>
      </c>
      <c r="G49" s="20">
        <v>378003.0</v>
      </c>
      <c r="H49" s="18" t="s">
        <v>29</v>
      </c>
      <c r="I49" s="20">
        <v>19000.0</v>
      </c>
      <c r="J49" s="18" t="s">
        <v>21</v>
      </c>
      <c r="K49" s="18"/>
      <c r="L49" s="23">
        <v>43780.0</v>
      </c>
      <c r="M49" s="23">
        <v>43780.0</v>
      </c>
      <c r="O49" s="18" t="s">
        <v>77</v>
      </c>
    </row>
    <row r="50" ht="15.75" customHeight="1">
      <c r="A50" s="17" t="s">
        <v>257</v>
      </c>
      <c r="B50" s="18" t="s">
        <v>258</v>
      </c>
      <c r="C50" s="18" t="s">
        <v>259</v>
      </c>
      <c r="D50" s="19" t="s">
        <v>260</v>
      </c>
      <c r="E50" s="18" t="s">
        <v>261</v>
      </c>
      <c r="F50" s="18">
        <v>1.0</v>
      </c>
      <c r="G50" s="20">
        <v>294003.0</v>
      </c>
      <c r="H50" s="18" t="s">
        <v>117</v>
      </c>
      <c r="I50" s="20">
        <v>35000.0</v>
      </c>
      <c r="J50" s="18" t="s">
        <v>21</v>
      </c>
      <c r="K50" s="18"/>
      <c r="L50" s="23">
        <v>43780.0</v>
      </c>
      <c r="M50" s="23">
        <v>43780.0</v>
      </c>
      <c r="O50" s="18" t="s">
        <v>77</v>
      </c>
    </row>
    <row r="51" ht="15.75" customHeight="1">
      <c r="A51" s="17" t="s">
        <v>262</v>
      </c>
      <c r="B51" s="18" t="s">
        <v>263</v>
      </c>
      <c r="C51" s="18" t="s">
        <v>264</v>
      </c>
      <c r="D51" s="19" t="s">
        <v>265</v>
      </c>
      <c r="E51" s="18" t="s">
        <v>266</v>
      </c>
      <c r="F51" s="18">
        <v>2.0</v>
      </c>
      <c r="G51" s="20">
        <v>282000.0</v>
      </c>
      <c r="H51" s="18" t="s">
        <v>29</v>
      </c>
      <c r="I51" s="20">
        <v>48000.0</v>
      </c>
      <c r="J51" s="18" t="s">
        <v>21</v>
      </c>
      <c r="K51" s="18">
        <v>26000.0</v>
      </c>
      <c r="L51" s="23">
        <v>43810.0</v>
      </c>
      <c r="M51" s="23">
        <v>43810.0</v>
      </c>
      <c r="N51" s="18" t="s">
        <v>61</v>
      </c>
      <c r="O51" s="18" t="s">
        <v>77</v>
      </c>
    </row>
    <row r="52" ht="15.75" customHeight="1">
      <c r="A52" s="17" t="s">
        <v>267</v>
      </c>
      <c r="B52" s="18" t="s">
        <v>268</v>
      </c>
      <c r="C52" s="18" t="s">
        <v>269</v>
      </c>
      <c r="D52" s="19" t="s">
        <v>270</v>
      </c>
      <c r="E52" s="18" t="s">
        <v>271</v>
      </c>
      <c r="F52" s="18">
        <v>4.0</v>
      </c>
      <c r="G52" s="20">
        <v>646203.0</v>
      </c>
      <c r="H52" s="18" t="s">
        <v>29</v>
      </c>
      <c r="I52" s="20">
        <v>16000.0</v>
      </c>
      <c r="J52" s="18" t="s">
        <v>21</v>
      </c>
      <c r="K52" s="18">
        <v>50600.0</v>
      </c>
      <c r="L52" s="23">
        <v>43810.0</v>
      </c>
      <c r="M52" s="23">
        <v>43810.0</v>
      </c>
      <c r="O52" s="18" t="s">
        <v>77</v>
      </c>
    </row>
    <row r="53" ht="15.75" customHeight="1">
      <c r="A53" s="17" t="s">
        <v>272</v>
      </c>
      <c r="B53" s="18" t="s">
        <v>273</v>
      </c>
      <c r="C53" s="18" t="s">
        <v>274</v>
      </c>
      <c r="D53" s="19" t="s">
        <v>275</v>
      </c>
      <c r="E53" s="18" t="s">
        <v>276</v>
      </c>
      <c r="F53" s="18">
        <v>1.0</v>
      </c>
      <c r="G53" s="20">
        <v>117103.0</v>
      </c>
      <c r="H53" s="18" t="s">
        <v>29</v>
      </c>
      <c r="I53" s="20">
        <v>16000.0</v>
      </c>
      <c r="J53" s="18" t="s">
        <v>21</v>
      </c>
      <c r="K53" s="18">
        <v>17800.0</v>
      </c>
      <c r="L53" s="23">
        <v>43810.0</v>
      </c>
      <c r="M53" s="23">
        <v>43810.0</v>
      </c>
      <c r="O53" s="18" t="s">
        <v>77</v>
      </c>
    </row>
    <row r="54" ht="15.75" customHeight="1">
      <c r="A54" s="17" t="s">
        <v>277</v>
      </c>
      <c r="B54" s="18" t="s">
        <v>278</v>
      </c>
      <c r="C54" s="18" t="s">
        <v>279</v>
      </c>
      <c r="D54" s="19" t="s">
        <v>280</v>
      </c>
      <c r="E54" s="18" t="s">
        <v>281</v>
      </c>
      <c r="F54" s="18">
        <v>1.0</v>
      </c>
      <c r="G54" s="20">
        <v>223200.0</v>
      </c>
      <c r="H54" s="18" t="s">
        <v>29</v>
      </c>
      <c r="I54" s="20">
        <v>29000.0</v>
      </c>
      <c r="J54" s="18" t="s">
        <v>21</v>
      </c>
      <c r="K54" s="18">
        <v>64800.0</v>
      </c>
      <c r="L54" s="23">
        <v>43810.0</v>
      </c>
      <c r="M54" s="23">
        <v>43810.0</v>
      </c>
      <c r="O54" s="18" t="s">
        <v>77</v>
      </c>
    </row>
    <row r="55" ht="15.75" customHeight="1">
      <c r="A55" s="17" t="s">
        <v>282</v>
      </c>
      <c r="B55" s="18" t="s">
        <v>283</v>
      </c>
      <c r="C55" s="18" t="s">
        <v>284</v>
      </c>
      <c r="D55" s="19" t="s">
        <v>205</v>
      </c>
      <c r="E55" s="18" t="s">
        <v>285</v>
      </c>
      <c r="F55" s="18">
        <v>1.0</v>
      </c>
      <c r="G55" s="20">
        <v>183703.0</v>
      </c>
      <c r="H55" s="18" t="s">
        <v>29</v>
      </c>
      <c r="I55" s="20">
        <v>12000.0</v>
      </c>
      <c r="J55" s="18" t="s">
        <v>21</v>
      </c>
      <c r="K55" s="18">
        <v>57200.0</v>
      </c>
      <c r="L55" s="23">
        <v>43810.0</v>
      </c>
      <c r="M55" s="24">
        <v>43810.0</v>
      </c>
      <c r="O55" s="18" t="s">
        <v>77</v>
      </c>
    </row>
    <row r="56" ht="15.75" customHeight="1">
      <c r="A56" s="17" t="s">
        <v>286</v>
      </c>
      <c r="B56" s="18" t="s">
        <v>287</v>
      </c>
      <c r="C56" s="18" t="s">
        <v>288</v>
      </c>
      <c r="D56" s="19" t="s">
        <v>289</v>
      </c>
      <c r="E56" s="18" t="s">
        <v>290</v>
      </c>
      <c r="F56" s="18">
        <v>1.0</v>
      </c>
      <c r="G56" s="20">
        <v>275234.0</v>
      </c>
      <c r="H56" s="18" t="s">
        <v>291</v>
      </c>
      <c r="I56" s="20">
        <v>16000.0</v>
      </c>
      <c r="J56" s="18" t="s">
        <v>21</v>
      </c>
      <c r="K56" s="18"/>
      <c r="L56" s="18" t="s">
        <v>292</v>
      </c>
      <c r="M56" s="18" t="s">
        <v>293</v>
      </c>
      <c r="N56" s="25" t="s">
        <v>294</v>
      </c>
      <c r="O56" s="18" t="s">
        <v>77</v>
      </c>
    </row>
    <row r="57" ht="15.75" customHeight="1">
      <c r="A57" s="17" t="s">
        <v>295</v>
      </c>
      <c r="B57" s="18" t="s">
        <v>296</v>
      </c>
      <c r="C57" s="18" t="s">
        <v>297</v>
      </c>
      <c r="D57" s="19" t="s">
        <v>298</v>
      </c>
      <c r="E57" s="18" t="s">
        <v>299</v>
      </c>
      <c r="F57" s="18">
        <v>1.0</v>
      </c>
      <c r="G57" s="20">
        <v>152203.0</v>
      </c>
      <c r="H57" s="18" t="s">
        <v>117</v>
      </c>
      <c r="I57" s="20">
        <v>12000.0</v>
      </c>
      <c r="J57" s="18" t="s">
        <v>21</v>
      </c>
      <c r="K57" s="18">
        <v>24700.0</v>
      </c>
      <c r="L57" s="23">
        <v>43810.0</v>
      </c>
      <c r="M57" s="23">
        <v>43810.0</v>
      </c>
      <c r="O57" s="18" t="s">
        <v>77</v>
      </c>
    </row>
    <row r="58" ht="15.75" customHeight="1">
      <c r="A58" s="17" t="s">
        <v>300</v>
      </c>
      <c r="B58" s="18" t="s">
        <v>301</v>
      </c>
      <c r="C58" s="18" t="s">
        <v>302</v>
      </c>
      <c r="D58" s="19" t="s">
        <v>303</v>
      </c>
      <c r="E58" s="18" t="s">
        <v>304</v>
      </c>
      <c r="F58" s="18">
        <v>2.0</v>
      </c>
      <c r="G58" s="20">
        <v>385403.0</v>
      </c>
      <c r="H58" s="18" t="s">
        <v>117</v>
      </c>
      <c r="I58" s="20">
        <v>12000.0</v>
      </c>
      <c r="J58" s="18" t="s">
        <v>21</v>
      </c>
      <c r="K58" s="18">
        <v>124400.0</v>
      </c>
      <c r="L58" s="18" t="s">
        <v>305</v>
      </c>
      <c r="M58" s="18" t="s">
        <v>305</v>
      </c>
      <c r="O58" s="18" t="s">
        <v>77</v>
      </c>
    </row>
    <row r="59" ht="15.75" customHeight="1">
      <c r="A59" s="17" t="s">
        <v>306</v>
      </c>
      <c r="B59" s="18" t="s">
        <v>307</v>
      </c>
      <c r="C59" s="18" t="s">
        <v>308</v>
      </c>
      <c r="D59" s="19" t="s">
        <v>309</v>
      </c>
      <c r="E59" s="18" t="s">
        <v>310</v>
      </c>
      <c r="F59" s="18">
        <v>1.0</v>
      </c>
      <c r="G59" s="20">
        <v>109703.0</v>
      </c>
      <c r="H59" s="18" t="s">
        <v>117</v>
      </c>
      <c r="I59" s="20">
        <v>12000.0</v>
      </c>
      <c r="J59" s="18" t="s">
        <v>21</v>
      </c>
      <c r="K59" s="18">
        <v>17200.0</v>
      </c>
      <c r="L59" s="18" t="s">
        <v>311</v>
      </c>
      <c r="M59" s="18" t="s">
        <v>311</v>
      </c>
      <c r="O59" s="18" t="s">
        <v>77</v>
      </c>
    </row>
    <row r="60" ht="15.75" customHeight="1">
      <c r="A60" s="17" t="s">
        <v>312</v>
      </c>
      <c r="B60" s="18" t="s">
        <v>313</v>
      </c>
      <c r="C60" s="18" t="s">
        <v>314</v>
      </c>
      <c r="D60" s="19" t="s">
        <v>315</v>
      </c>
      <c r="E60" s="18" t="s">
        <v>316</v>
      </c>
      <c r="F60" s="18">
        <v>1.0</v>
      </c>
      <c r="G60" s="20">
        <v>191203.0</v>
      </c>
      <c r="H60" s="18" t="s">
        <v>20</v>
      </c>
      <c r="I60" s="20">
        <v>12000.0</v>
      </c>
      <c r="J60" s="18" t="s">
        <v>21</v>
      </c>
      <c r="K60" s="18">
        <v>59700.0</v>
      </c>
      <c r="L60" s="18" t="s">
        <v>311</v>
      </c>
      <c r="M60" s="18" t="s">
        <v>311</v>
      </c>
      <c r="O60" s="18" t="s">
        <v>77</v>
      </c>
    </row>
    <row r="61" ht="15.75" customHeight="1">
      <c r="A61" s="17" t="s">
        <v>317</v>
      </c>
      <c r="B61" s="18" t="s">
        <v>318</v>
      </c>
      <c r="C61" s="18" t="s">
        <v>319</v>
      </c>
      <c r="D61" s="19" t="s">
        <v>320</v>
      </c>
      <c r="E61" s="18" t="s">
        <v>221</v>
      </c>
      <c r="F61" s="18">
        <v>1.0</v>
      </c>
      <c r="G61" s="20">
        <v>198403.0</v>
      </c>
      <c r="H61" s="18" t="s">
        <v>29</v>
      </c>
      <c r="I61" s="20">
        <v>14000.0</v>
      </c>
      <c r="J61" s="18" t="s">
        <v>83</v>
      </c>
      <c r="K61" s="18">
        <v>74500.0</v>
      </c>
      <c r="L61" s="18" t="s">
        <v>311</v>
      </c>
      <c r="M61" s="18" t="s">
        <v>311</v>
      </c>
      <c r="O61" s="18" t="s">
        <v>77</v>
      </c>
    </row>
    <row r="62" ht="15.75" customHeight="1">
      <c r="A62" s="17" t="s">
        <v>321</v>
      </c>
      <c r="B62" s="18" t="s">
        <v>322</v>
      </c>
      <c r="C62" s="18" t="s">
        <v>323</v>
      </c>
      <c r="D62" s="19" t="s">
        <v>324</v>
      </c>
      <c r="E62" s="18" t="s">
        <v>325</v>
      </c>
      <c r="F62" s="18">
        <v>1.0</v>
      </c>
      <c r="G62" s="20">
        <v>234503.0</v>
      </c>
      <c r="H62" s="18" t="s">
        <v>29</v>
      </c>
      <c r="I62" s="20">
        <v>15500.0</v>
      </c>
      <c r="J62" s="18" t="s">
        <v>83</v>
      </c>
      <c r="K62" s="18"/>
      <c r="L62" s="18" t="s">
        <v>311</v>
      </c>
      <c r="M62" s="18" t="s">
        <v>311</v>
      </c>
      <c r="O62" s="18" t="s">
        <v>77</v>
      </c>
    </row>
    <row r="63" ht="15.75" customHeight="1">
      <c r="A63" s="17" t="s">
        <v>326</v>
      </c>
      <c r="B63" s="18" t="s">
        <v>327</v>
      </c>
      <c r="C63" s="18" t="s">
        <v>328</v>
      </c>
      <c r="D63" s="19" t="s">
        <v>329</v>
      </c>
      <c r="E63" s="18" t="s">
        <v>330</v>
      </c>
      <c r="F63" s="18">
        <v>1.0</v>
      </c>
      <c r="G63" s="20">
        <v>146803.0</v>
      </c>
      <c r="H63" s="18" t="s">
        <v>29</v>
      </c>
      <c r="I63" s="20">
        <v>8000.0</v>
      </c>
      <c r="J63" s="18" t="s">
        <v>21</v>
      </c>
      <c r="K63" s="18">
        <v>56100.0</v>
      </c>
      <c r="L63" s="18" t="s">
        <v>311</v>
      </c>
      <c r="M63" s="18" t="s">
        <v>311</v>
      </c>
      <c r="O63" s="18" t="s">
        <v>77</v>
      </c>
    </row>
    <row r="64" ht="15.75" customHeight="1">
      <c r="A64" s="17" t="s">
        <v>331</v>
      </c>
      <c r="B64" s="18" t="s">
        <v>332</v>
      </c>
      <c r="C64" s="18" t="s">
        <v>333</v>
      </c>
      <c r="D64" s="19" t="s">
        <v>334</v>
      </c>
      <c r="E64" s="18" t="s">
        <v>335</v>
      </c>
      <c r="F64" s="18">
        <v>1.0</v>
      </c>
      <c r="G64" s="20">
        <v>195403.0</v>
      </c>
      <c r="H64" s="18" t="s">
        <v>117</v>
      </c>
      <c r="I64" s="20">
        <v>11000.0</v>
      </c>
      <c r="J64" s="18" t="s">
        <v>21</v>
      </c>
      <c r="K64" s="18">
        <v>74500.0</v>
      </c>
      <c r="L64" s="18" t="s">
        <v>311</v>
      </c>
      <c r="M64" s="18" t="s">
        <v>311</v>
      </c>
      <c r="O64" s="18" t="s">
        <v>77</v>
      </c>
    </row>
    <row r="65" ht="15.75" customHeight="1">
      <c r="A65" s="17" t="s">
        <v>336</v>
      </c>
      <c r="B65" s="18" t="s">
        <v>337</v>
      </c>
      <c r="C65" s="18" t="s">
        <v>338</v>
      </c>
      <c r="D65" s="19" t="s">
        <v>339</v>
      </c>
      <c r="E65" s="18" t="s">
        <v>340</v>
      </c>
      <c r="F65" s="18">
        <v>1.0</v>
      </c>
      <c r="G65" s="20">
        <v>276003.0</v>
      </c>
      <c r="H65" s="18" t="s">
        <v>20</v>
      </c>
      <c r="I65" s="20">
        <v>16000.0</v>
      </c>
      <c r="J65" s="18" t="s">
        <v>21</v>
      </c>
      <c r="K65" s="18"/>
      <c r="L65" s="18" t="s">
        <v>311</v>
      </c>
      <c r="M65" s="18" t="s">
        <v>311</v>
      </c>
      <c r="O65" s="18" t="s">
        <v>77</v>
      </c>
    </row>
    <row r="66" ht="15.75" customHeight="1">
      <c r="A66" s="17" t="s">
        <v>341</v>
      </c>
      <c r="B66" s="18" t="s">
        <v>342</v>
      </c>
      <c r="C66" s="18" t="s">
        <v>343</v>
      </c>
      <c r="D66" s="19" t="s">
        <v>344</v>
      </c>
      <c r="E66" s="18" t="s">
        <v>345</v>
      </c>
      <c r="F66" s="18">
        <v>1.0</v>
      </c>
      <c r="G66" s="20">
        <v>196403.0</v>
      </c>
      <c r="H66" s="18" t="s">
        <v>20</v>
      </c>
      <c r="I66" s="20">
        <v>12000.0</v>
      </c>
      <c r="J66" s="18" t="s">
        <v>21</v>
      </c>
      <c r="K66" s="18">
        <v>74500.0</v>
      </c>
      <c r="L66" s="18" t="s">
        <v>311</v>
      </c>
      <c r="M66" s="18" t="s">
        <v>311</v>
      </c>
      <c r="O66" s="18" t="s">
        <v>77</v>
      </c>
    </row>
    <row r="67" ht="15.75" customHeight="1">
      <c r="A67" s="17" t="s">
        <v>346</v>
      </c>
      <c r="B67" s="18" t="s">
        <v>347</v>
      </c>
      <c r="C67" s="18" t="s">
        <v>348</v>
      </c>
      <c r="D67" s="19" t="s">
        <v>349</v>
      </c>
      <c r="E67" s="18" t="s">
        <v>350</v>
      </c>
      <c r="F67" s="18">
        <v>2.0</v>
      </c>
      <c r="G67" s="20">
        <v>232503.0</v>
      </c>
      <c r="H67" s="18" t="s">
        <v>29</v>
      </c>
      <c r="I67" s="20">
        <v>14500.0</v>
      </c>
      <c r="J67" s="18" t="s">
        <v>83</v>
      </c>
      <c r="K67" s="18"/>
      <c r="L67" s="18" t="s">
        <v>351</v>
      </c>
      <c r="M67" s="18" t="s">
        <v>351</v>
      </c>
      <c r="O67" s="18" t="s">
        <v>77</v>
      </c>
    </row>
    <row r="68" ht="15.75" customHeight="1">
      <c r="A68" s="17" t="s">
        <v>352</v>
      </c>
      <c r="B68" s="18" t="s">
        <v>353</v>
      </c>
      <c r="C68" s="18" t="s">
        <v>354</v>
      </c>
      <c r="D68" s="19" t="s">
        <v>355</v>
      </c>
      <c r="E68" s="18" t="s">
        <v>356</v>
      </c>
      <c r="F68" s="18">
        <v>2.0</v>
      </c>
      <c r="G68" s="20">
        <v>383403.0</v>
      </c>
      <c r="H68" s="18" t="s">
        <v>29</v>
      </c>
      <c r="I68" s="20">
        <v>12000.0</v>
      </c>
      <c r="J68" s="18" t="s">
        <v>21</v>
      </c>
      <c r="K68" s="18">
        <v>136400.0</v>
      </c>
      <c r="L68" s="18" t="s">
        <v>351</v>
      </c>
      <c r="M68" s="18" t="s">
        <v>351</v>
      </c>
      <c r="O68" s="18" t="s">
        <v>77</v>
      </c>
    </row>
    <row r="69" ht="15.75" customHeight="1">
      <c r="A69" s="17" t="s">
        <v>357</v>
      </c>
      <c r="B69" s="18" t="s">
        <v>358</v>
      </c>
      <c r="C69" s="18" t="s">
        <v>359</v>
      </c>
      <c r="D69" s="19" t="s">
        <v>360</v>
      </c>
      <c r="E69" s="18" t="s">
        <v>261</v>
      </c>
      <c r="F69" s="18">
        <v>1.0</v>
      </c>
      <c r="G69" s="20">
        <v>216203.0</v>
      </c>
      <c r="H69" s="18" t="s">
        <v>29</v>
      </c>
      <c r="I69" s="20">
        <v>12000.0</v>
      </c>
      <c r="J69" s="18" t="s">
        <v>21</v>
      </c>
      <c r="K69" s="18">
        <v>64700.0</v>
      </c>
      <c r="L69" s="18" t="s">
        <v>351</v>
      </c>
      <c r="M69" s="18" t="s">
        <v>351</v>
      </c>
      <c r="O69" s="18" t="s">
        <v>77</v>
      </c>
    </row>
    <row r="70" ht="15.75" customHeight="1">
      <c r="A70" s="17" t="s">
        <v>361</v>
      </c>
      <c r="B70" s="18" t="s">
        <v>362</v>
      </c>
      <c r="C70" s="18" t="s">
        <v>363</v>
      </c>
      <c r="D70" s="19" t="s">
        <v>364</v>
      </c>
      <c r="E70" s="18" t="s">
        <v>201</v>
      </c>
      <c r="F70" s="18">
        <v>1.0</v>
      </c>
      <c r="G70" s="20">
        <v>196403.0</v>
      </c>
      <c r="H70" s="18" t="s">
        <v>29</v>
      </c>
      <c r="I70" s="20">
        <v>12000.0</v>
      </c>
      <c r="J70" s="18" t="s">
        <v>21</v>
      </c>
      <c r="K70" s="18">
        <v>74500.0</v>
      </c>
      <c r="L70" s="18" t="s">
        <v>351</v>
      </c>
      <c r="M70" s="18" t="s">
        <v>351</v>
      </c>
      <c r="O70" s="18" t="s">
        <v>77</v>
      </c>
    </row>
    <row r="71" ht="15.75" customHeight="1">
      <c r="A71" s="17" t="s">
        <v>365</v>
      </c>
      <c r="B71" s="18" t="s">
        <v>366</v>
      </c>
      <c r="C71" s="18" t="s">
        <v>367</v>
      </c>
      <c r="D71" s="19" t="s">
        <v>368</v>
      </c>
      <c r="E71" s="18" t="s">
        <v>221</v>
      </c>
      <c r="F71" s="18">
        <v>1.0</v>
      </c>
      <c r="G71" s="20">
        <v>223023.0</v>
      </c>
      <c r="H71" s="18" t="s">
        <v>117</v>
      </c>
      <c r="I71" s="20">
        <v>29000.0</v>
      </c>
      <c r="J71" s="18" t="s">
        <v>21</v>
      </c>
      <c r="K71" s="18">
        <v>64700.0</v>
      </c>
      <c r="L71" s="18" t="s">
        <v>369</v>
      </c>
      <c r="M71" s="18" t="s">
        <v>369</v>
      </c>
      <c r="O71" s="18" t="s">
        <v>77</v>
      </c>
    </row>
    <row r="72" ht="15.75" customHeight="1">
      <c r="A72" s="17" t="s">
        <v>370</v>
      </c>
      <c r="B72" s="18" t="s">
        <v>371</v>
      </c>
      <c r="C72" s="18" t="s">
        <v>372</v>
      </c>
      <c r="D72" s="19" t="s">
        <v>373</v>
      </c>
      <c r="E72" s="18" t="s">
        <v>374</v>
      </c>
      <c r="F72" s="18">
        <v>1.0</v>
      </c>
      <c r="G72" s="20">
        <v>223203.0</v>
      </c>
      <c r="H72" s="18" t="s">
        <v>29</v>
      </c>
      <c r="I72" s="20">
        <v>29000.0</v>
      </c>
      <c r="J72" s="18" t="s">
        <v>21</v>
      </c>
      <c r="K72" s="18">
        <v>64700.0</v>
      </c>
      <c r="L72" s="18" t="s">
        <v>369</v>
      </c>
      <c r="M72" s="18" t="s">
        <v>369</v>
      </c>
      <c r="O72" s="18" t="s">
        <v>77</v>
      </c>
    </row>
    <row r="73" ht="15.75" customHeight="1">
      <c r="A73" s="17" t="s">
        <v>375</v>
      </c>
      <c r="B73" s="18" t="s">
        <v>376</v>
      </c>
      <c r="C73" s="18" t="s">
        <v>377</v>
      </c>
      <c r="D73" s="19" t="s">
        <v>378</v>
      </c>
      <c r="E73" s="18" t="s">
        <v>379</v>
      </c>
      <c r="F73" s="18">
        <v>3.0</v>
      </c>
      <c r="G73" s="20">
        <v>788256.0</v>
      </c>
      <c r="H73" s="18" t="s">
        <v>29</v>
      </c>
      <c r="I73" s="20">
        <v>16000.0</v>
      </c>
      <c r="J73" s="18" t="s">
        <v>21</v>
      </c>
      <c r="K73" s="18">
        <v>169300.0</v>
      </c>
      <c r="L73" s="18" t="s">
        <v>369</v>
      </c>
      <c r="M73" s="18" t="s">
        <v>369</v>
      </c>
      <c r="O73" s="18" t="s">
        <v>77</v>
      </c>
    </row>
    <row r="74" ht="15.75" customHeight="1">
      <c r="A74" s="17" t="s">
        <v>380</v>
      </c>
      <c r="B74" s="18" t="s">
        <v>381</v>
      </c>
      <c r="C74" s="18" t="s">
        <v>382</v>
      </c>
      <c r="D74" s="19" t="s">
        <v>383</v>
      </c>
      <c r="E74" s="18" t="s">
        <v>384</v>
      </c>
      <c r="F74" s="18">
        <v>2.0</v>
      </c>
      <c r="G74" s="20" t="s">
        <v>385</v>
      </c>
      <c r="I74" s="20">
        <v>27000.0</v>
      </c>
      <c r="J74" s="18" t="s">
        <v>21</v>
      </c>
      <c r="K74" s="18">
        <v>100900.0</v>
      </c>
      <c r="L74" s="18" t="s">
        <v>369</v>
      </c>
      <c r="M74" s="18" t="s">
        <v>369</v>
      </c>
      <c r="O74" s="18" t="s">
        <v>77</v>
      </c>
    </row>
    <row r="75" ht="15.75" customHeight="1">
      <c r="A75" s="17" t="s">
        <v>386</v>
      </c>
      <c r="B75" s="18" t="s">
        <v>387</v>
      </c>
      <c r="C75" s="18" t="s">
        <v>388</v>
      </c>
      <c r="D75" s="19" t="s">
        <v>389</v>
      </c>
      <c r="E75" s="18" t="s">
        <v>390</v>
      </c>
      <c r="F75" s="18">
        <v>1.0</v>
      </c>
      <c r="G75" s="20">
        <v>207403.0</v>
      </c>
      <c r="H75" s="18" t="s">
        <v>117</v>
      </c>
      <c r="I75" s="20">
        <v>23000.0</v>
      </c>
      <c r="J75" s="18" t="s">
        <v>21</v>
      </c>
      <c r="K75" s="18">
        <v>74500.0</v>
      </c>
      <c r="L75" s="18" t="s">
        <v>369</v>
      </c>
      <c r="M75" s="18" t="s">
        <v>369</v>
      </c>
      <c r="O75" s="18" t="s">
        <v>77</v>
      </c>
    </row>
    <row r="76" ht="15.75" customHeight="1">
      <c r="A76" s="17" t="s">
        <v>391</v>
      </c>
      <c r="B76" s="18" t="s">
        <v>392</v>
      </c>
      <c r="C76" s="18" t="s">
        <v>393</v>
      </c>
      <c r="D76" s="19" t="s">
        <v>394</v>
      </c>
      <c r="E76" s="18" t="s">
        <v>395</v>
      </c>
      <c r="F76" s="18">
        <v>1.0</v>
      </c>
      <c r="G76" s="20">
        <v>194403.0</v>
      </c>
      <c r="H76" s="18" t="s">
        <v>29</v>
      </c>
      <c r="I76" s="20">
        <v>10000.0</v>
      </c>
      <c r="J76" s="18" t="s">
        <v>89</v>
      </c>
      <c r="K76" s="18">
        <v>74500.0</v>
      </c>
      <c r="L76" s="18" t="s">
        <v>369</v>
      </c>
      <c r="M76" s="18" t="s">
        <v>369</v>
      </c>
      <c r="O76" s="18" t="s">
        <v>77</v>
      </c>
    </row>
    <row r="77" ht="15.75" customHeight="1">
      <c r="A77" s="17" t="s">
        <v>396</v>
      </c>
      <c r="B77" s="18" t="s">
        <v>223</v>
      </c>
      <c r="C77" s="18" t="s">
        <v>224</v>
      </c>
      <c r="D77" s="19" t="s">
        <v>225</v>
      </c>
      <c r="E77" s="18" t="s">
        <v>397</v>
      </c>
      <c r="F77" s="18">
        <v>2.0</v>
      </c>
      <c r="G77" s="20">
        <v>189803.0</v>
      </c>
      <c r="H77" s="18" t="s">
        <v>29</v>
      </c>
      <c r="I77" s="20">
        <v>16000.0</v>
      </c>
      <c r="J77" s="18" t="s">
        <v>21</v>
      </c>
      <c r="K77" s="18">
        <v>56200.0</v>
      </c>
      <c r="L77" s="18" t="s">
        <v>369</v>
      </c>
      <c r="M77" s="18" t="s">
        <v>369</v>
      </c>
      <c r="O77" s="18" t="s">
        <v>77</v>
      </c>
    </row>
    <row r="78" ht="15.75" customHeight="1">
      <c r="A78" s="17" t="s">
        <v>398</v>
      </c>
      <c r="B78" s="18" t="s">
        <v>399</v>
      </c>
      <c r="C78" s="18" t="s">
        <v>400</v>
      </c>
      <c r="D78" s="19" t="s">
        <v>401</v>
      </c>
      <c r="E78" s="18" t="s">
        <v>402</v>
      </c>
      <c r="F78" s="18">
        <v>1.0</v>
      </c>
      <c r="G78" s="20">
        <v>213403.0</v>
      </c>
      <c r="H78" s="18" t="s">
        <v>117</v>
      </c>
      <c r="I78" s="20">
        <v>29000.0</v>
      </c>
      <c r="J78" s="18" t="s">
        <v>21</v>
      </c>
      <c r="K78" s="18">
        <v>74600.0</v>
      </c>
      <c r="L78" s="18" t="s">
        <v>369</v>
      </c>
      <c r="M78" s="18" t="s">
        <v>369</v>
      </c>
      <c r="O78" s="18" t="s">
        <v>77</v>
      </c>
    </row>
    <row r="79" ht="15.75" customHeight="1">
      <c r="A79" s="17" t="s">
        <v>403</v>
      </c>
      <c r="B79" s="18" t="s">
        <v>268</v>
      </c>
      <c r="C79" s="18" t="s">
        <v>269</v>
      </c>
      <c r="D79" s="19" t="s">
        <v>270</v>
      </c>
      <c r="E79" s="18" t="s">
        <v>404</v>
      </c>
      <c r="F79" s="18">
        <v>2.0</v>
      </c>
      <c r="G79" s="20">
        <v>320603.0</v>
      </c>
      <c r="H79" s="18" t="s">
        <v>117</v>
      </c>
      <c r="I79" s="20">
        <v>16000.0</v>
      </c>
      <c r="J79" s="18" t="s">
        <v>21</v>
      </c>
      <c r="K79" s="18">
        <v>113400.0</v>
      </c>
      <c r="L79" s="18" t="s">
        <v>369</v>
      </c>
      <c r="M79" s="18" t="s">
        <v>369</v>
      </c>
      <c r="O79" s="18" t="s">
        <v>77</v>
      </c>
    </row>
    <row r="80" ht="15.75" customHeight="1">
      <c r="A80" s="17" t="s">
        <v>405</v>
      </c>
      <c r="B80" s="18" t="s">
        <v>406</v>
      </c>
      <c r="C80" s="18" t="s">
        <v>407</v>
      </c>
      <c r="D80" s="19" t="s">
        <v>408</v>
      </c>
      <c r="E80" s="18" t="s">
        <v>409</v>
      </c>
      <c r="F80" s="18">
        <v>1.0</v>
      </c>
      <c r="G80" s="20">
        <v>203903.0</v>
      </c>
      <c r="H80" s="18" t="s">
        <v>29</v>
      </c>
      <c r="I80" s="20">
        <v>19500.0</v>
      </c>
      <c r="J80" s="18" t="s">
        <v>83</v>
      </c>
      <c r="K80" s="18">
        <v>74600.0</v>
      </c>
      <c r="L80" s="18" t="s">
        <v>369</v>
      </c>
      <c r="M80" s="18" t="s">
        <v>369</v>
      </c>
      <c r="O80" s="18" t="s">
        <v>77</v>
      </c>
    </row>
    <row r="81" ht="15.75" customHeight="1">
      <c r="A81" s="17" t="s">
        <v>410</v>
      </c>
      <c r="B81" s="18" t="s">
        <v>411</v>
      </c>
      <c r="C81" s="18" t="s">
        <v>412</v>
      </c>
      <c r="D81" s="19" t="s">
        <v>413</v>
      </c>
      <c r="E81" s="18" t="s">
        <v>261</v>
      </c>
      <c r="F81" s="18">
        <v>1.0</v>
      </c>
      <c r="G81" s="20">
        <v>206203.0</v>
      </c>
      <c r="H81" s="18" t="s">
        <v>20</v>
      </c>
      <c r="I81" s="20">
        <v>12000.0</v>
      </c>
      <c r="J81" s="18" t="s">
        <v>21</v>
      </c>
      <c r="K81" s="18">
        <v>64800.0</v>
      </c>
      <c r="L81" s="18" t="s">
        <v>369</v>
      </c>
      <c r="M81" s="18" t="s">
        <v>369</v>
      </c>
      <c r="O81" s="18" t="s">
        <v>77</v>
      </c>
    </row>
    <row r="82" ht="15.75" customHeight="1">
      <c r="A82" s="17" t="s">
        <v>414</v>
      </c>
      <c r="B82" s="18" t="s">
        <v>415</v>
      </c>
      <c r="C82" s="18" t="s">
        <v>416</v>
      </c>
      <c r="D82" s="19" t="s">
        <v>417</v>
      </c>
      <c r="E82" s="18" t="s">
        <v>418</v>
      </c>
      <c r="F82" s="18">
        <v>4.0</v>
      </c>
      <c r="G82" s="20">
        <v>600000.0</v>
      </c>
      <c r="H82" s="18" t="s">
        <v>20</v>
      </c>
      <c r="I82" s="20">
        <v>28000.0</v>
      </c>
      <c r="J82" s="18" t="s">
        <v>83</v>
      </c>
      <c r="K82" s="18">
        <v>197000.0</v>
      </c>
      <c r="L82" s="18" t="s">
        <v>369</v>
      </c>
      <c r="M82" s="18" t="s">
        <v>369</v>
      </c>
      <c r="O82" s="18" t="s">
        <v>77</v>
      </c>
    </row>
    <row r="83" ht="15.75" customHeight="1">
      <c r="A83" s="17" t="s">
        <v>419</v>
      </c>
      <c r="B83" s="18" t="s">
        <v>420</v>
      </c>
      <c r="C83" s="18" t="s">
        <v>421</v>
      </c>
      <c r="D83" s="19" t="s">
        <v>422</v>
      </c>
      <c r="E83" s="18" t="s">
        <v>423</v>
      </c>
      <c r="F83" s="18">
        <v>1.0</v>
      </c>
      <c r="G83" s="20">
        <v>179003.0</v>
      </c>
      <c r="H83" s="18" t="s">
        <v>29</v>
      </c>
      <c r="I83" s="20">
        <v>16000.0</v>
      </c>
      <c r="J83" s="18" t="s">
        <v>21</v>
      </c>
      <c r="K83" s="18">
        <v>66000.0</v>
      </c>
      <c r="L83" s="18" t="s">
        <v>369</v>
      </c>
      <c r="M83" s="18" t="s">
        <v>369</v>
      </c>
      <c r="O83" s="18" t="s">
        <v>77</v>
      </c>
    </row>
    <row r="84" ht="15.75" customHeight="1">
      <c r="A84" s="17" t="s">
        <v>424</v>
      </c>
      <c r="B84" s="18" t="s">
        <v>425</v>
      </c>
      <c r="C84" s="18" t="s">
        <v>426</v>
      </c>
      <c r="D84" s="19" t="s">
        <v>427</v>
      </c>
      <c r="E84" s="18" t="s">
        <v>428</v>
      </c>
      <c r="F84" s="18">
        <v>1.0</v>
      </c>
      <c r="G84" s="20">
        <v>110003.0</v>
      </c>
      <c r="H84" s="18" t="s">
        <v>117</v>
      </c>
      <c r="I84" s="20">
        <v>20000.0</v>
      </c>
      <c r="J84" s="18" t="s">
        <v>21</v>
      </c>
      <c r="K84" s="18">
        <v>29000.0</v>
      </c>
      <c r="L84" s="18" t="s">
        <v>429</v>
      </c>
      <c r="M84" s="18" t="s">
        <v>369</v>
      </c>
      <c r="O84" s="18" t="s">
        <v>77</v>
      </c>
    </row>
    <row r="85" ht="15.75" customHeight="1">
      <c r="A85" s="17" t="s">
        <v>430</v>
      </c>
      <c r="B85" s="18" t="s">
        <v>431</v>
      </c>
      <c r="C85" s="18" t="s">
        <v>432</v>
      </c>
      <c r="D85" s="19" t="s">
        <v>433</v>
      </c>
      <c r="E85" s="18" t="s">
        <v>434</v>
      </c>
      <c r="F85" s="18">
        <v>1.0</v>
      </c>
      <c r="G85" s="20">
        <v>196403.0</v>
      </c>
      <c r="H85" s="18" t="s">
        <v>117</v>
      </c>
      <c r="I85" s="20">
        <v>12000.0</v>
      </c>
      <c r="J85" s="18" t="s">
        <v>21</v>
      </c>
      <c r="K85" s="18">
        <v>74600.0</v>
      </c>
      <c r="L85" s="18" t="s">
        <v>429</v>
      </c>
      <c r="M85" s="18" t="s">
        <v>429</v>
      </c>
      <c r="O85" s="18" t="s">
        <v>77</v>
      </c>
    </row>
    <row r="86" ht="15.75" customHeight="1">
      <c r="A86" s="17" t="s">
        <v>435</v>
      </c>
      <c r="B86" s="18" t="s">
        <v>436</v>
      </c>
      <c r="C86" s="18" t="s">
        <v>437</v>
      </c>
      <c r="D86" s="19" t="s">
        <v>438</v>
      </c>
      <c r="E86" s="18" t="s">
        <v>439</v>
      </c>
      <c r="F86" s="18">
        <v>1.0</v>
      </c>
      <c r="G86" s="20">
        <v>205403.0</v>
      </c>
      <c r="H86" s="18" t="s">
        <v>29</v>
      </c>
      <c r="I86" s="20">
        <v>21000.0</v>
      </c>
      <c r="J86" s="18" t="s">
        <v>21</v>
      </c>
      <c r="K86" s="18">
        <v>74600.0</v>
      </c>
      <c r="L86" s="18" t="s">
        <v>429</v>
      </c>
      <c r="M86" s="18" t="s">
        <v>429</v>
      </c>
      <c r="O86" s="18" t="s">
        <v>77</v>
      </c>
    </row>
    <row r="87" ht="15.75" customHeight="1">
      <c r="A87" s="17" t="s">
        <v>440</v>
      </c>
      <c r="B87" s="18" t="s">
        <v>441</v>
      </c>
      <c r="C87" s="18" t="s">
        <v>442</v>
      </c>
      <c r="D87" s="19" t="s">
        <v>443</v>
      </c>
      <c r="E87" s="18" t="s">
        <v>444</v>
      </c>
      <c r="F87" s="18">
        <v>1.0</v>
      </c>
      <c r="G87" s="20">
        <v>192003.0</v>
      </c>
      <c r="H87" s="18" t="s">
        <v>20</v>
      </c>
      <c r="I87" s="20">
        <v>12000.0</v>
      </c>
      <c r="J87" s="18" t="s">
        <v>21</v>
      </c>
      <c r="K87" s="18">
        <v>79000.0</v>
      </c>
      <c r="L87" s="18" t="s">
        <v>429</v>
      </c>
      <c r="M87" s="18" t="s">
        <v>429</v>
      </c>
      <c r="O87" s="18" t="s">
        <v>77</v>
      </c>
    </row>
    <row r="88" ht="15.75" customHeight="1">
      <c r="A88" s="17" t="s">
        <v>445</v>
      </c>
      <c r="B88" s="18" t="s">
        <v>399</v>
      </c>
      <c r="C88" s="18" t="s">
        <v>400</v>
      </c>
      <c r="D88" s="19" t="s">
        <v>401</v>
      </c>
      <c r="E88" s="18" t="s">
        <v>444</v>
      </c>
      <c r="F88" s="18">
        <v>1.0</v>
      </c>
      <c r="G88" s="20">
        <v>209003.0</v>
      </c>
      <c r="H88" s="18" t="s">
        <v>117</v>
      </c>
      <c r="I88" s="20">
        <v>29000.0</v>
      </c>
      <c r="J88" s="18" t="s">
        <v>21</v>
      </c>
      <c r="K88" s="18">
        <v>79000.0</v>
      </c>
      <c r="L88" s="18" t="s">
        <v>429</v>
      </c>
      <c r="M88" s="18" t="s">
        <v>429</v>
      </c>
      <c r="O88" s="18" t="s">
        <v>77</v>
      </c>
    </row>
    <row r="89" ht="15.75" customHeight="1">
      <c r="A89" s="17" t="s">
        <v>446</v>
      </c>
      <c r="B89" s="18" t="s">
        <v>447</v>
      </c>
      <c r="C89" s="18" t="s">
        <v>448</v>
      </c>
      <c r="D89" s="19" t="s">
        <v>449</v>
      </c>
      <c r="E89" s="18" t="s">
        <v>450</v>
      </c>
      <c r="F89" s="18">
        <v>2.0</v>
      </c>
      <c r="G89" s="20">
        <v>644303.0</v>
      </c>
      <c r="H89" s="18" t="s">
        <v>29</v>
      </c>
      <c r="I89" s="20">
        <v>12000.0</v>
      </c>
      <c r="J89" s="18" t="s">
        <v>21</v>
      </c>
      <c r="K89" s="18">
        <v>92100.0</v>
      </c>
      <c r="L89" s="18" t="s">
        <v>429</v>
      </c>
      <c r="M89" s="18" t="s">
        <v>429</v>
      </c>
      <c r="O89" s="18" t="s">
        <v>77</v>
      </c>
    </row>
    <row r="90" ht="15.75" customHeight="1">
      <c r="A90" s="17" t="s">
        <v>451</v>
      </c>
      <c r="B90" s="18" t="s">
        <v>452</v>
      </c>
      <c r="C90" s="18" t="s">
        <v>453</v>
      </c>
      <c r="D90" s="19" t="s">
        <v>454</v>
      </c>
      <c r="E90" s="18" t="s">
        <v>455</v>
      </c>
      <c r="F90" s="18">
        <v>2.0</v>
      </c>
      <c r="G90" s="20" t="s">
        <v>385</v>
      </c>
      <c r="I90" s="20">
        <v>11000.0</v>
      </c>
      <c r="J90" s="18" t="s">
        <v>21</v>
      </c>
      <c r="K90" s="18">
        <v>103600.0</v>
      </c>
      <c r="L90" s="18" t="s">
        <v>429</v>
      </c>
      <c r="M90" s="18" t="s">
        <v>429</v>
      </c>
      <c r="O90" s="18" t="s">
        <v>77</v>
      </c>
    </row>
    <row r="91" ht="15.75" customHeight="1">
      <c r="A91" s="17" t="s">
        <v>456</v>
      </c>
      <c r="B91" s="18" t="s">
        <v>457</v>
      </c>
      <c r="C91" s="18" t="s">
        <v>458</v>
      </c>
      <c r="D91" s="19" t="s">
        <v>459</v>
      </c>
      <c r="E91" s="18" t="s">
        <v>460</v>
      </c>
      <c r="F91" s="18">
        <v>1.0</v>
      </c>
      <c r="G91" s="20">
        <v>201003.0</v>
      </c>
      <c r="H91" s="18" t="s">
        <v>117</v>
      </c>
      <c r="I91" s="20">
        <v>12000.0</v>
      </c>
      <c r="J91" s="18" t="s">
        <v>21</v>
      </c>
      <c r="K91" s="18">
        <v>10000.0</v>
      </c>
      <c r="L91" s="18" t="s">
        <v>461</v>
      </c>
      <c r="M91" s="18" t="s">
        <v>461</v>
      </c>
      <c r="N91" s="18" t="s">
        <v>462</v>
      </c>
      <c r="O91" s="18" t="s">
        <v>77</v>
      </c>
    </row>
    <row r="92" ht="15.75" customHeight="1">
      <c r="A92" s="17" t="s">
        <v>463</v>
      </c>
      <c r="B92" s="18" t="s">
        <v>464</v>
      </c>
      <c r="C92" s="18" t="s">
        <v>465</v>
      </c>
      <c r="D92" s="19" t="s">
        <v>466</v>
      </c>
      <c r="E92" s="18" t="s">
        <v>467</v>
      </c>
      <c r="F92" s="18">
        <v>1.0</v>
      </c>
      <c r="G92" s="20">
        <v>196403.0</v>
      </c>
      <c r="H92" s="18" t="s">
        <v>117</v>
      </c>
      <c r="I92" s="20">
        <v>12000.0</v>
      </c>
      <c r="J92" s="18" t="s">
        <v>21</v>
      </c>
      <c r="K92" s="18">
        <v>74600.0</v>
      </c>
      <c r="L92" s="18" t="s">
        <v>461</v>
      </c>
      <c r="M92" s="18" t="s">
        <v>461</v>
      </c>
      <c r="O92" s="18" t="s">
        <v>77</v>
      </c>
    </row>
    <row r="93" ht="15.75" customHeight="1">
      <c r="A93" s="17" t="s">
        <v>468</v>
      </c>
      <c r="B93" s="18" t="s">
        <v>469</v>
      </c>
      <c r="C93" s="18" t="s">
        <v>470</v>
      </c>
      <c r="D93" s="19" t="s">
        <v>471</v>
      </c>
      <c r="E93" s="18" t="s">
        <v>472</v>
      </c>
      <c r="F93" s="18">
        <v>1.0</v>
      </c>
      <c r="G93" s="20">
        <v>268003.0</v>
      </c>
      <c r="H93" s="18" t="s">
        <v>29</v>
      </c>
      <c r="I93" s="20">
        <v>49000.0</v>
      </c>
      <c r="J93" s="18" t="s">
        <v>21</v>
      </c>
      <c r="K93" s="18"/>
      <c r="L93" s="18" t="s">
        <v>461</v>
      </c>
      <c r="M93" s="18" t="s">
        <v>461</v>
      </c>
      <c r="O93" s="18" t="s">
        <v>77</v>
      </c>
    </row>
    <row r="94" ht="15.75" customHeight="1">
      <c r="A94" s="17" t="s">
        <v>473</v>
      </c>
      <c r="B94" s="18" t="s">
        <v>474</v>
      </c>
      <c r="C94" s="18" t="s">
        <v>475</v>
      </c>
      <c r="D94" s="19" t="s">
        <v>476</v>
      </c>
      <c r="E94" s="18" t="s">
        <v>423</v>
      </c>
      <c r="F94" s="18">
        <v>1.0</v>
      </c>
      <c r="G94" s="20">
        <v>186003.0</v>
      </c>
      <c r="H94" s="18" t="s">
        <v>29</v>
      </c>
      <c r="I94" s="20">
        <v>23000.0</v>
      </c>
      <c r="J94" s="18" t="s">
        <v>21</v>
      </c>
      <c r="K94" s="18">
        <v>66000.0</v>
      </c>
      <c r="L94" s="18" t="s">
        <v>461</v>
      </c>
      <c r="M94" s="18" t="s">
        <v>461</v>
      </c>
      <c r="O94" s="18" t="s">
        <v>77</v>
      </c>
    </row>
    <row r="95" ht="15.75" customHeight="1">
      <c r="A95" s="17" t="s">
        <v>477</v>
      </c>
      <c r="B95" s="18" t="s">
        <v>478</v>
      </c>
      <c r="C95" s="18" t="s">
        <v>479</v>
      </c>
      <c r="D95" s="19" t="s">
        <v>480</v>
      </c>
      <c r="E95" s="18" t="s">
        <v>467</v>
      </c>
      <c r="F95" s="18">
        <v>1.0</v>
      </c>
      <c r="G95" s="20">
        <v>206403.0</v>
      </c>
      <c r="H95" s="18" t="s">
        <v>117</v>
      </c>
      <c r="I95" s="20">
        <v>22000.0</v>
      </c>
      <c r="J95" s="18" t="s">
        <v>83</v>
      </c>
      <c r="K95" s="18">
        <v>74600.0</v>
      </c>
      <c r="L95" s="18" t="s">
        <v>461</v>
      </c>
      <c r="M95" s="18" t="s">
        <v>461</v>
      </c>
      <c r="O95" s="18" t="s">
        <v>77</v>
      </c>
    </row>
    <row r="96" ht="15.75" customHeight="1">
      <c r="A96" s="17" t="s">
        <v>481</v>
      </c>
      <c r="B96" s="18" t="s">
        <v>482</v>
      </c>
      <c r="C96" s="18" t="s">
        <v>483</v>
      </c>
      <c r="D96" s="19" t="s">
        <v>484</v>
      </c>
      <c r="E96" s="18" t="s">
        <v>485</v>
      </c>
      <c r="F96" s="18">
        <v>1.0</v>
      </c>
      <c r="G96" s="20">
        <v>211003.0</v>
      </c>
      <c r="H96" s="18" t="s">
        <v>486</v>
      </c>
      <c r="I96" s="20">
        <v>12000.0</v>
      </c>
      <c r="J96" s="18" t="s">
        <v>21</v>
      </c>
      <c r="K96" s="18"/>
      <c r="L96" s="18" t="s">
        <v>461</v>
      </c>
      <c r="M96" s="18" t="s">
        <v>461</v>
      </c>
      <c r="N96" s="18" t="s">
        <v>462</v>
      </c>
      <c r="O96" s="18" t="s">
        <v>487</v>
      </c>
    </row>
    <row r="97" ht="15.75" customHeight="1">
      <c r="A97" s="17" t="s">
        <v>488</v>
      </c>
      <c r="B97" s="18" t="s">
        <v>489</v>
      </c>
      <c r="C97" s="18" t="s">
        <v>490</v>
      </c>
      <c r="D97" s="19" t="s">
        <v>491</v>
      </c>
      <c r="E97" s="18" t="s">
        <v>492</v>
      </c>
      <c r="F97" s="18">
        <v>1.0</v>
      </c>
      <c r="G97" s="20">
        <v>188003.0</v>
      </c>
      <c r="H97" s="18" t="s">
        <v>493</v>
      </c>
      <c r="I97" s="20">
        <v>29000.0</v>
      </c>
      <c r="J97" s="18" t="s">
        <v>21</v>
      </c>
      <c r="K97" s="18">
        <v>10000.0</v>
      </c>
      <c r="L97" s="18" t="s">
        <v>461</v>
      </c>
      <c r="M97" s="18" t="s">
        <v>461</v>
      </c>
      <c r="O97" s="18" t="s">
        <v>487</v>
      </c>
    </row>
    <row r="98" ht="15.75" customHeight="1">
      <c r="A98" s="17" t="s">
        <v>494</v>
      </c>
      <c r="B98" s="18" t="s">
        <v>495</v>
      </c>
      <c r="C98" s="18" t="s">
        <v>496</v>
      </c>
      <c r="D98" s="19" t="s">
        <v>497</v>
      </c>
      <c r="E98" s="18" t="s">
        <v>82</v>
      </c>
      <c r="F98" s="18">
        <v>1.0</v>
      </c>
      <c r="G98" s="20">
        <v>163103.0</v>
      </c>
      <c r="H98" s="18" t="s">
        <v>20</v>
      </c>
      <c r="I98" s="20">
        <v>11000.0</v>
      </c>
      <c r="J98" s="18" t="s">
        <v>21</v>
      </c>
      <c r="K98" s="18">
        <v>16900.0</v>
      </c>
      <c r="L98" s="18" t="s">
        <v>461</v>
      </c>
      <c r="M98" s="18" t="s">
        <v>461</v>
      </c>
      <c r="N98" s="18" t="s">
        <v>462</v>
      </c>
      <c r="O98" s="18" t="s">
        <v>487</v>
      </c>
    </row>
    <row r="99" ht="15.75" customHeight="1">
      <c r="A99" s="17" t="s">
        <v>498</v>
      </c>
      <c r="B99" s="18" t="s">
        <v>499</v>
      </c>
      <c r="C99" s="18" t="s">
        <v>500</v>
      </c>
      <c r="D99" s="19" t="s">
        <v>501</v>
      </c>
      <c r="E99" s="18" t="s">
        <v>374</v>
      </c>
      <c r="F99" s="18">
        <v>1.0</v>
      </c>
      <c r="G99" s="20">
        <v>227000.0</v>
      </c>
      <c r="H99" s="18" t="s">
        <v>29</v>
      </c>
      <c r="I99" s="20">
        <v>42000.0</v>
      </c>
      <c r="J99" s="18" t="s">
        <v>21</v>
      </c>
      <c r="K99" s="18">
        <v>74600.0</v>
      </c>
      <c r="L99" s="18" t="s">
        <v>369</v>
      </c>
      <c r="M99" s="18" t="s">
        <v>502</v>
      </c>
      <c r="O99" s="18" t="s">
        <v>77</v>
      </c>
    </row>
    <row r="100" ht="15.75" customHeight="1">
      <c r="A100" s="17" t="s">
        <v>503</v>
      </c>
      <c r="B100" s="18" t="s">
        <v>387</v>
      </c>
      <c r="C100" s="18" t="s">
        <v>388</v>
      </c>
      <c r="D100" s="19" t="s">
        <v>389</v>
      </c>
      <c r="E100" s="18" t="s">
        <v>504</v>
      </c>
      <c r="F100" s="18">
        <v>1.0</v>
      </c>
      <c r="G100" s="20">
        <v>272003.0</v>
      </c>
      <c r="H100" s="18" t="s">
        <v>117</v>
      </c>
      <c r="I100" s="20">
        <v>23000.0</v>
      </c>
      <c r="J100" s="18" t="s">
        <v>21</v>
      </c>
      <c r="K100" s="18">
        <v>10000.0</v>
      </c>
      <c r="L100" s="18" t="s">
        <v>502</v>
      </c>
      <c r="M100" s="18" t="s">
        <v>502</v>
      </c>
      <c r="O100" s="18" t="s">
        <v>77</v>
      </c>
    </row>
    <row r="101" ht="15.75" customHeight="1">
      <c r="A101" s="17" t="s">
        <v>505</v>
      </c>
      <c r="B101" s="18" t="s">
        <v>506</v>
      </c>
      <c r="C101" s="18" t="s">
        <v>507</v>
      </c>
      <c r="D101" s="19" t="s">
        <v>508</v>
      </c>
      <c r="E101" s="18" t="s">
        <v>82</v>
      </c>
      <c r="F101" s="18">
        <v>1.0</v>
      </c>
      <c r="G101" s="20">
        <v>177103.0</v>
      </c>
      <c r="H101" s="18" t="s">
        <v>29</v>
      </c>
      <c r="I101" s="20">
        <v>35000.0</v>
      </c>
      <c r="J101" s="18" t="s">
        <v>83</v>
      </c>
      <c r="K101" s="18">
        <v>10000.0</v>
      </c>
      <c r="L101" s="18" t="s">
        <v>502</v>
      </c>
      <c r="M101" s="18" t="s">
        <v>502</v>
      </c>
      <c r="N101" s="18" t="s">
        <v>462</v>
      </c>
      <c r="O101" s="18" t="s">
        <v>77</v>
      </c>
    </row>
    <row r="102" ht="15.75" customHeight="1">
      <c r="A102" s="17" t="s">
        <v>509</v>
      </c>
      <c r="B102" s="18" t="s">
        <v>510</v>
      </c>
      <c r="C102" s="18" t="s">
        <v>511</v>
      </c>
      <c r="D102" s="19" t="s">
        <v>512</v>
      </c>
      <c r="E102" s="18" t="s">
        <v>513</v>
      </c>
      <c r="F102" s="18">
        <v>1.0</v>
      </c>
      <c r="G102" s="20">
        <v>285003.0</v>
      </c>
      <c r="H102" s="18" t="s">
        <v>117</v>
      </c>
      <c r="I102" s="20">
        <v>16000.0</v>
      </c>
      <c r="J102" s="18" t="s">
        <v>21</v>
      </c>
      <c r="K102" s="18"/>
      <c r="L102" s="18" t="s">
        <v>514</v>
      </c>
      <c r="M102" s="18" t="s">
        <v>514</v>
      </c>
      <c r="O102" s="18" t="s">
        <v>77</v>
      </c>
    </row>
    <row r="103" ht="15.75" customHeight="1">
      <c r="A103" s="17" t="s">
        <v>515</v>
      </c>
      <c r="B103" s="18" t="s">
        <v>516</v>
      </c>
      <c r="C103" s="18" t="s">
        <v>517</v>
      </c>
      <c r="D103" s="19" t="s">
        <v>518</v>
      </c>
      <c r="E103" s="18" t="s">
        <v>137</v>
      </c>
      <c r="F103" s="18">
        <v>2.0</v>
      </c>
      <c r="G103" s="20">
        <v>381003.0</v>
      </c>
      <c r="H103" s="18" t="s">
        <v>29</v>
      </c>
      <c r="I103" s="20">
        <v>22000.0</v>
      </c>
      <c r="J103" s="18" t="s">
        <v>83</v>
      </c>
      <c r="K103" s="18"/>
      <c r="L103" s="18" t="s">
        <v>514</v>
      </c>
      <c r="M103" s="18" t="s">
        <v>514</v>
      </c>
      <c r="O103" s="18" t="s">
        <v>77</v>
      </c>
    </row>
    <row r="104" ht="15.75" customHeight="1">
      <c r="A104" s="17" t="s">
        <v>519</v>
      </c>
      <c r="B104" s="18" t="s">
        <v>520</v>
      </c>
      <c r="C104" s="18" t="s">
        <v>521</v>
      </c>
      <c r="D104" s="19" t="s">
        <v>522</v>
      </c>
      <c r="E104" s="18" t="s">
        <v>523</v>
      </c>
      <c r="F104" s="18">
        <v>1.0</v>
      </c>
      <c r="G104" s="20">
        <v>238003.0</v>
      </c>
      <c r="H104" s="18" t="s">
        <v>29</v>
      </c>
      <c r="I104" s="20">
        <v>19000.0</v>
      </c>
      <c r="J104" s="18" t="s">
        <v>21</v>
      </c>
      <c r="K104" s="18"/>
      <c r="L104" s="18" t="s">
        <v>524</v>
      </c>
      <c r="M104" s="18" t="s">
        <v>524</v>
      </c>
      <c r="O104" s="18" t="s">
        <v>77</v>
      </c>
    </row>
    <row r="105" ht="15.75" customHeight="1">
      <c r="A105" s="17" t="s">
        <v>525</v>
      </c>
      <c r="B105" s="18" t="s">
        <v>526</v>
      </c>
      <c r="C105" s="18" t="s">
        <v>527</v>
      </c>
      <c r="D105" s="19" t="s">
        <v>528</v>
      </c>
      <c r="E105" s="18" t="s">
        <v>529</v>
      </c>
      <c r="F105" s="18">
        <v>2.0</v>
      </c>
      <c r="G105" s="20">
        <v>571003.0</v>
      </c>
      <c r="H105" s="18" t="s">
        <v>20</v>
      </c>
      <c r="I105" s="20">
        <v>23000.0</v>
      </c>
      <c r="J105" s="18" t="s">
        <v>21</v>
      </c>
      <c r="K105" s="18"/>
      <c r="L105" s="18" t="s">
        <v>524</v>
      </c>
      <c r="M105" s="18" t="s">
        <v>524</v>
      </c>
      <c r="O105" s="18" t="s">
        <v>77</v>
      </c>
    </row>
    <row r="106" ht="15.75" customHeight="1">
      <c r="A106" s="17" t="s">
        <v>530</v>
      </c>
      <c r="B106" s="18" t="s">
        <v>531</v>
      </c>
      <c r="C106" s="18" t="s">
        <v>532</v>
      </c>
      <c r="D106" s="19" t="s">
        <v>533</v>
      </c>
      <c r="E106" s="18" t="s">
        <v>534</v>
      </c>
      <c r="F106" s="18">
        <v>1.0</v>
      </c>
      <c r="G106" s="20">
        <v>173203.0</v>
      </c>
      <c r="H106" s="18" t="s">
        <v>29</v>
      </c>
      <c r="I106" s="20">
        <v>24000.0</v>
      </c>
      <c r="J106" s="18" t="s">
        <v>21</v>
      </c>
      <c r="K106" s="18">
        <v>49700.0</v>
      </c>
      <c r="L106" s="18" t="s">
        <v>524</v>
      </c>
      <c r="M106" s="18" t="s">
        <v>524</v>
      </c>
      <c r="N106" s="18" t="s">
        <v>535</v>
      </c>
      <c r="O106" s="18" t="s">
        <v>77</v>
      </c>
    </row>
    <row r="107" ht="15.75" customHeight="1">
      <c r="A107" s="17" t="s">
        <v>536</v>
      </c>
      <c r="B107" s="18" t="s">
        <v>537</v>
      </c>
      <c r="C107" s="18" t="s">
        <v>538</v>
      </c>
      <c r="D107" s="19" t="s">
        <v>539</v>
      </c>
      <c r="E107" s="18" t="s">
        <v>540</v>
      </c>
      <c r="F107" s="18">
        <v>1.0</v>
      </c>
      <c r="G107" s="20">
        <v>140703.0</v>
      </c>
      <c r="H107" s="18" t="s">
        <v>29</v>
      </c>
      <c r="I107" s="20">
        <v>14000.0</v>
      </c>
      <c r="J107" s="18" t="s">
        <v>83</v>
      </c>
      <c r="K107" s="18">
        <v>42200.0</v>
      </c>
      <c r="L107" s="18" t="s">
        <v>524</v>
      </c>
      <c r="M107" s="18" t="s">
        <v>524</v>
      </c>
      <c r="N107" s="18" t="s">
        <v>535</v>
      </c>
      <c r="O107" s="18" t="s">
        <v>77</v>
      </c>
    </row>
    <row r="108" ht="15.75" customHeight="1">
      <c r="A108" s="17" t="s">
        <v>541</v>
      </c>
      <c r="B108" s="18" t="s">
        <v>542</v>
      </c>
      <c r="C108" s="18" t="s">
        <v>543</v>
      </c>
      <c r="D108" s="19" t="s">
        <v>544</v>
      </c>
      <c r="E108" s="18" t="s">
        <v>545</v>
      </c>
      <c r="F108" s="18">
        <v>1.0</v>
      </c>
      <c r="G108" s="20">
        <v>213000.0</v>
      </c>
      <c r="H108" s="18" t="s">
        <v>20</v>
      </c>
      <c r="I108" s="20">
        <v>24000.0</v>
      </c>
      <c r="J108" s="18" t="s">
        <v>21</v>
      </c>
      <c r="K108" s="18">
        <v>10000.0</v>
      </c>
      <c r="L108" s="18" t="s">
        <v>546</v>
      </c>
      <c r="M108" s="18" t="s">
        <v>546</v>
      </c>
      <c r="N108" s="18" t="s">
        <v>547</v>
      </c>
      <c r="O108" s="18" t="s">
        <v>77</v>
      </c>
    </row>
    <row r="109" ht="15.75" customHeight="1">
      <c r="A109" s="17" t="s">
        <v>548</v>
      </c>
      <c r="B109" s="18" t="s">
        <v>549</v>
      </c>
      <c r="C109" s="18" t="s">
        <v>550</v>
      </c>
      <c r="D109" s="19" t="s">
        <v>551</v>
      </c>
      <c r="E109" s="18" t="s">
        <v>552</v>
      </c>
      <c r="F109" s="18">
        <v>2.0</v>
      </c>
      <c r="G109" s="20">
        <v>211003.0</v>
      </c>
      <c r="H109" s="18" t="s">
        <v>117</v>
      </c>
      <c r="I109" s="20">
        <v>16000.0</v>
      </c>
      <c r="J109" s="18" t="s">
        <v>21</v>
      </c>
      <c r="K109" s="18">
        <v>65000.0</v>
      </c>
      <c r="L109" s="18" t="s">
        <v>546</v>
      </c>
      <c r="M109" s="18" t="s">
        <v>546</v>
      </c>
      <c r="N109" s="18" t="s">
        <v>535</v>
      </c>
      <c r="O109" s="18" t="s">
        <v>77</v>
      </c>
    </row>
    <row r="110" ht="15.75" customHeight="1">
      <c r="A110" s="17" t="s">
        <v>553</v>
      </c>
      <c r="B110" s="18" t="s">
        <v>554</v>
      </c>
      <c r="C110" s="18" t="s">
        <v>555</v>
      </c>
      <c r="D110" s="19" t="s">
        <v>556</v>
      </c>
      <c r="E110" s="18" t="s">
        <v>557</v>
      </c>
      <c r="F110" s="18">
        <v>1.0</v>
      </c>
      <c r="G110" s="20">
        <v>160203.0</v>
      </c>
      <c r="H110" s="18" t="s">
        <v>29</v>
      </c>
      <c r="I110" s="20">
        <v>11000.0</v>
      </c>
      <c r="J110" s="18" t="s">
        <v>21</v>
      </c>
      <c r="K110" s="18">
        <v>49700.0</v>
      </c>
      <c r="L110" s="18" t="s">
        <v>546</v>
      </c>
      <c r="M110" s="18" t="s">
        <v>546</v>
      </c>
      <c r="N110" s="18" t="s">
        <v>535</v>
      </c>
      <c r="O110" s="18" t="s">
        <v>77</v>
      </c>
    </row>
    <row r="111" ht="15.75" customHeight="1">
      <c r="A111" s="17" t="s">
        <v>558</v>
      </c>
      <c r="B111" s="18" t="s">
        <v>478</v>
      </c>
      <c r="C111" s="18" t="s">
        <v>479</v>
      </c>
      <c r="D111" s="19" t="s">
        <v>480</v>
      </c>
      <c r="E111" s="18" t="s">
        <v>559</v>
      </c>
      <c r="F111" s="18">
        <v>1.0</v>
      </c>
      <c r="G111" s="20" t="s">
        <v>560</v>
      </c>
      <c r="I111" s="20">
        <v>22000.0</v>
      </c>
      <c r="J111" s="18" t="s">
        <v>83</v>
      </c>
      <c r="K111" s="18">
        <v>27000.0</v>
      </c>
      <c r="L111" s="18" t="s">
        <v>546</v>
      </c>
      <c r="M111" s="22"/>
      <c r="N111" s="18" t="s">
        <v>561</v>
      </c>
      <c r="O111" s="18" t="s">
        <v>77</v>
      </c>
    </row>
    <row r="112" ht="15.75" customHeight="1">
      <c r="A112" s="17" t="s">
        <v>562</v>
      </c>
      <c r="B112" s="18" t="s">
        <v>563</v>
      </c>
      <c r="C112" s="18" t="s">
        <v>564</v>
      </c>
      <c r="D112" s="19" t="s">
        <v>565</v>
      </c>
      <c r="E112" s="18" t="s">
        <v>566</v>
      </c>
      <c r="F112" s="18">
        <v>1.0</v>
      </c>
      <c r="G112" s="20">
        <v>290003.0</v>
      </c>
      <c r="H112" s="18" t="s">
        <v>117</v>
      </c>
      <c r="I112" s="20">
        <v>11000.0</v>
      </c>
      <c r="J112" s="18" t="s">
        <v>21</v>
      </c>
      <c r="K112" s="18"/>
      <c r="L112" s="18" t="s">
        <v>546</v>
      </c>
      <c r="M112" s="18" t="s">
        <v>546</v>
      </c>
      <c r="O112" s="18" t="s">
        <v>77</v>
      </c>
    </row>
    <row r="113" ht="15.75" customHeight="1">
      <c r="A113" s="17" t="s">
        <v>567</v>
      </c>
      <c r="B113" s="18" t="s">
        <v>568</v>
      </c>
      <c r="C113" s="18" t="s">
        <v>569</v>
      </c>
      <c r="D113" s="19" t="s">
        <v>570</v>
      </c>
      <c r="E113" s="18" t="s">
        <v>492</v>
      </c>
      <c r="F113" s="18">
        <v>1.0</v>
      </c>
      <c r="G113" s="20">
        <v>167203.0</v>
      </c>
      <c r="H113" s="18" t="s">
        <v>29</v>
      </c>
      <c r="I113" s="20">
        <v>40500.0</v>
      </c>
      <c r="J113" s="18" t="s">
        <v>83</v>
      </c>
      <c r="K113" s="18">
        <v>42200.0</v>
      </c>
      <c r="L113" s="18" t="s">
        <v>571</v>
      </c>
      <c r="M113" s="18" t="s">
        <v>571</v>
      </c>
      <c r="N113" s="18" t="s">
        <v>535</v>
      </c>
      <c r="O113" s="18" t="s">
        <v>77</v>
      </c>
    </row>
    <row r="114" ht="15.75" customHeight="1">
      <c r="A114" s="17" t="s">
        <v>572</v>
      </c>
      <c r="B114" s="18" t="s">
        <v>573</v>
      </c>
      <c r="C114" s="18" t="s">
        <v>574</v>
      </c>
      <c r="D114" s="19" t="s">
        <v>575</v>
      </c>
      <c r="E114" s="18" t="s">
        <v>576</v>
      </c>
      <c r="F114" s="18">
        <v>1.0</v>
      </c>
      <c r="G114" s="20">
        <v>160003.0</v>
      </c>
      <c r="H114" s="18" t="s">
        <v>29</v>
      </c>
      <c r="I114" s="20">
        <v>11000.0</v>
      </c>
      <c r="J114" s="18" t="s">
        <v>21</v>
      </c>
      <c r="K114" s="18">
        <v>49700.0</v>
      </c>
      <c r="L114" s="18" t="s">
        <v>571</v>
      </c>
      <c r="M114" s="18" t="s">
        <v>571</v>
      </c>
      <c r="N114" s="18" t="s">
        <v>535</v>
      </c>
      <c r="O114" s="18" t="s">
        <v>77</v>
      </c>
    </row>
    <row r="115" ht="15.75" customHeight="1">
      <c r="A115" s="17" t="s">
        <v>577</v>
      </c>
      <c r="B115" s="18" t="s">
        <v>578</v>
      </c>
      <c r="C115" s="18" t="s">
        <v>579</v>
      </c>
      <c r="D115" s="19" t="s">
        <v>580</v>
      </c>
      <c r="E115" s="18" t="s">
        <v>581</v>
      </c>
      <c r="F115" s="18">
        <v>1.0</v>
      </c>
      <c r="G115" s="20">
        <v>231003.0</v>
      </c>
      <c r="H115" s="18" t="s">
        <v>117</v>
      </c>
      <c r="I115" s="20">
        <v>12000.0</v>
      </c>
      <c r="J115" s="18" t="s">
        <v>21</v>
      </c>
      <c r="K115" s="18"/>
      <c r="L115" s="18" t="s">
        <v>571</v>
      </c>
      <c r="M115" s="18" t="s">
        <v>571</v>
      </c>
      <c r="O115" s="18" t="s">
        <v>77</v>
      </c>
    </row>
    <row r="116" ht="15.75" customHeight="1">
      <c r="A116" s="17" t="s">
        <v>582</v>
      </c>
      <c r="B116" s="18" t="s">
        <v>583</v>
      </c>
      <c r="C116" s="18" t="s">
        <v>584</v>
      </c>
      <c r="D116" s="19" t="s">
        <v>585</v>
      </c>
      <c r="E116" s="18" t="s">
        <v>586</v>
      </c>
      <c r="F116" s="18">
        <v>1.0</v>
      </c>
      <c r="G116" s="20">
        <v>173203.0</v>
      </c>
      <c r="H116" s="18" t="s">
        <v>29</v>
      </c>
      <c r="I116" s="20">
        <v>24000.0</v>
      </c>
      <c r="J116" s="18" t="s">
        <v>21</v>
      </c>
      <c r="K116" s="18">
        <v>49700.0</v>
      </c>
      <c r="L116" s="18" t="s">
        <v>571</v>
      </c>
      <c r="M116" s="18" t="s">
        <v>571</v>
      </c>
      <c r="N116" s="18" t="s">
        <v>535</v>
      </c>
      <c r="O116" s="18" t="s">
        <v>77</v>
      </c>
    </row>
    <row r="117" ht="15.75" customHeight="1">
      <c r="A117" s="17" t="s">
        <v>587</v>
      </c>
      <c r="B117" s="18" t="s">
        <v>588</v>
      </c>
      <c r="C117" s="18" t="s">
        <v>589</v>
      </c>
      <c r="D117" s="19" t="s">
        <v>590</v>
      </c>
      <c r="E117" s="18" t="s">
        <v>591</v>
      </c>
      <c r="F117" s="18">
        <v>2.0</v>
      </c>
      <c r="G117" s="20">
        <v>340403.0</v>
      </c>
      <c r="H117" s="18" t="s">
        <v>29</v>
      </c>
      <c r="I117" s="20">
        <v>42000.0</v>
      </c>
      <c r="J117" s="18" t="s">
        <v>21</v>
      </c>
      <c r="K117" s="18">
        <v>99400.0</v>
      </c>
      <c r="L117" s="18" t="s">
        <v>571</v>
      </c>
      <c r="M117" s="18" t="s">
        <v>571</v>
      </c>
      <c r="N117" s="18" t="s">
        <v>535</v>
      </c>
      <c r="O117" s="18" t="s">
        <v>77</v>
      </c>
    </row>
    <row r="118" ht="15.75" customHeight="1">
      <c r="A118" s="17" t="s">
        <v>592</v>
      </c>
      <c r="B118" s="18" t="s">
        <v>593</v>
      </c>
      <c r="C118" s="18" t="s">
        <v>594</v>
      </c>
      <c r="D118" s="19" t="s">
        <v>595</v>
      </c>
      <c r="E118" s="18" t="s">
        <v>182</v>
      </c>
      <c r="F118" s="18">
        <v>2.0</v>
      </c>
      <c r="G118" s="20">
        <v>184503.0</v>
      </c>
      <c r="H118" s="18" t="s">
        <v>20</v>
      </c>
      <c r="I118" s="20">
        <v>12000.0</v>
      </c>
      <c r="J118" s="18" t="s">
        <v>21</v>
      </c>
      <c r="K118" s="18">
        <v>65000.0</v>
      </c>
      <c r="L118" s="18" t="s">
        <v>596</v>
      </c>
      <c r="M118" s="18" t="s">
        <v>596</v>
      </c>
      <c r="N118" s="18" t="s">
        <v>535</v>
      </c>
      <c r="O118" s="18" t="s">
        <v>77</v>
      </c>
    </row>
    <row r="119" ht="15.75" customHeight="1">
      <c r="A119" s="17" t="s">
        <v>597</v>
      </c>
      <c r="B119" s="18" t="s">
        <v>598</v>
      </c>
      <c r="C119" s="18" t="s">
        <v>599</v>
      </c>
      <c r="D119" s="19" t="s">
        <v>600</v>
      </c>
      <c r="E119" s="18" t="s">
        <v>601</v>
      </c>
      <c r="F119" s="18">
        <v>2.0</v>
      </c>
      <c r="G119" s="20">
        <v>333003.0</v>
      </c>
      <c r="H119" s="18" t="s">
        <v>29</v>
      </c>
      <c r="I119" s="20">
        <v>24000.0</v>
      </c>
      <c r="J119" s="18" t="s">
        <v>21</v>
      </c>
      <c r="K119" s="18"/>
      <c r="L119" s="18" t="s">
        <v>602</v>
      </c>
      <c r="M119" s="18" t="s">
        <v>602</v>
      </c>
      <c r="O119" s="18" t="s">
        <v>77</v>
      </c>
    </row>
    <row r="120" ht="15.75" customHeight="1">
      <c r="A120" s="17" t="s">
        <v>603</v>
      </c>
      <c r="B120" s="18" t="s">
        <v>604</v>
      </c>
      <c r="C120" s="18" t="s">
        <v>605</v>
      </c>
      <c r="D120" s="19" t="s">
        <v>606</v>
      </c>
      <c r="E120" s="18" t="s">
        <v>607</v>
      </c>
      <c r="F120" s="18">
        <v>1.0</v>
      </c>
      <c r="G120" s="26">
        <v>154500.0</v>
      </c>
      <c r="H120" s="18" t="s">
        <v>608</v>
      </c>
      <c r="I120" s="20">
        <v>14500.0</v>
      </c>
      <c r="J120" s="18" t="s">
        <v>609</v>
      </c>
      <c r="K120" s="18">
        <v>59000.0</v>
      </c>
      <c r="L120" s="18" t="s">
        <v>610</v>
      </c>
      <c r="M120" s="18" t="s">
        <v>611</v>
      </c>
      <c r="N120" s="18" t="s">
        <v>535</v>
      </c>
      <c r="O120" s="18" t="s">
        <v>77</v>
      </c>
    </row>
    <row r="121" ht="15.75" customHeight="1">
      <c r="A121" s="17" t="s">
        <v>612</v>
      </c>
      <c r="B121" s="18" t="s">
        <v>613</v>
      </c>
      <c r="C121" s="18" t="s">
        <v>614</v>
      </c>
      <c r="D121" s="19" t="s">
        <v>615</v>
      </c>
      <c r="E121" s="18" t="s">
        <v>616</v>
      </c>
      <c r="F121" s="18">
        <v>1.0</v>
      </c>
      <c r="G121" s="26">
        <v>275000.0</v>
      </c>
      <c r="H121" s="18" t="s">
        <v>617</v>
      </c>
      <c r="I121" s="20">
        <v>26000.0</v>
      </c>
      <c r="J121" s="18" t="s">
        <v>609</v>
      </c>
      <c r="K121" s="18"/>
      <c r="L121" s="18" t="s">
        <v>610</v>
      </c>
      <c r="M121" s="18" t="s">
        <v>610</v>
      </c>
      <c r="N121" s="18" t="s">
        <v>618</v>
      </c>
      <c r="O121" s="18" t="s">
        <v>77</v>
      </c>
    </row>
    <row r="122" ht="15.75" customHeight="1">
      <c r="A122" s="17" t="s">
        <v>619</v>
      </c>
      <c r="B122" s="18" t="s">
        <v>620</v>
      </c>
      <c r="C122" s="18" t="s">
        <v>621</v>
      </c>
      <c r="D122" s="19" t="s">
        <v>622</v>
      </c>
      <c r="E122" s="18" t="s">
        <v>623</v>
      </c>
      <c r="F122" s="18">
        <v>2.0</v>
      </c>
      <c r="G122" s="26">
        <v>221200.0</v>
      </c>
      <c r="H122" s="18" t="s">
        <v>617</v>
      </c>
      <c r="I122" s="20">
        <v>13000.0</v>
      </c>
      <c r="J122" s="18" t="s">
        <v>609</v>
      </c>
      <c r="K122" s="18">
        <v>51800.0</v>
      </c>
      <c r="L122" s="18" t="s">
        <v>610</v>
      </c>
      <c r="M122" s="18" t="s">
        <v>610</v>
      </c>
      <c r="N122" s="18" t="s">
        <v>535</v>
      </c>
      <c r="O122" s="18" t="s">
        <v>77</v>
      </c>
    </row>
    <row r="123" ht="15.75" customHeight="1">
      <c r="A123" s="17" t="s">
        <v>624</v>
      </c>
      <c r="B123" s="18" t="s">
        <v>625</v>
      </c>
      <c r="C123" s="18" t="s">
        <v>626</v>
      </c>
      <c r="D123" s="19" t="s">
        <v>627</v>
      </c>
      <c r="E123" s="18" t="s">
        <v>628</v>
      </c>
      <c r="F123" s="18">
        <v>1.0</v>
      </c>
      <c r="G123" s="26">
        <v>153000.0</v>
      </c>
      <c r="H123" s="18" t="s">
        <v>617</v>
      </c>
      <c r="I123" s="20">
        <v>13000.0</v>
      </c>
      <c r="J123" s="18" t="s">
        <v>609</v>
      </c>
      <c r="K123" s="18">
        <v>59000.0</v>
      </c>
      <c r="L123" s="18" t="s">
        <v>610</v>
      </c>
      <c r="M123" s="18" t="s">
        <v>610</v>
      </c>
      <c r="N123" s="18" t="s">
        <v>535</v>
      </c>
      <c r="O123" s="18" t="s">
        <v>77</v>
      </c>
    </row>
    <row r="124" ht="15.75" customHeight="1">
      <c r="A124" s="17" t="s">
        <v>629</v>
      </c>
      <c r="B124" s="18" t="s">
        <v>630</v>
      </c>
      <c r="C124" s="18" t="s">
        <v>631</v>
      </c>
      <c r="D124" s="19" t="s">
        <v>632</v>
      </c>
      <c r="E124" s="18" t="s">
        <v>633</v>
      </c>
      <c r="F124" s="18">
        <v>1.0</v>
      </c>
      <c r="G124" s="26">
        <v>140900.0</v>
      </c>
      <c r="H124" s="18" t="s">
        <v>617</v>
      </c>
      <c r="I124" s="20">
        <v>24500.0</v>
      </c>
      <c r="J124" s="18" t="s">
        <v>609</v>
      </c>
      <c r="K124" s="18">
        <v>52500.0</v>
      </c>
      <c r="L124" s="18" t="s">
        <v>610</v>
      </c>
      <c r="M124" s="18" t="s">
        <v>610</v>
      </c>
      <c r="N124" s="18" t="s">
        <v>535</v>
      </c>
      <c r="O124" s="18" t="s">
        <v>77</v>
      </c>
    </row>
    <row r="125" ht="15.75" customHeight="1">
      <c r="A125" s="17" t="s">
        <v>634</v>
      </c>
      <c r="B125" s="18" t="s">
        <v>635</v>
      </c>
      <c r="C125" s="18" t="s">
        <v>636</v>
      </c>
      <c r="D125" s="19" t="s">
        <v>637</v>
      </c>
      <c r="E125" s="18" t="s">
        <v>638</v>
      </c>
      <c r="F125" s="18">
        <v>3.0</v>
      </c>
      <c r="G125" s="26">
        <v>450000.0</v>
      </c>
      <c r="H125" s="18" t="s">
        <v>617</v>
      </c>
      <c r="I125" s="20"/>
      <c r="J125" s="18" t="s">
        <v>609</v>
      </c>
      <c r="K125" s="18"/>
      <c r="L125" s="18" t="s">
        <v>639</v>
      </c>
      <c r="M125" s="18" t="s">
        <v>639</v>
      </c>
      <c r="N125" s="18" t="s">
        <v>640</v>
      </c>
      <c r="O125" s="18" t="s">
        <v>77</v>
      </c>
    </row>
    <row r="126" ht="15.75" customHeight="1">
      <c r="A126" s="17" t="s">
        <v>641</v>
      </c>
      <c r="B126" s="18" t="s">
        <v>642</v>
      </c>
      <c r="C126" s="18" t="s">
        <v>643</v>
      </c>
      <c r="D126" s="19" t="s">
        <v>644</v>
      </c>
      <c r="E126" s="18" t="s">
        <v>645</v>
      </c>
      <c r="F126" s="18">
        <v>1.0</v>
      </c>
      <c r="G126" s="26">
        <v>122500.0</v>
      </c>
      <c r="H126" s="18" t="s">
        <v>617</v>
      </c>
      <c r="I126" s="20"/>
      <c r="J126" s="18" t="s">
        <v>609</v>
      </c>
      <c r="K126" s="18"/>
      <c r="L126" s="21">
        <v>43508.0</v>
      </c>
      <c r="M126" s="21">
        <v>43508.0</v>
      </c>
      <c r="N126" s="18" t="s">
        <v>646</v>
      </c>
      <c r="O126" s="18" t="s">
        <v>77</v>
      </c>
    </row>
    <row r="127" ht="15.75" customHeight="1">
      <c r="A127" s="17" t="s">
        <v>647</v>
      </c>
      <c r="B127" s="18" t="s">
        <v>648</v>
      </c>
      <c r="C127" s="18" t="s">
        <v>649</v>
      </c>
      <c r="D127" s="19" t="s">
        <v>650</v>
      </c>
      <c r="E127" s="18" t="s">
        <v>651</v>
      </c>
      <c r="F127" s="18">
        <v>1.0</v>
      </c>
      <c r="G127" s="26">
        <v>189500.0</v>
      </c>
      <c r="H127" s="18" t="s">
        <v>617</v>
      </c>
      <c r="I127" s="20"/>
      <c r="J127" s="18" t="s">
        <v>609</v>
      </c>
      <c r="K127" s="18">
        <v>59000.0</v>
      </c>
      <c r="L127" s="21">
        <v>43508.0</v>
      </c>
      <c r="M127" s="21">
        <v>43508.0</v>
      </c>
      <c r="N127" s="18" t="s">
        <v>535</v>
      </c>
      <c r="O127" s="18" t="s">
        <v>77</v>
      </c>
    </row>
    <row r="128" ht="15.75" customHeight="1">
      <c r="A128" s="17" t="s">
        <v>652</v>
      </c>
      <c r="B128" s="18" t="s">
        <v>653</v>
      </c>
      <c r="C128" s="18" t="s">
        <v>654</v>
      </c>
      <c r="D128" s="19" t="s">
        <v>655</v>
      </c>
      <c r="E128" s="18" t="s">
        <v>656</v>
      </c>
      <c r="F128" s="18">
        <v>2.0</v>
      </c>
      <c r="G128" s="20">
        <v>321003.0</v>
      </c>
      <c r="H128" s="18" t="s">
        <v>29</v>
      </c>
      <c r="I128" s="20">
        <v>12000.0</v>
      </c>
      <c r="J128" s="18" t="s">
        <v>21</v>
      </c>
      <c r="K128" s="18"/>
      <c r="L128" s="21">
        <v>43508.0</v>
      </c>
      <c r="M128" s="21">
        <v>43508.0</v>
      </c>
      <c r="O128" s="18" t="s">
        <v>77</v>
      </c>
    </row>
    <row r="129" ht="15.75" customHeight="1">
      <c r="A129" s="17" t="s">
        <v>657</v>
      </c>
      <c r="B129" s="18" t="s">
        <v>658</v>
      </c>
      <c r="C129" s="18" t="s">
        <v>659</v>
      </c>
      <c r="D129" s="19" t="s">
        <v>660</v>
      </c>
      <c r="E129" s="18" t="s">
        <v>661</v>
      </c>
      <c r="F129" s="18">
        <v>1.0</v>
      </c>
      <c r="G129" s="26">
        <v>148000.0</v>
      </c>
      <c r="H129" s="18" t="s">
        <v>617</v>
      </c>
      <c r="I129" s="20"/>
      <c r="J129" s="18" t="s">
        <v>609</v>
      </c>
      <c r="K129" s="18">
        <v>44000.0</v>
      </c>
      <c r="L129" s="21">
        <v>43508.0</v>
      </c>
      <c r="M129" s="21">
        <v>43508.0</v>
      </c>
      <c r="N129" s="18" t="s">
        <v>535</v>
      </c>
      <c r="O129" s="18" t="s">
        <v>77</v>
      </c>
    </row>
    <row r="130" ht="15.75" customHeight="1">
      <c r="A130" s="17" t="s">
        <v>662</v>
      </c>
      <c r="B130" s="18" t="s">
        <v>663</v>
      </c>
      <c r="C130" s="18" t="s">
        <v>664</v>
      </c>
      <c r="D130" s="19" t="s">
        <v>665</v>
      </c>
      <c r="E130" s="18" t="s">
        <v>666</v>
      </c>
      <c r="F130" s="18">
        <v>1.0</v>
      </c>
      <c r="G130" s="26">
        <v>129000.0</v>
      </c>
      <c r="H130" s="18" t="s">
        <v>617</v>
      </c>
      <c r="I130" s="20"/>
      <c r="J130" s="18" t="s">
        <v>609</v>
      </c>
      <c r="K130" s="18">
        <v>52500.0</v>
      </c>
      <c r="L130" s="21">
        <v>43508.0</v>
      </c>
      <c r="M130" s="21">
        <v>43508.0</v>
      </c>
      <c r="N130" s="18" t="s">
        <v>535</v>
      </c>
      <c r="O130" s="18" t="s">
        <v>77</v>
      </c>
    </row>
    <row r="131" ht="15.75" customHeight="1">
      <c r="A131" s="17" t="s">
        <v>667</v>
      </c>
      <c r="B131" s="18" t="s">
        <v>668</v>
      </c>
      <c r="C131" s="18" t="s">
        <v>669</v>
      </c>
      <c r="D131" s="19" t="s">
        <v>670</v>
      </c>
      <c r="E131" s="18" t="s">
        <v>671</v>
      </c>
      <c r="F131" s="18">
        <v>1.0</v>
      </c>
      <c r="G131" s="26">
        <v>153000.0</v>
      </c>
      <c r="H131" s="18" t="s">
        <v>617</v>
      </c>
      <c r="I131" s="20"/>
      <c r="J131" s="18" t="s">
        <v>609</v>
      </c>
      <c r="K131" s="18">
        <v>59000.0</v>
      </c>
      <c r="L131" s="21">
        <v>43508.0</v>
      </c>
      <c r="M131" s="21">
        <v>43508.0</v>
      </c>
      <c r="N131" s="18" t="s">
        <v>535</v>
      </c>
      <c r="O131" s="18" t="s">
        <v>77</v>
      </c>
    </row>
    <row r="132" ht="15.75" customHeight="1">
      <c r="A132" s="17" t="s">
        <v>672</v>
      </c>
      <c r="B132" s="18" t="s">
        <v>673</v>
      </c>
      <c r="C132" s="18" t="s">
        <v>674</v>
      </c>
      <c r="D132" s="19" t="s">
        <v>675</v>
      </c>
      <c r="E132" s="18" t="s">
        <v>676</v>
      </c>
      <c r="F132" s="18">
        <v>1.0</v>
      </c>
      <c r="G132" s="26">
        <v>139500.0</v>
      </c>
      <c r="H132" s="18" t="s">
        <v>617</v>
      </c>
      <c r="I132" s="20"/>
      <c r="J132" s="18" t="s">
        <v>609</v>
      </c>
      <c r="K132" s="18">
        <v>52500.0</v>
      </c>
      <c r="L132" s="21">
        <v>43508.0</v>
      </c>
      <c r="M132" s="21">
        <v>43508.0</v>
      </c>
      <c r="N132" s="18" t="s">
        <v>535</v>
      </c>
      <c r="O132" s="18" t="s">
        <v>77</v>
      </c>
    </row>
    <row r="133" ht="15.75" customHeight="1">
      <c r="A133" s="27" t="s">
        <v>677</v>
      </c>
      <c r="B133" s="28" t="s">
        <v>678</v>
      </c>
      <c r="C133" s="28" t="s">
        <v>679</v>
      </c>
      <c r="D133" s="28">
        <v>8.5277023938E10</v>
      </c>
      <c r="E133" s="28" t="s">
        <v>680</v>
      </c>
      <c r="F133" s="29">
        <v>2.0</v>
      </c>
      <c r="G133" s="30">
        <v>555000.0</v>
      </c>
      <c r="H133" s="28" t="s">
        <v>29</v>
      </c>
      <c r="I133" s="30">
        <v>37000.0</v>
      </c>
      <c r="J133" s="28" t="s">
        <v>681</v>
      </c>
      <c r="K133" s="31"/>
      <c r="L133" s="32">
        <v>43768.0</v>
      </c>
      <c r="M133" s="33">
        <v>43770.0</v>
      </c>
      <c r="N133" s="34"/>
      <c r="O133" s="35" t="s">
        <v>682</v>
      </c>
    </row>
    <row r="134" ht="15.75" customHeight="1">
      <c r="A134" s="27" t="s">
        <v>683</v>
      </c>
      <c r="B134" s="28" t="s">
        <v>684</v>
      </c>
      <c r="C134" s="28" t="s">
        <v>685</v>
      </c>
      <c r="D134" s="28">
        <v>8.9636178014E10</v>
      </c>
      <c r="E134" s="28" t="s">
        <v>686</v>
      </c>
      <c r="F134" s="29">
        <v>1.0</v>
      </c>
      <c r="G134" s="30">
        <v>236000.0</v>
      </c>
      <c r="H134" s="28" t="s">
        <v>29</v>
      </c>
      <c r="I134" s="30">
        <v>12000.0</v>
      </c>
      <c r="J134" s="28" t="s">
        <v>681</v>
      </c>
      <c r="K134" s="36">
        <v>25000.0</v>
      </c>
      <c r="L134" s="33">
        <v>43771.0</v>
      </c>
      <c r="M134" s="33">
        <v>43771.0</v>
      </c>
      <c r="N134" s="34"/>
      <c r="O134" s="35" t="s">
        <v>682</v>
      </c>
    </row>
    <row r="135" ht="15.75" customHeight="1">
      <c r="A135" s="27" t="s">
        <v>687</v>
      </c>
      <c r="B135" s="28" t="s">
        <v>688</v>
      </c>
      <c r="C135" s="28" t="s">
        <v>689</v>
      </c>
      <c r="D135" s="28">
        <v>8.5716512003E10</v>
      </c>
      <c r="E135" s="28" t="s">
        <v>690</v>
      </c>
      <c r="F135" s="29">
        <v>1.0</v>
      </c>
      <c r="G135" s="30">
        <v>231004.0</v>
      </c>
      <c r="H135" s="28" t="s">
        <v>691</v>
      </c>
      <c r="I135" s="30">
        <v>12000.0</v>
      </c>
      <c r="J135" s="28" t="s">
        <v>681</v>
      </c>
      <c r="K135" s="31"/>
      <c r="L135" s="33">
        <v>43773.0</v>
      </c>
      <c r="M135" s="33">
        <v>43773.0</v>
      </c>
      <c r="N135" s="34"/>
      <c r="O135" s="35" t="s">
        <v>682</v>
      </c>
    </row>
    <row r="136" ht="15.75" customHeight="1">
      <c r="A136" s="27" t="s">
        <v>692</v>
      </c>
      <c r="B136" s="28" t="s">
        <v>693</v>
      </c>
      <c r="C136" s="28" t="s">
        <v>694</v>
      </c>
      <c r="D136" s="28">
        <v>8.1269908426E10</v>
      </c>
      <c r="E136" s="28" t="s">
        <v>695</v>
      </c>
      <c r="F136" s="29">
        <v>4.0</v>
      </c>
      <c r="G136" s="30">
        <v>399204.0</v>
      </c>
      <c r="H136" s="28" t="s">
        <v>117</v>
      </c>
      <c r="I136" s="30">
        <v>16000.0</v>
      </c>
      <c r="J136" s="28" t="s">
        <v>681</v>
      </c>
      <c r="K136" s="31"/>
      <c r="L136" s="33">
        <v>43771.0</v>
      </c>
      <c r="M136" s="33">
        <v>43773.0</v>
      </c>
      <c r="N136" s="34"/>
      <c r="O136" s="35" t="s">
        <v>682</v>
      </c>
    </row>
    <row r="137" ht="15.75" customHeight="1">
      <c r="A137" s="27" t="s">
        <v>696</v>
      </c>
      <c r="B137" s="28" t="s">
        <v>697</v>
      </c>
      <c r="C137" s="28" t="s">
        <v>698</v>
      </c>
      <c r="D137" s="28">
        <v>8.1321480235E10</v>
      </c>
      <c r="E137" s="28" t="s">
        <v>699</v>
      </c>
      <c r="F137" s="29">
        <v>1.0</v>
      </c>
      <c r="G137" s="30">
        <v>265004.0</v>
      </c>
      <c r="H137" s="28" t="s">
        <v>700</v>
      </c>
      <c r="I137" s="30">
        <v>16000.0</v>
      </c>
      <c r="J137" s="28" t="s">
        <v>681</v>
      </c>
      <c r="K137" s="31"/>
      <c r="L137" s="33">
        <v>43773.0</v>
      </c>
      <c r="M137" s="33">
        <v>43774.0</v>
      </c>
      <c r="N137" s="34"/>
      <c r="O137" s="35" t="s">
        <v>682</v>
      </c>
    </row>
    <row r="138" ht="15.75" customHeight="1">
      <c r="A138" s="27" t="s">
        <v>701</v>
      </c>
      <c r="B138" s="28" t="s">
        <v>702</v>
      </c>
      <c r="C138" s="28" t="s">
        <v>703</v>
      </c>
      <c r="D138" s="28">
        <v>8.1903646269E10</v>
      </c>
      <c r="E138" s="28" t="s">
        <v>704</v>
      </c>
      <c r="F138" s="29">
        <v>1.0</v>
      </c>
      <c r="G138" s="30">
        <v>161000.0</v>
      </c>
      <c r="H138" s="28" t="s">
        <v>29</v>
      </c>
      <c r="I138" s="30">
        <v>12000.0</v>
      </c>
      <c r="J138" s="28" t="s">
        <v>681</v>
      </c>
      <c r="K138" s="31"/>
      <c r="L138" s="33">
        <v>43773.0</v>
      </c>
      <c r="M138" s="33">
        <v>43774.0</v>
      </c>
      <c r="N138" s="34"/>
      <c r="O138" s="35" t="s">
        <v>682</v>
      </c>
    </row>
    <row r="139" ht="15.75" customHeight="1">
      <c r="A139" s="27" t="s">
        <v>705</v>
      </c>
      <c r="B139" s="28" t="s">
        <v>706</v>
      </c>
      <c r="C139" s="28" t="s">
        <v>707</v>
      </c>
      <c r="D139" s="28" t="s">
        <v>708</v>
      </c>
      <c r="E139" s="28" t="s">
        <v>709</v>
      </c>
      <c r="F139" s="29">
        <v>3.0</v>
      </c>
      <c r="G139" s="30">
        <v>587500.0</v>
      </c>
      <c r="H139" s="28" t="s">
        <v>691</v>
      </c>
      <c r="I139" s="30">
        <v>19500.0</v>
      </c>
      <c r="J139" s="28" t="s">
        <v>83</v>
      </c>
      <c r="K139" s="31"/>
      <c r="L139" s="33">
        <v>43774.0</v>
      </c>
      <c r="M139" s="33">
        <v>43775.0</v>
      </c>
      <c r="N139" s="34"/>
      <c r="O139" s="35" t="s">
        <v>682</v>
      </c>
    </row>
    <row r="140" ht="15.75" customHeight="1">
      <c r="A140" s="27" t="s">
        <v>710</v>
      </c>
      <c r="B140" s="28" t="s">
        <v>711</v>
      </c>
      <c r="C140" s="28" t="s">
        <v>712</v>
      </c>
      <c r="D140" s="28">
        <v>8.2226154E10</v>
      </c>
      <c r="E140" s="28" t="s">
        <v>713</v>
      </c>
      <c r="F140" s="29">
        <v>2.0</v>
      </c>
      <c r="G140" s="30">
        <v>254000.0</v>
      </c>
      <c r="H140" s="28" t="s">
        <v>29</v>
      </c>
      <c r="I140" s="30">
        <v>24000.0</v>
      </c>
      <c r="J140" s="28" t="s">
        <v>681</v>
      </c>
      <c r="K140" s="31"/>
      <c r="L140" s="33">
        <v>43774.0</v>
      </c>
      <c r="M140" s="33">
        <v>43775.0</v>
      </c>
      <c r="N140" s="34"/>
      <c r="O140" s="35" t="s">
        <v>682</v>
      </c>
    </row>
    <row r="141" ht="15.75" customHeight="1">
      <c r="A141" s="27" t="s">
        <v>714</v>
      </c>
      <c r="B141" s="28" t="s">
        <v>715</v>
      </c>
      <c r="C141" s="28" t="s">
        <v>716</v>
      </c>
      <c r="D141" s="28">
        <v>8.3837157103E10</v>
      </c>
      <c r="E141" s="28" t="s">
        <v>717</v>
      </c>
      <c r="F141" s="29">
        <v>2.0</v>
      </c>
      <c r="G141" s="37">
        <f>349004 + 219004</f>
        <v>568008</v>
      </c>
      <c r="H141" s="28" t="s">
        <v>29</v>
      </c>
      <c r="I141" s="30">
        <v>20000.0</v>
      </c>
      <c r="J141" s="28" t="s">
        <v>83</v>
      </c>
      <c r="K141" s="31"/>
      <c r="L141" s="33">
        <v>43773.0</v>
      </c>
      <c r="M141" s="38" t="s">
        <v>718</v>
      </c>
      <c r="N141" s="34"/>
      <c r="O141" s="35" t="s">
        <v>682</v>
      </c>
    </row>
    <row r="142" ht="15.75" customHeight="1">
      <c r="A142" s="27" t="s">
        <v>719</v>
      </c>
      <c r="B142" s="28" t="s">
        <v>720</v>
      </c>
      <c r="C142" s="28" t="s">
        <v>721</v>
      </c>
      <c r="D142" s="28">
        <v>8.5722987239E10</v>
      </c>
      <c r="E142" s="28" t="s">
        <v>722</v>
      </c>
      <c r="F142" s="29">
        <v>4.0</v>
      </c>
      <c r="G142" s="30">
        <v>740004.0</v>
      </c>
      <c r="H142" s="28" t="s">
        <v>29</v>
      </c>
      <c r="I142" s="30">
        <v>32000.0</v>
      </c>
      <c r="J142" s="28" t="s">
        <v>681</v>
      </c>
      <c r="K142" s="31"/>
      <c r="L142" s="33">
        <v>43775.0</v>
      </c>
      <c r="M142" s="33">
        <v>43775.0</v>
      </c>
      <c r="N142" s="34"/>
      <c r="O142" s="35" t="s">
        <v>682</v>
      </c>
    </row>
    <row r="143" ht="15.75" customHeight="1">
      <c r="A143" s="27" t="s">
        <v>723</v>
      </c>
      <c r="B143" s="28" t="s">
        <v>724</v>
      </c>
      <c r="C143" s="28" t="s">
        <v>725</v>
      </c>
      <c r="D143" s="28">
        <v>8.1286584272E10</v>
      </c>
      <c r="E143" s="28" t="s">
        <v>726</v>
      </c>
      <c r="F143" s="29">
        <v>1.0</v>
      </c>
      <c r="G143" s="30">
        <v>235004.0</v>
      </c>
      <c r="H143" s="28" t="s">
        <v>29</v>
      </c>
      <c r="I143" s="30">
        <v>16000.0</v>
      </c>
      <c r="J143" s="28" t="s">
        <v>681</v>
      </c>
      <c r="K143" s="31"/>
      <c r="L143" s="33">
        <v>43774.0</v>
      </c>
      <c r="M143" s="33">
        <v>43775.0</v>
      </c>
      <c r="N143" s="34"/>
      <c r="O143" s="35" t="s">
        <v>682</v>
      </c>
    </row>
    <row r="144" ht="15.75" customHeight="1">
      <c r="A144" s="27" t="s">
        <v>727</v>
      </c>
      <c r="B144" s="28" t="s">
        <v>728</v>
      </c>
      <c r="C144" s="28" t="s">
        <v>729</v>
      </c>
      <c r="D144" s="28">
        <v>8.8214770291E10</v>
      </c>
      <c r="E144" s="28" t="s">
        <v>730</v>
      </c>
      <c r="F144" s="29">
        <v>2.0</v>
      </c>
      <c r="G144" s="30">
        <v>366004.0</v>
      </c>
      <c r="H144" s="28" t="s">
        <v>29</v>
      </c>
      <c r="I144" s="30">
        <v>12000.0</v>
      </c>
      <c r="J144" s="28" t="s">
        <v>681</v>
      </c>
      <c r="K144" s="36">
        <v>5000.0</v>
      </c>
      <c r="L144" s="33">
        <v>43776.0</v>
      </c>
      <c r="M144" s="33">
        <v>43776.0</v>
      </c>
      <c r="N144" s="34"/>
      <c r="O144" s="35" t="s">
        <v>682</v>
      </c>
    </row>
    <row r="145" ht="15.75" customHeight="1">
      <c r="A145" s="27" t="s">
        <v>731</v>
      </c>
      <c r="B145" s="28" t="s">
        <v>732</v>
      </c>
      <c r="C145" s="28" t="s">
        <v>733</v>
      </c>
      <c r="D145" s="28">
        <v>8.17289773E8</v>
      </c>
      <c r="E145" s="28" t="s">
        <v>734</v>
      </c>
      <c r="F145" s="29">
        <v>1.0</v>
      </c>
      <c r="G145" s="30">
        <v>278044.0</v>
      </c>
      <c r="H145" s="28" t="s">
        <v>29</v>
      </c>
      <c r="I145" s="30">
        <v>19000.0</v>
      </c>
      <c r="J145" s="28" t="s">
        <v>83</v>
      </c>
      <c r="K145" s="31"/>
      <c r="L145" s="33">
        <v>43776.0</v>
      </c>
      <c r="M145" s="33">
        <v>43776.0</v>
      </c>
      <c r="N145" s="34"/>
      <c r="O145" s="35" t="s">
        <v>682</v>
      </c>
    </row>
    <row r="146" ht="15.75" customHeight="1">
      <c r="A146" s="27" t="s">
        <v>735</v>
      </c>
      <c r="B146" s="28" t="s">
        <v>736</v>
      </c>
      <c r="C146" s="28" t="s">
        <v>737</v>
      </c>
      <c r="D146" s="28">
        <v>8.5695339881E10</v>
      </c>
      <c r="E146" s="28" t="s">
        <v>738</v>
      </c>
      <c r="F146" s="29">
        <v>3.0</v>
      </c>
      <c r="G146" s="30">
        <v>505004.0</v>
      </c>
      <c r="H146" s="28" t="s">
        <v>691</v>
      </c>
      <c r="I146" s="30">
        <v>12000.0</v>
      </c>
      <c r="J146" s="28" t="s">
        <v>681</v>
      </c>
      <c r="K146" s="36">
        <v>5000.0</v>
      </c>
      <c r="L146" s="33">
        <v>43775.0</v>
      </c>
      <c r="M146" s="33">
        <v>43776.0</v>
      </c>
      <c r="N146" s="34"/>
      <c r="O146" s="35" t="s">
        <v>682</v>
      </c>
    </row>
    <row r="147" ht="15.75" customHeight="1">
      <c r="A147" s="27" t="s">
        <v>739</v>
      </c>
      <c r="B147" s="28" t="s">
        <v>740</v>
      </c>
      <c r="C147" s="28" t="s">
        <v>741</v>
      </c>
      <c r="D147" s="28">
        <v>8.2281860152E10</v>
      </c>
      <c r="E147" s="28" t="s">
        <v>742</v>
      </c>
      <c r="F147" s="29">
        <v>2.0</v>
      </c>
      <c r="G147" s="30">
        <v>460004.0</v>
      </c>
      <c r="H147" s="28" t="s">
        <v>29</v>
      </c>
      <c r="I147" s="30">
        <v>32000.0</v>
      </c>
      <c r="J147" s="28" t="s">
        <v>681</v>
      </c>
      <c r="K147" s="31"/>
      <c r="L147" s="33">
        <v>43777.0</v>
      </c>
      <c r="M147" s="33">
        <v>43777.0</v>
      </c>
      <c r="N147" s="34"/>
      <c r="O147" s="35" t="s">
        <v>682</v>
      </c>
    </row>
    <row r="148" ht="15.75" customHeight="1">
      <c r="A148" s="27" t="s">
        <v>743</v>
      </c>
      <c r="B148" s="28" t="s">
        <v>744</v>
      </c>
      <c r="C148" s="28" t="s">
        <v>745</v>
      </c>
      <c r="D148" s="28">
        <v>8.18405719E8</v>
      </c>
      <c r="E148" s="28" t="s">
        <v>746</v>
      </c>
      <c r="F148" s="29">
        <v>4.0</v>
      </c>
      <c r="G148" s="30">
        <v>809004.0</v>
      </c>
      <c r="H148" s="28" t="s">
        <v>117</v>
      </c>
      <c r="I148" s="30">
        <v>22000.0</v>
      </c>
      <c r="J148" s="28" t="s">
        <v>681</v>
      </c>
      <c r="K148" s="31"/>
      <c r="L148" s="33">
        <v>43777.0</v>
      </c>
      <c r="M148" s="33">
        <v>43778.0</v>
      </c>
      <c r="N148" s="34"/>
      <c r="O148" s="35" t="s">
        <v>682</v>
      </c>
    </row>
    <row r="149" ht="15.75" customHeight="1">
      <c r="A149" s="27" t="s">
        <v>747</v>
      </c>
      <c r="B149" s="28" t="s">
        <v>748</v>
      </c>
      <c r="C149" s="28" t="s">
        <v>749</v>
      </c>
      <c r="D149" s="28">
        <v>8.1329840271E10</v>
      </c>
      <c r="E149" s="28" t="s">
        <v>750</v>
      </c>
      <c r="F149" s="29">
        <v>2.0</v>
      </c>
      <c r="G149" s="30">
        <v>411004.0</v>
      </c>
      <c r="H149" s="28" t="s">
        <v>691</v>
      </c>
      <c r="I149" s="30">
        <v>12000.0</v>
      </c>
      <c r="J149" s="28" t="s">
        <v>681</v>
      </c>
      <c r="K149" s="31"/>
      <c r="L149" s="33">
        <v>43778.0</v>
      </c>
      <c r="M149" s="39">
        <v>43779.0</v>
      </c>
      <c r="N149" s="34"/>
      <c r="O149" s="35" t="s">
        <v>682</v>
      </c>
    </row>
    <row r="150" ht="15.75" customHeight="1">
      <c r="A150" s="27" t="s">
        <v>751</v>
      </c>
      <c r="B150" s="28" t="s">
        <v>752</v>
      </c>
      <c r="C150" s="28" t="s">
        <v>753</v>
      </c>
      <c r="D150" s="28">
        <v>8.1341541241E10</v>
      </c>
      <c r="E150" s="28" t="s">
        <v>754</v>
      </c>
      <c r="F150" s="29">
        <v>2.0</v>
      </c>
      <c r="G150" s="30">
        <v>411004.0</v>
      </c>
      <c r="H150" s="28" t="s">
        <v>691</v>
      </c>
      <c r="I150" s="30">
        <v>62000.0</v>
      </c>
      <c r="J150" s="28" t="s">
        <v>755</v>
      </c>
      <c r="K150" s="31"/>
      <c r="L150" s="39">
        <v>43779.0</v>
      </c>
      <c r="M150" s="39">
        <v>43780.0</v>
      </c>
      <c r="N150" s="34"/>
      <c r="O150" s="35" t="s">
        <v>682</v>
      </c>
    </row>
    <row r="151" ht="15.75" customHeight="1">
      <c r="A151" s="27" t="s">
        <v>756</v>
      </c>
      <c r="B151" s="28" t="s">
        <v>757</v>
      </c>
      <c r="C151" s="28" t="s">
        <v>758</v>
      </c>
      <c r="D151" s="28">
        <v>8.2255935588E10</v>
      </c>
      <c r="E151" s="28" t="s">
        <v>759</v>
      </c>
      <c r="F151" s="29">
        <v>1.0</v>
      </c>
      <c r="G151" s="30">
        <v>304254.0</v>
      </c>
      <c r="H151" s="28" t="s">
        <v>29</v>
      </c>
      <c r="I151" s="30">
        <v>50000.0</v>
      </c>
      <c r="J151" s="28" t="s">
        <v>83</v>
      </c>
      <c r="K151" s="36">
        <v>84750.0</v>
      </c>
      <c r="L151" s="39">
        <v>43780.0</v>
      </c>
      <c r="M151" s="39">
        <v>43780.0</v>
      </c>
      <c r="N151" s="34"/>
      <c r="O151" s="35" t="s">
        <v>682</v>
      </c>
    </row>
    <row r="152" ht="15.75" customHeight="1">
      <c r="A152" s="27" t="s">
        <v>760</v>
      </c>
      <c r="B152" s="28" t="s">
        <v>761</v>
      </c>
      <c r="C152" s="28" t="s">
        <v>762</v>
      </c>
      <c r="D152" s="28">
        <v>8.233421325E10</v>
      </c>
      <c r="E152" s="28" t="s">
        <v>763</v>
      </c>
      <c r="F152" s="29">
        <v>3.0</v>
      </c>
      <c r="G152" s="30">
        <v>787754.0</v>
      </c>
      <c r="H152" s="28" t="s">
        <v>29</v>
      </c>
      <c r="I152" s="30">
        <v>25000.0</v>
      </c>
      <c r="J152" s="28" t="s">
        <v>755</v>
      </c>
      <c r="K152" s="36">
        <v>254250.0</v>
      </c>
      <c r="L152" s="39">
        <v>43780.0</v>
      </c>
      <c r="M152" s="39">
        <v>43780.0</v>
      </c>
      <c r="N152" s="34"/>
      <c r="O152" s="35" t="s">
        <v>682</v>
      </c>
    </row>
    <row r="153" ht="15.75" customHeight="1">
      <c r="A153" s="27" t="s">
        <v>764</v>
      </c>
      <c r="B153" s="28" t="s">
        <v>765</v>
      </c>
      <c r="C153" s="28" t="s">
        <v>766</v>
      </c>
      <c r="D153" s="28">
        <v>8.3877202597E10</v>
      </c>
      <c r="E153" s="28" t="s">
        <v>767</v>
      </c>
      <c r="F153" s="29">
        <v>2.0</v>
      </c>
      <c r="G153" s="30">
        <v>371254.0</v>
      </c>
      <c r="H153" s="28" t="s">
        <v>29</v>
      </c>
      <c r="I153" s="30">
        <v>12000.0</v>
      </c>
      <c r="J153" s="28" t="s">
        <v>681</v>
      </c>
      <c r="K153" s="36">
        <v>119750.0</v>
      </c>
      <c r="L153" s="39">
        <v>43780.0</v>
      </c>
      <c r="M153" s="39">
        <v>43780.0</v>
      </c>
      <c r="N153" s="34"/>
      <c r="O153" s="35" t="s">
        <v>682</v>
      </c>
    </row>
    <row r="154" ht="15.75" customHeight="1">
      <c r="A154" s="27" t="s">
        <v>768</v>
      </c>
      <c r="B154" s="28" t="s">
        <v>769</v>
      </c>
      <c r="C154" s="28" t="s">
        <v>770</v>
      </c>
      <c r="D154" s="28">
        <v>8.2182710608E10</v>
      </c>
      <c r="E154" s="28" t="s">
        <v>771</v>
      </c>
      <c r="F154" s="29">
        <v>2.0</v>
      </c>
      <c r="G154" s="30">
        <v>360504.0</v>
      </c>
      <c r="H154" s="28" t="s">
        <v>117</v>
      </c>
      <c r="I154" s="30">
        <v>20000.0</v>
      </c>
      <c r="J154" s="28" t="s">
        <v>681</v>
      </c>
      <c r="K154" s="36">
        <v>113500.0</v>
      </c>
      <c r="L154" s="39">
        <v>43780.0</v>
      </c>
      <c r="M154" s="39">
        <v>43780.0</v>
      </c>
      <c r="N154" s="34"/>
      <c r="O154" s="35" t="s">
        <v>682</v>
      </c>
    </row>
    <row r="155" ht="15.75" customHeight="1">
      <c r="A155" s="27" t="s">
        <v>772</v>
      </c>
      <c r="B155" s="28" t="s">
        <v>773</v>
      </c>
      <c r="C155" s="28" t="s">
        <v>774</v>
      </c>
      <c r="D155" s="28">
        <v>8.1318519121E10</v>
      </c>
      <c r="E155" s="28" t="s">
        <v>775</v>
      </c>
      <c r="F155" s="29">
        <v>1.0</v>
      </c>
      <c r="G155" s="30">
        <v>206254.0</v>
      </c>
      <c r="H155" s="28" t="s">
        <v>117</v>
      </c>
      <c r="I155" s="30">
        <v>12000.0</v>
      </c>
      <c r="J155" s="28" t="s">
        <v>681</v>
      </c>
      <c r="K155" s="36">
        <v>64750.0</v>
      </c>
      <c r="L155" s="39">
        <v>43781.0</v>
      </c>
      <c r="M155" s="39">
        <v>43781.0</v>
      </c>
      <c r="N155" s="34"/>
      <c r="O155" s="35" t="s">
        <v>682</v>
      </c>
    </row>
    <row r="156" ht="15.75" customHeight="1">
      <c r="A156" s="27" t="s">
        <v>776</v>
      </c>
      <c r="B156" s="28" t="s">
        <v>777</v>
      </c>
      <c r="C156" s="28" t="s">
        <v>778</v>
      </c>
      <c r="D156" s="28">
        <v>8.521195908E10</v>
      </c>
      <c r="E156" s="28" t="s">
        <v>779</v>
      </c>
      <c r="F156" s="29">
        <v>2.0</v>
      </c>
      <c r="G156" s="30">
        <v>382504.0</v>
      </c>
      <c r="H156" s="28" t="s">
        <v>29</v>
      </c>
      <c r="I156" s="30">
        <v>12000.0</v>
      </c>
      <c r="J156" s="28" t="s">
        <v>681</v>
      </c>
      <c r="K156" s="36">
        <v>23500.0</v>
      </c>
      <c r="L156" s="39">
        <v>43781.0</v>
      </c>
      <c r="M156" s="39">
        <v>43781.0</v>
      </c>
      <c r="N156" s="34"/>
      <c r="O156" s="35" t="s">
        <v>682</v>
      </c>
    </row>
    <row r="157" ht="15.75" customHeight="1">
      <c r="A157" s="27" t="s">
        <v>780</v>
      </c>
      <c r="B157" s="28" t="s">
        <v>781</v>
      </c>
      <c r="C157" s="28" t="s">
        <v>782</v>
      </c>
      <c r="D157" s="28">
        <v>8.2135577627E10</v>
      </c>
      <c r="E157" s="28" t="s">
        <v>783</v>
      </c>
      <c r="F157" s="29">
        <v>1.0</v>
      </c>
      <c r="G157" s="30">
        <v>209754.0</v>
      </c>
      <c r="H157" s="28" t="s">
        <v>29</v>
      </c>
      <c r="I157" s="30">
        <v>15500.0</v>
      </c>
      <c r="J157" s="28" t="s">
        <v>83</v>
      </c>
      <c r="K157" s="36">
        <v>64750.0</v>
      </c>
      <c r="L157" s="39">
        <v>43781.0</v>
      </c>
      <c r="M157" s="39">
        <v>43781.0</v>
      </c>
      <c r="N157" s="34"/>
      <c r="O157" s="35" t="s">
        <v>682</v>
      </c>
    </row>
    <row r="158" ht="15.75" customHeight="1">
      <c r="A158" s="27" t="s">
        <v>784</v>
      </c>
      <c r="B158" s="28" t="s">
        <v>785</v>
      </c>
      <c r="C158" s="28" t="s">
        <v>786</v>
      </c>
      <c r="D158" s="28">
        <v>8.122341995E10</v>
      </c>
      <c r="E158" s="28" t="s">
        <v>787</v>
      </c>
      <c r="F158" s="29">
        <v>3.0</v>
      </c>
      <c r="G158" s="30">
        <v>242954.0</v>
      </c>
      <c r="H158" s="28" t="s">
        <v>29</v>
      </c>
      <c r="I158" s="30">
        <v>16000.0</v>
      </c>
      <c r="J158" s="28" t="s">
        <v>681</v>
      </c>
      <c r="K158" s="36">
        <v>40050.0</v>
      </c>
      <c r="L158" s="39">
        <v>43781.0</v>
      </c>
      <c r="M158" s="39">
        <v>43781.0</v>
      </c>
      <c r="N158" s="34"/>
      <c r="O158" s="35" t="s">
        <v>682</v>
      </c>
    </row>
    <row r="159" ht="15.75" customHeight="1">
      <c r="A159" s="27" t="s">
        <v>788</v>
      </c>
      <c r="B159" s="28" t="s">
        <v>789</v>
      </c>
      <c r="C159" s="28" t="s">
        <v>790</v>
      </c>
      <c r="D159" s="28">
        <v>8.1213815444E10</v>
      </c>
      <c r="E159" s="28" t="s">
        <v>791</v>
      </c>
      <c r="F159" s="29">
        <v>1.0</v>
      </c>
      <c r="G159" s="30">
        <v>79004.0</v>
      </c>
      <c r="H159" s="28" t="s">
        <v>117</v>
      </c>
      <c r="I159" s="30">
        <v>0.0</v>
      </c>
      <c r="J159" s="28" t="s">
        <v>681</v>
      </c>
      <c r="K159" s="31"/>
      <c r="L159" s="39">
        <v>43781.0</v>
      </c>
      <c r="M159" s="39">
        <v>43781.0</v>
      </c>
      <c r="N159" s="34"/>
      <c r="O159" s="35" t="s">
        <v>682</v>
      </c>
    </row>
    <row r="160" ht="15.75" customHeight="1">
      <c r="A160" s="27" t="s">
        <v>792</v>
      </c>
      <c r="B160" s="28" t="s">
        <v>793</v>
      </c>
      <c r="C160" s="28" t="s">
        <v>794</v>
      </c>
      <c r="D160" s="28">
        <v>8.5746916927E10</v>
      </c>
      <c r="E160" s="28" t="s">
        <v>795</v>
      </c>
      <c r="F160" s="29">
        <v>4.0</v>
      </c>
      <c r="G160" s="30">
        <v>887004.0</v>
      </c>
      <c r="H160" s="28" t="s">
        <v>29</v>
      </c>
      <c r="I160" s="30">
        <v>50000.0</v>
      </c>
      <c r="J160" s="28" t="s">
        <v>83</v>
      </c>
      <c r="K160" s="36">
        <v>244000.0</v>
      </c>
      <c r="L160" s="39">
        <v>43781.0</v>
      </c>
      <c r="M160" s="39">
        <v>43781.0</v>
      </c>
      <c r="N160" s="34"/>
      <c r="O160" s="35" t="s">
        <v>682</v>
      </c>
    </row>
    <row r="161" ht="15.75" customHeight="1">
      <c r="A161" s="27" t="s">
        <v>796</v>
      </c>
      <c r="B161" s="28" t="s">
        <v>797</v>
      </c>
      <c r="C161" s="28" t="s">
        <v>798</v>
      </c>
      <c r="D161" s="28">
        <v>8.7888090899E10</v>
      </c>
      <c r="E161" s="28" t="s">
        <v>799</v>
      </c>
      <c r="F161" s="29">
        <v>5.0</v>
      </c>
      <c r="G161" s="30">
        <v>806254.0</v>
      </c>
      <c r="H161" s="28" t="s">
        <v>691</v>
      </c>
      <c r="I161" s="30">
        <v>24000.0</v>
      </c>
      <c r="J161" s="28" t="s">
        <v>681</v>
      </c>
      <c r="K161" s="36">
        <v>260750.0</v>
      </c>
      <c r="L161" s="39">
        <v>43781.0</v>
      </c>
      <c r="M161" s="39">
        <v>43781.0</v>
      </c>
      <c r="N161" s="34"/>
      <c r="O161" s="35" t="s">
        <v>682</v>
      </c>
    </row>
    <row r="162" ht="15.75" customHeight="1">
      <c r="A162" s="27" t="s">
        <v>800</v>
      </c>
      <c r="B162" s="28" t="s">
        <v>801</v>
      </c>
      <c r="C162" s="28" t="s">
        <v>802</v>
      </c>
      <c r="D162" s="28" t="s">
        <v>803</v>
      </c>
      <c r="E162" s="28" t="s">
        <v>804</v>
      </c>
      <c r="F162" s="29">
        <v>1.0</v>
      </c>
      <c r="G162" s="30">
        <v>235004.0</v>
      </c>
      <c r="H162" s="28" t="s">
        <v>29</v>
      </c>
      <c r="I162" s="30">
        <v>16000.0</v>
      </c>
      <c r="J162" s="28" t="s">
        <v>681</v>
      </c>
      <c r="K162" s="31"/>
      <c r="L162" s="39">
        <v>43781.0</v>
      </c>
      <c r="M162" s="32">
        <v>43782.0</v>
      </c>
      <c r="N162" s="34"/>
      <c r="O162" s="35" t="s">
        <v>682</v>
      </c>
    </row>
    <row r="163" ht="15.75" customHeight="1">
      <c r="A163" s="27" t="s">
        <v>805</v>
      </c>
      <c r="B163" s="28" t="s">
        <v>806</v>
      </c>
      <c r="C163" s="28" t="s">
        <v>807</v>
      </c>
      <c r="D163" s="28">
        <v>8.5221285323E10</v>
      </c>
      <c r="E163" s="28" t="s">
        <v>808</v>
      </c>
      <c r="F163" s="29">
        <v>3.0</v>
      </c>
      <c r="G163" s="30">
        <v>436754.0</v>
      </c>
      <c r="H163" s="28" t="s">
        <v>117</v>
      </c>
      <c r="I163" s="30">
        <v>16000.0</v>
      </c>
      <c r="J163" s="28" t="s">
        <v>681</v>
      </c>
      <c r="K163" s="36">
        <v>113250.0</v>
      </c>
      <c r="L163" s="39">
        <v>43781.0</v>
      </c>
      <c r="M163" s="32">
        <v>43782.0</v>
      </c>
      <c r="N163" s="34"/>
      <c r="O163" s="35" t="s">
        <v>682</v>
      </c>
    </row>
    <row r="164" ht="15.75" customHeight="1">
      <c r="A164" s="27" t="s">
        <v>809</v>
      </c>
      <c r="B164" s="28" t="s">
        <v>810</v>
      </c>
      <c r="C164" s="28" t="s">
        <v>811</v>
      </c>
      <c r="D164" s="28">
        <v>8.2121706598E10</v>
      </c>
      <c r="E164" s="28" t="s">
        <v>812</v>
      </c>
      <c r="F164" s="29">
        <v>3.0</v>
      </c>
      <c r="G164" s="30">
        <v>1180004.0</v>
      </c>
      <c r="H164" s="28" t="s">
        <v>29</v>
      </c>
      <c r="I164" s="30">
        <v>32000.0</v>
      </c>
      <c r="J164" s="28" t="s">
        <v>681</v>
      </c>
      <c r="K164" s="31"/>
      <c r="L164" s="39">
        <v>43781.0</v>
      </c>
      <c r="M164" s="32">
        <v>43782.0</v>
      </c>
      <c r="N164" s="34"/>
      <c r="O164" s="35" t="s">
        <v>682</v>
      </c>
    </row>
    <row r="165" ht="15.75" customHeight="1">
      <c r="A165" s="27" t="s">
        <v>813</v>
      </c>
      <c r="B165" s="28" t="s">
        <v>814</v>
      </c>
      <c r="C165" s="28" t="s">
        <v>815</v>
      </c>
      <c r="D165" s="28">
        <v>8.5880362756E10</v>
      </c>
      <c r="E165" s="28" t="s">
        <v>816</v>
      </c>
      <c r="F165" s="29">
        <v>2.0</v>
      </c>
      <c r="G165" s="40"/>
      <c r="H165" s="28" t="s">
        <v>29</v>
      </c>
      <c r="I165" s="30">
        <v>12000.0</v>
      </c>
      <c r="J165" s="28" t="s">
        <v>681</v>
      </c>
      <c r="K165" s="31"/>
      <c r="L165" s="39">
        <v>43781.0</v>
      </c>
      <c r="M165" s="32">
        <v>43782.0</v>
      </c>
      <c r="N165" s="34"/>
      <c r="O165" s="35" t="s">
        <v>682</v>
      </c>
    </row>
    <row r="166" ht="15.75" customHeight="1">
      <c r="A166" s="27" t="s">
        <v>817</v>
      </c>
      <c r="B166" s="28" t="s">
        <v>818</v>
      </c>
      <c r="C166" s="28" t="s">
        <v>819</v>
      </c>
      <c r="D166" s="28">
        <v>8.5228002376E10</v>
      </c>
      <c r="E166" s="28" t="s">
        <v>820</v>
      </c>
      <c r="F166" s="29">
        <v>1.0</v>
      </c>
      <c r="G166" s="30">
        <v>237004.0</v>
      </c>
      <c r="H166" s="28" t="s">
        <v>691</v>
      </c>
      <c r="I166" s="30">
        <v>18000.0</v>
      </c>
      <c r="J166" s="28" t="s">
        <v>821</v>
      </c>
      <c r="K166" s="31"/>
      <c r="L166" s="32">
        <v>43782.0</v>
      </c>
      <c r="M166" s="32">
        <v>43782.0</v>
      </c>
      <c r="N166" s="34"/>
      <c r="O166" s="35" t="s">
        <v>682</v>
      </c>
    </row>
    <row r="167" ht="15.75" customHeight="1">
      <c r="A167" s="27" t="s">
        <v>822</v>
      </c>
      <c r="B167" s="28" t="s">
        <v>823</v>
      </c>
      <c r="C167" s="28" t="s">
        <v>824</v>
      </c>
      <c r="D167" s="28">
        <v>8.383923674E10</v>
      </c>
      <c r="E167" s="28" t="s">
        <v>825</v>
      </c>
      <c r="F167" s="29">
        <v>4.0</v>
      </c>
      <c r="G167" s="30">
        <v>669004.0</v>
      </c>
      <c r="H167" s="28" t="s">
        <v>29</v>
      </c>
      <c r="I167" s="30">
        <v>42000.0</v>
      </c>
      <c r="J167" s="28" t="s">
        <v>755</v>
      </c>
      <c r="K167" s="36">
        <v>192000.0</v>
      </c>
      <c r="L167" s="39">
        <v>43781.0</v>
      </c>
      <c r="M167" s="32">
        <v>43782.0</v>
      </c>
      <c r="N167" s="34"/>
      <c r="O167" s="35" t="s">
        <v>682</v>
      </c>
    </row>
    <row r="168" ht="15.75" customHeight="1">
      <c r="A168" s="27" t="s">
        <v>826</v>
      </c>
      <c r="B168" s="28" t="s">
        <v>827</v>
      </c>
      <c r="C168" s="28" t="s">
        <v>828</v>
      </c>
      <c r="D168" s="28">
        <v>8.5743346366E10</v>
      </c>
      <c r="E168" s="28" t="s">
        <v>829</v>
      </c>
      <c r="F168" s="29">
        <v>1.0</v>
      </c>
      <c r="G168" s="30">
        <v>113154.0</v>
      </c>
      <c r="H168" s="28" t="s">
        <v>117</v>
      </c>
      <c r="I168" s="30">
        <v>12000.0</v>
      </c>
      <c r="J168" s="28" t="s">
        <v>681</v>
      </c>
      <c r="K168" s="36">
        <v>17850.0</v>
      </c>
      <c r="L168" s="32">
        <v>43782.0</v>
      </c>
      <c r="M168" s="32">
        <v>43782.0</v>
      </c>
      <c r="N168" s="34"/>
      <c r="O168" s="35" t="s">
        <v>682</v>
      </c>
    </row>
    <row r="169" ht="15.75" customHeight="1">
      <c r="A169" s="27" t="s">
        <v>830</v>
      </c>
      <c r="B169" s="28" t="s">
        <v>831</v>
      </c>
      <c r="C169" s="28" t="s">
        <v>832</v>
      </c>
      <c r="D169" s="28">
        <v>8.95333604195E11</v>
      </c>
      <c r="E169" s="28" t="s">
        <v>833</v>
      </c>
      <c r="F169" s="29">
        <v>1.0</v>
      </c>
      <c r="G169" s="30">
        <v>155004.0</v>
      </c>
      <c r="H169" s="28" t="s">
        <v>29</v>
      </c>
      <c r="I169" s="30">
        <v>33500.0</v>
      </c>
      <c r="J169" s="28" t="s">
        <v>83</v>
      </c>
      <c r="K169" s="36">
        <v>13900.0</v>
      </c>
      <c r="L169" s="32">
        <v>43782.0</v>
      </c>
      <c r="M169" s="32">
        <v>43782.0</v>
      </c>
      <c r="N169" s="34"/>
      <c r="O169" s="35" t="s">
        <v>682</v>
      </c>
    </row>
    <row r="170" ht="15.75" customHeight="1">
      <c r="A170" s="27" t="s">
        <v>834</v>
      </c>
      <c r="B170" s="28" t="s">
        <v>835</v>
      </c>
      <c r="C170" s="28" t="s">
        <v>836</v>
      </c>
      <c r="D170" s="28">
        <v>8.5717928221E10</v>
      </c>
      <c r="E170" s="28" t="s">
        <v>837</v>
      </c>
      <c r="F170" s="29">
        <v>1.0</v>
      </c>
      <c r="G170" s="30">
        <v>269000.0</v>
      </c>
      <c r="H170" s="28" t="s">
        <v>117</v>
      </c>
      <c r="I170" s="30">
        <v>12000.0</v>
      </c>
      <c r="J170" s="28" t="s">
        <v>681</v>
      </c>
      <c r="K170" s="31"/>
      <c r="L170" s="32">
        <v>43782.0</v>
      </c>
      <c r="M170" s="32">
        <v>43783.0</v>
      </c>
      <c r="N170" s="28" t="s">
        <v>838</v>
      </c>
      <c r="O170" s="35" t="s">
        <v>682</v>
      </c>
    </row>
    <row r="171" ht="15.75" customHeight="1">
      <c r="A171" s="27" t="s">
        <v>839</v>
      </c>
      <c r="B171" s="28" t="s">
        <v>840</v>
      </c>
      <c r="C171" s="28" t="s">
        <v>841</v>
      </c>
      <c r="D171" s="28">
        <v>8.571188924E10</v>
      </c>
      <c r="E171" s="28" t="s">
        <v>842</v>
      </c>
      <c r="F171" s="29">
        <v>1.0</v>
      </c>
      <c r="G171" s="30">
        <v>206254.0</v>
      </c>
      <c r="H171" s="28" t="s">
        <v>29</v>
      </c>
      <c r="I171" s="30">
        <v>12000.0</v>
      </c>
      <c r="J171" s="28" t="s">
        <v>681</v>
      </c>
      <c r="K171" s="36">
        <v>64750.0</v>
      </c>
      <c r="L171" s="32">
        <v>43783.0</v>
      </c>
      <c r="M171" s="32">
        <v>43783.0</v>
      </c>
      <c r="N171" s="34"/>
      <c r="O171" s="35" t="s">
        <v>682</v>
      </c>
    </row>
    <row r="172" ht="15.75" customHeight="1">
      <c r="A172" s="27" t="s">
        <v>843</v>
      </c>
      <c r="B172" s="28" t="s">
        <v>844</v>
      </c>
      <c r="C172" s="28" t="s">
        <v>845</v>
      </c>
      <c r="D172" s="28">
        <v>8.972364367E9</v>
      </c>
      <c r="E172" s="28" t="s">
        <v>846</v>
      </c>
      <c r="F172" s="29">
        <v>2.0</v>
      </c>
      <c r="G172" s="30">
        <v>315254.0</v>
      </c>
      <c r="H172" s="28" t="s">
        <v>29</v>
      </c>
      <c r="I172" s="30">
        <v>16000.0</v>
      </c>
      <c r="J172" s="28" t="s">
        <v>681</v>
      </c>
      <c r="K172" s="36">
        <v>99750.0</v>
      </c>
      <c r="L172" s="32">
        <v>43783.0</v>
      </c>
      <c r="M172" s="32">
        <v>43783.0</v>
      </c>
      <c r="N172" s="34"/>
      <c r="O172" s="35" t="s">
        <v>682</v>
      </c>
    </row>
    <row r="173" ht="15.75" customHeight="1">
      <c r="A173" s="27" t="s">
        <v>847</v>
      </c>
      <c r="B173" s="28" t="s">
        <v>848</v>
      </c>
      <c r="C173" s="28" t="s">
        <v>849</v>
      </c>
      <c r="D173" s="28">
        <v>8.5314668707E10</v>
      </c>
      <c r="E173" s="28" t="s">
        <v>850</v>
      </c>
      <c r="F173" s="29">
        <v>1.0</v>
      </c>
      <c r="G173" s="30">
        <v>231254.0</v>
      </c>
      <c r="H173" s="28" t="s">
        <v>29</v>
      </c>
      <c r="I173" s="30">
        <v>37000.0</v>
      </c>
      <c r="J173" s="28" t="s">
        <v>755</v>
      </c>
      <c r="K173" s="36">
        <v>64750.0</v>
      </c>
      <c r="L173" s="32">
        <v>43783.0</v>
      </c>
      <c r="M173" s="32">
        <v>43783.0</v>
      </c>
      <c r="N173" s="34"/>
      <c r="O173" s="35" t="s">
        <v>682</v>
      </c>
    </row>
    <row r="174" ht="15.75" customHeight="1">
      <c r="A174" s="27" t="s">
        <v>851</v>
      </c>
      <c r="B174" s="28" t="s">
        <v>852</v>
      </c>
      <c r="C174" s="28" t="s">
        <v>853</v>
      </c>
      <c r="D174" s="28">
        <v>8.1312049213E10</v>
      </c>
      <c r="E174" s="28" t="s">
        <v>850</v>
      </c>
      <c r="F174" s="29">
        <v>1.0</v>
      </c>
      <c r="G174" s="30">
        <v>206254.0</v>
      </c>
      <c r="H174" s="28" t="s">
        <v>29</v>
      </c>
      <c r="I174" s="30">
        <v>12000.0</v>
      </c>
      <c r="J174" s="28" t="s">
        <v>681</v>
      </c>
      <c r="K174" s="36">
        <v>64750.0</v>
      </c>
      <c r="L174" s="32">
        <v>43783.0</v>
      </c>
      <c r="M174" s="32">
        <v>43783.0</v>
      </c>
      <c r="N174" s="34"/>
      <c r="O174" s="35" t="s">
        <v>682</v>
      </c>
    </row>
    <row r="175" ht="15.75" customHeight="1">
      <c r="A175" s="27" t="s">
        <v>854</v>
      </c>
      <c r="B175" s="28" t="s">
        <v>855</v>
      </c>
      <c r="C175" s="28" t="s">
        <v>856</v>
      </c>
      <c r="D175" s="28">
        <v>8.1364101554E10</v>
      </c>
      <c r="E175" s="28" t="s">
        <v>857</v>
      </c>
      <c r="F175" s="29">
        <v>1.0</v>
      </c>
      <c r="G175" s="30">
        <v>170654.0</v>
      </c>
      <c r="H175" s="28" t="s">
        <v>29</v>
      </c>
      <c r="I175" s="30">
        <v>44000.0</v>
      </c>
      <c r="J175" s="28" t="s">
        <v>755</v>
      </c>
      <c r="K175" s="36">
        <v>22350.0</v>
      </c>
      <c r="L175" s="32">
        <v>43783.0</v>
      </c>
      <c r="M175" s="32">
        <v>43783.0</v>
      </c>
      <c r="N175" s="34"/>
      <c r="O175" s="35" t="s">
        <v>682</v>
      </c>
    </row>
    <row r="176" ht="15.75" customHeight="1">
      <c r="A176" s="27" t="s">
        <v>858</v>
      </c>
      <c r="B176" s="28" t="s">
        <v>859</v>
      </c>
      <c r="C176" s="28" t="s">
        <v>860</v>
      </c>
      <c r="D176" s="28">
        <v>8.7820110569E10</v>
      </c>
      <c r="E176" s="28" t="s">
        <v>861</v>
      </c>
      <c r="F176" s="29">
        <v>8.0</v>
      </c>
      <c r="G176" s="30">
        <v>1389904.0</v>
      </c>
      <c r="H176" s="28" t="s">
        <v>29</v>
      </c>
      <c r="I176" s="30">
        <v>39000.0</v>
      </c>
      <c r="J176" s="28" t="s">
        <v>755</v>
      </c>
      <c r="K176" s="36">
        <v>229100.0</v>
      </c>
      <c r="L176" s="41">
        <v>40131.0</v>
      </c>
      <c r="M176" s="32">
        <v>43783.0</v>
      </c>
      <c r="N176" s="34"/>
      <c r="O176" s="35" t="s">
        <v>682</v>
      </c>
    </row>
    <row r="177" ht="15.75" customHeight="1">
      <c r="A177" s="27" t="s">
        <v>862</v>
      </c>
      <c r="B177" s="28" t="s">
        <v>863</v>
      </c>
      <c r="C177" s="28" t="s">
        <v>864</v>
      </c>
      <c r="D177" s="28">
        <v>8.5887025109E10</v>
      </c>
      <c r="E177" s="28" t="s">
        <v>865</v>
      </c>
      <c r="F177" s="29">
        <v>1.0</v>
      </c>
      <c r="G177" s="30">
        <v>205254.0</v>
      </c>
      <c r="H177" s="28" t="s">
        <v>29</v>
      </c>
      <c r="I177" s="30">
        <v>11000.0</v>
      </c>
      <c r="J177" s="28" t="s">
        <v>681</v>
      </c>
      <c r="K177" s="36">
        <v>64750.0</v>
      </c>
      <c r="L177" s="32">
        <v>43783.0</v>
      </c>
      <c r="M177" s="32">
        <v>43783.0</v>
      </c>
      <c r="N177" s="34"/>
      <c r="O177" s="35" t="s">
        <v>682</v>
      </c>
    </row>
    <row r="178" ht="15.75" customHeight="1">
      <c r="A178" s="27" t="s">
        <v>866</v>
      </c>
      <c r="B178" s="28" t="s">
        <v>867</v>
      </c>
      <c r="C178" s="28" t="s">
        <v>868</v>
      </c>
      <c r="D178" s="28">
        <v>8.1383226941E10</v>
      </c>
      <c r="E178" s="28" t="s">
        <v>869</v>
      </c>
      <c r="F178" s="29">
        <v>2.0</v>
      </c>
      <c r="G178" s="30">
        <v>244904.0</v>
      </c>
      <c r="H178" s="28" t="s">
        <v>117</v>
      </c>
      <c r="I178" s="30">
        <v>12000.0</v>
      </c>
      <c r="J178" s="28" t="s">
        <v>681</v>
      </c>
      <c r="K178" s="36">
        <v>41100.0</v>
      </c>
      <c r="L178" s="32">
        <v>43782.0</v>
      </c>
      <c r="M178" s="32">
        <v>43783.0</v>
      </c>
      <c r="N178" s="34"/>
      <c r="O178" s="35" t="s">
        <v>682</v>
      </c>
    </row>
    <row r="179" ht="15.75" customHeight="1">
      <c r="A179" s="27" t="s">
        <v>870</v>
      </c>
      <c r="B179" s="28" t="s">
        <v>871</v>
      </c>
      <c r="C179" s="28" t="s">
        <v>872</v>
      </c>
      <c r="D179" s="28">
        <v>8.5201023499E10</v>
      </c>
      <c r="E179" s="28" t="s">
        <v>846</v>
      </c>
      <c r="F179" s="29">
        <v>2.0</v>
      </c>
      <c r="G179" s="30">
        <v>318969.0</v>
      </c>
      <c r="H179" s="28" t="s">
        <v>29</v>
      </c>
      <c r="I179" s="30">
        <v>12000.0</v>
      </c>
      <c r="J179" s="28" t="s">
        <v>681</v>
      </c>
      <c r="K179" s="36">
        <v>101031.0</v>
      </c>
      <c r="L179" s="32">
        <v>43783.0</v>
      </c>
      <c r="M179" s="32">
        <v>43784.0</v>
      </c>
      <c r="N179" s="34"/>
      <c r="O179" s="35" t="s">
        <v>682</v>
      </c>
    </row>
    <row r="180" ht="15.75" customHeight="1">
      <c r="A180" s="27" t="s">
        <v>873</v>
      </c>
      <c r="B180" s="28" t="s">
        <v>874</v>
      </c>
      <c r="C180" s="28" t="s">
        <v>875</v>
      </c>
      <c r="D180" s="28" t="s">
        <v>876</v>
      </c>
      <c r="E180" s="28" t="s">
        <v>877</v>
      </c>
      <c r="F180" s="29">
        <v>1.0</v>
      </c>
      <c r="G180" s="30">
        <v>210254.0</v>
      </c>
      <c r="H180" s="28" t="s">
        <v>29</v>
      </c>
      <c r="I180" s="30">
        <v>16000.0</v>
      </c>
      <c r="J180" s="28" t="s">
        <v>681</v>
      </c>
      <c r="K180" s="36">
        <v>64750.0</v>
      </c>
      <c r="L180" s="32">
        <v>43783.0</v>
      </c>
      <c r="M180" s="32">
        <v>43784.0</v>
      </c>
      <c r="N180" s="34"/>
      <c r="O180" s="35" t="s">
        <v>682</v>
      </c>
    </row>
    <row r="181" ht="15.75" customHeight="1">
      <c r="A181" s="27" t="s">
        <v>878</v>
      </c>
      <c r="B181" s="28" t="s">
        <v>879</v>
      </c>
      <c r="C181" s="28" t="s">
        <v>880</v>
      </c>
      <c r="D181" s="28">
        <v>8.221647683E10</v>
      </c>
      <c r="E181" s="28" t="s">
        <v>881</v>
      </c>
      <c r="F181" s="29">
        <v>1.0</v>
      </c>
      <c r="G181" s="30">
        <v>111004.0</v>
      </c>
      <c r="H181" s="28" t="s">
        <v>29</v>
      </c>
      <c r="I181" s="30">
        <v>12000.0</v>
      </c>
      <c r="J181" s="28" t="s">
        <v>681</v>
      </c>
      <c r="K181" s="36">
        <v>10000.0</v>
      </c>
      <c r="L181" s="32">
        <v>43783.0</v>
      </c>
      <c r="M181" s="32">
        <v>43784.0</v>
      </c>
      <c r="N181" s="34"/>
      <c r="O181" s="35" t="s">
        <v>682</v>
      </c>
    </row>
    <row r="182" ht="15.75" customHeight="1">
      <c r="A182" s="27" t="s">
        <v>882</v>
      </c>
      <c r="B182" s="28" t="s">
        <v>883</v>
      </c>
      <c r="C182" s="28" t="s">
        <v>884</v>
      </c>
      <c r="D182" s="28">
        <v>8.5247007365E10</v>
      </c>
      <c r="E182" s="28" t="s">
        <v>865</v>
      </c>
      <c r="F182" s="29">
        <v>1.0</v>
      </c>
      <c r="G182" s="30">
        <v>213254.0</v>
      </c>
      <c r="H182" s="28" t="s">
        <v>29</v>
      </c>
      <c r="I182" s="30">
        <v>19000.0</v>
      </c>
      <c r="J182" s="28" t="s">
        <v>83</v>
      </c>
      <c r="K182" s="36">
        <v>64750.0</v>
      </c>
      <c r="L182" s="32">
        <v>43783.0</v>
      </c>
      <c r="M182" s="32">
        <v>43784.0</v>
      </c>
      <c r="N182" s="34"/>
      <c r="O182" s="35" t="s">
        <v>682</v>
      </c>
    </row>
    <row r="183" ht="15.75" customHeight="1">
      <c r="A183" s="27" t="s">
        <v>885</v>
      </c>
      <c r="B183" s="28" t="s">
        <v>886</v>
      </c>
      <c r="C183" s="28" t="s">
        <v>887</v>
      </c>
      <c r="D183" s="28">
        <v>8.2216311266E10</v>
      </c>
      <c r="E183" s="28" t="s">
        <v>888</v>
      </c>
      <c r="F183" s="29">
        <v>1.0</v>
      </c>
      <c r="G183" s="30">
        <v>206254.0</v>
      </c>
      <c r="H183" s="28" t="s">
        <v>29</v>
      </c>
      <c r="I183" s="30">
        <v>12000.0</v>
      </c>
      <c r="J183" s="28" t="s">
        <v>681</v>
      </c>
      <c r="K183" s="36">
        <v>64750.0</v>
      </c>
      <c r="L183" s="32">
        <v>43784.0</v>
      </c>
      <c r="M183" s="32">
        <v>43784.0</v>
      </c>
      <c r="N183" s="34"/>
      <c r="O183" s="35" t="s">
        <v>682</v>
      </c>
    </row>
    <row r="184" ht="15.75" customHeight="1">
      <c r="A184" s="27" t="s">
        <v>889</v>
      </c>
      <c r="B184" s="28" t="s">
        <v>890</v>
      </c>
      <c r="C184" s="28" t="s">
        <v>891</v>
      </c>
      <c r="D184" s="28">
        <v>8.7781752374E10</v>
      </c>
      <c r="E184" s="28" t="s">
        <v>892</v>
      </c>
      <c r="F184" s="29">
        <v>2.0</v>
      </c>
      <c r="G184" s="30">
        <v>318964.0</v>
      </c>
      <c r="H184" s="28" t="s">
        <v>29</v>
      </c>
      <c r="I184" s="30">
        <v>12000.0</v>
      </c>
      <c r="J184" s="28" t="s">
        <v>681</v>
      </c>
      <c r="K184" s="36">
        <v>101031.0</v>
      </c>
      <c r="L184" s="32">
        <v>43784.0</v>
      </c>
      <c r="M184" s="32">
        <v>43784.0</v>
      </c>
      <c r="N184" s="34"/>
      <c r="O184" s="35" t="s">
        <v>682</v>
      </c>
    </row>
    <row r="185" ht="15.75" customHeight="1">
      <c r="A185" s="27" t="s">
        <v>893</v>
      </c>
      <c r="B185" s="28" t="s">
        <v>785</v>
      </c>
      <c r="C185" s="28" t="s">
        <v>786</v>
      </c>
      <c r="D185" s="28">
        <v>8.122341995E10</v>
      </c>
      <c r="E185" s="28" t="s">
        <v>894</v>
      </c>
      <c r="F185" s="29">
        <v>1.0</v>
      </c>
      <c r="G185" s="30">
        <v>210254.0</v>
      </c>
      <c r="H185" s="28" t="s">
        <v>29</v>
      </c>
      <c r="I185" s="30">
        <v>16000.0</v>
      </c>
      <c r="J185" s="28" t="s">
        <v>681</v>
      </c>
      <c r="K185" s="36">
        <v>64750.0</v>
      </c>
      <c r="L185" s="32">
        <v>43784.0</v>
      </c>
      <c r="M185" s="32">
        <v>43784.0</v>
      </c>
      <c r="N185" s="34"/>
      <c r="O185" s="35" t="s">
        <v>682</v>
      </c>
    </row>
    <row r="186" ht="15.75" customHeight="1">
      <c r="A186" s="27" t="s">
        <v>895</v>
      </c>
      <c r="B186" s="28" t="s">
        <v>896</v>
      </c>
      <c r="C186" s="28" t="s">
        <v>897</v>
      </c>
      <c r="D186" s="28">
        <v>8.2245193608E10</v>
      </c>
      <c r="E186" s="28" t="s">
        <v>898</v>
      </c>
      <c r="F186" s="29">
        <v>1.0</v>
      </c>
      <c r="G186" s="30">
        <v>272004.0</v>
      </c>
      <c r="H186" s="28" t="s">
        <v>29</v>
      </c>
      <c r="I186" s="30">
        <v>23000.0</v>
      </c>
      <c r="J186" s="28" t="s">
        <v>755</v>
      </c>
      <c r="K186" s="31"/>
      <c r="L186" s="32">
        <v>43784.0</v>
      </c>
      <c r="M186" s="32">
        <v>43784.0</v>
      </c>
      <c r="N186" s="34"/>
      <c r="O186" s="35" t="s">
        <v>682</v>
      </c>
    </row>
    <row r="187" ht="15.75" customHeight="1">
      <c r="A187" s="27" t="s">
        <v>899</v>
      </c>
      <c r="B187" s="28" t="s">
        <v>900</v>
      </c>
      <c r="C187" s="28" t="s">
        <v>901</v>
      </c>
      <c r="D187" s="28">
        <v>8.7768278788E10</v>
      </c>
      <c r="E187" s="28" t="s">
        <v>888</v>
      </c>
      <c r="F187" s="29">
        <v>1.0</v>
      </c>
      <c r="G187" s="30">
        <v>206252.0</v>
      </c>
      <c r="H187" s="28" t="s">
        <v>691</v>
      </c>
      <c r="I187" s="30">
        <v>12000.0</v>
      </c>
      <c r="J187" s="28" t="s">
        <v>681</v>
      </c>
      <c r="K187" s="36">
        <v>64750.0</v>
      </c>
      <c r="L187" s="32">
        <v>43784.0</v>
      </c>
      <c r="M187" s="32">
        <v>43784.0</v>
      </c>
      <c r="N187" s="34"/>
      <c r="O187" s="35" t="s">
        <v>682</v>
      </c>
    </row>
    <row r="188" ht="15.75" customHeight="1">
      <c r="A188" s="27" t="s">
        <v>902</v>
      </c>
      <c r="B188" s="28" t="s">
        <v>903</v>
      </c>
      <c r="C188" s="28" t="s">
        <v>904</v>
      </c>
      <c r="D188" s="28">
        <v>8.587532661E10</v>
      </c>
      <c r="E188" s="28" t="s">
        <v>905</v>
      </c>
      <c r="F188" s="29">
        <v>1.0</v>
      </c>
      <c r="G188" s="30">
        <v>196408.0</v>
      </c>
      <c r="H188" s="28" t="s">
        <v>29</v>
      </c>
      <c r="I188" s="30">
        <v>12000.0</v>
      </c>
      <c r="J188" s="28" t="s">
        <v>681</v>
      </c>
      <c r="K188" s="36">
        <v>84175.0</v>
      </c>
      <c r="L188" s="32">
        <v>43783.0</v>
      </c>
      <c r="M188" s="32">
        <v>43784.0</v>
      </c>
      <c r="N188" s="34"/>
      <c r="O188" s="35" t="s">
        <v>682</v>
      </c>
    </row>
    <row r="189" ht="15.75" customHeight="1">
      <c r="A189" s="27" t="s">
        <v>906</v>
      </c>
      <c r="B189" s="28" t="s">
        <v>907</v>
      </c>
      <c r="C189" s="28" t="s">
        <v>908</v>
      </c>
      <c r="D189" s="28">
        <v>8.7782436105E10</v>
      </c>
      <c r="E189" s="28" t="s">
        <v>909</v>
      </c>
      <c r="F189" s="29">
        <v>2.0</v>
      </c>
      <c r="G189" s="30">
        <v>312969.0</v>
      </c>
      <c r="H189" s="28" t="s">
        <v>691</v>
      </c>
      <c r="I189" s="30">
        <v>11000.0</v>
      </c>
      <c r="J189" s="28" t="s">
        <v>681</v>
      </c>
      <c r="K189" s="36">
        <v>106031.0</v>
      </c>
      <c r="L189" s="32">
        <v>43784.0</v>
      </c>
      <c r="M189" s="32">
        <v>43784.0</v>
      </c>
      <c r="N189" s="34"/>
      <c r="O189" s="35" t="s">
        <v>682</v>
      </c>
    </row>
    <row r="190" ht="15.75" customHeight="1">
      <c r="A190" s="27" t="s">
        <v>910</v>
      </c>
      <c r="B190" s="28" t="s">
        <v>911</v>
      </c>
      <c r="C190" s="28" t="s">
        <v>912</v>
      </c>
      <c r="D190" s="28">
        <v>8.7719972585E10</v>
      </c>
      <c r="E190" s="28" t="s">
        <v>783</v>
      </c>
      <c r="F190" s="29">
        <v>1.0</v>
      </c>
      <c r="G190" s="30">
        <v>196408.0</v>
      </c>
      <c r="H190" s="28" t="s">
        <v>29</v>
      </c>
      <c r="I190" s="30">
        <v>12000.0</v>
      </c>
      <c r="J190" s="28" t="s">
        <v>681</v>
      </c>
      <c r="K190" s="36">
        <v>74592.0</v>
      </c>
      <c r="L190" s="32">
        <v>43784.0</v>
      </c>
      <c r="M190" s="32">
        <v>43784.0</v>
      </c>
      <c r="N190" s="34"/>
      <c r="O190" s="35" t="s">
        <v>682</v>
      </c>
    </row>
    <row r="191" ht="15.75" customHeight="1">
      <c r="A191" s="27" t="s">
        <v>913</v>
      </c>
      <c r="B191" s="28" t="s">
        <v>914</v>
      </c>
      <c r="C191" s="28" t="s">
        <v>915</v>
      </c>
      <c r="D191" s="28">
        <v>8.965511346E10</v>
      </c>
      <c r="E191" s="28" t="s">
        <v>916</v>
      </c>
      <c r="F191" s="29">
        <v>6.0</v>
      </c>
      <c r="G191" s="30">
        <v>927004.0</v>
      </c>
      <c r="H191" s="28" t="s">
        <v>29</v>
      </c>
      <c r="I191" s="30">
        <v>24000.0</v>
      </c>
      <c r="J191" s="28" t="s">
        <v>681</v>
      </c>
      <c r="K191" s="36">
        <v>24000.0</v>
      </c>
      <c r="L191" s="32">
        <v>43784.0</v>
      </c>
      <c r="M191" s="32">
        <v>43785.0</v>
      </c>
      <c r="N191" s="34"/>
      <c r="O191" s="35" t="s">
        <v>682</v>
      </c>
    </row>
    <row r="192" ht="15.75" customHeight="1">
      <c r="A192" s="27" t="s">
        <v>917</v>
      </c>
      <c r="B192" s="28" t="s">
        <v>918</v>
      </c>
      <c r="C192" s="28" t="s">
        <v>919</v>
      </c>
      <c r="D192" s="28">
        <v>8.235026265E10</v>
      </c>
      <c r="E192" s="28" t="s">
        <v>920</v>
      </c>
      <c r="F192" s="29">
        <v>1.0</v>
      </c>
      <c r="G192" s="30">
        <v>206254.0</v>
      </c>
      <c r="H192" s="28" t="s">
        <v>29</v>
      </c>
      <c r="I192" s="30">
        <v>12000.0</v>
      </c>
      <c r="J192" s="28" t="s">
        <v>681</v>
      </c>
      <c r="K192" s="36">
        <v>64750.0</v>
      </c>
      <c r="L192" s="32">
        <v>43784.0</v>
      </c>
      <c r="M192" s="32">
        <v>43785.0</v>
      </c>
      <c r="N192" s="34"/>
      <c r="O192" s="35" t="s">
        <v>682</v>
      </c>
    </row>
    <row r="193" ht="15.75" customHeight="1">
      <c r="A193" s="27" t="s">
        <v>921</v>
      </c>
      <c r="B193" s="28" t="s">
        <v>840</v>
      </c>
      <c r="C193" s="28" t="s">
        <v>841</v>
      </c>
      <c r="D193" s="28">
        <v>8.571188924E10</v>
      </c>
      <c r="E193" s="28" t="s">
        <v>922</v>
      </c>
      <c r="F193" s="29">
        <v>2.0</v>
      </c>
      <c r="G193" s="30">
        <v>237424.0</v>
      </c>
      <c r="H193" s="28" t="s">
        <v>29</v>
      </c>
      <c r="I193" s="30">
        <v>12000.0</v>
      </c>
      <c r="J193" s="28" t="s">
        <v>681</v>
      </c>
      <c r="K193" s="36">
        <v>72562.0</v>
      </c>
      <c r="L193" s="32">
        <v>43785.0</v>
      </c>
      <c r="M193" s="32">
        <v>43785.0</v>
      </c>
      <c r="N193" s="34"/>
      <c r="O193" s="35" t="s">
        <v>682</v>
      </c>
    </row>
    <row r="194" ht="15.75" customHeight="1">
      <c r="A194" s="27" t="s">
        <v>923</v>
      </c>
      <c r="B194" s="28" t="s">
        <v>769</v>
      </c>
      <c r="C194" s="28" t="s">
        <v>770</v>
      </c>
      <c r="D194" s="28">
        <v>8.2182710608E10</v>
      </c>
      <c r="E194" s="28" t="s">
        <v>924</v>
      </c>
      <c r="F194" s="29">
        <v>2.0</v>
      </c>
      <c r="G194" s="30">
        <v>391538.0</v>
      </c>
      <c r="H194" s="28" t="s">
        <v>117</v>
      </c>
      <c r="I194" s="30">
        <v>20000.0</v>
      </c>
      <c r="J194" s="28" t="s">
        <v>681</v>
      </c>
      <c r="K194" s="36">
        <v>136462.0</v>
      </c>
      <c r="L194" s="32">
        <v>43785.0</v>
      </c>
      <c r="M194" s="32">
        <v>43785.0</v>
      </c>
      <c r="N194" s="34"/>
      <c r="O194" s="35" t="s">
        <v>682</v>
      </c>
    </row>
    <row r="195" ht="15.75" customHeight="1">
      <c r="A195" s="27" t="s">
        <v>925</v>
      </c>
      <c r="B195" s="28" t="s">
        <v>926</v>
      </c>
      <c r="C195" s="28" t="s">
        <v>927</v>
      </c>
      <c r="D195" s="28">
        <v>8.5316052002E10</v>
      </c>
      <c r="E195" s="28" t="s">
        <v>928</v>
      </c>
      <c r="F195" s="29">
        <v>2.0</v>
      </c>
      <c r="G195" s="30">
        <v>400504.0</v>
      </c>
      <c r="H195" s="28" t="s">
        <v>29</v>
      </c>
      <c r="I195" s="30">
        <v>12000.0</v>
      </c>
      <c r="J195" s="28" t="s">
        <v>681</v>
      </c>
      <c r="K195" s="36">
        <v>129500.0</v>
      </c>
      <c r="L195" s="32">
        <v>43785.0</v>
      </c>
      <c r="M195" s="32">
        <v>43785.0</v>
      </c>
      <c r="N195" s="34"/>
      <c r="O195" s="35" t="s">
        <v>682</v>
      </c>
    </row>
    <row r="196" ht="15.75" customHeight="1">
      <c r="A196" s="27" t="s">
        <v>929</v>
      </c>
      <c r="B196" s="28" t="s">
        <v>930</v>
      </c>
      <c r="C196" s="28" t="s">
        <v>931</v>
      </c>
      <c r="D196" s="28">
        <v>8.2135757152E10</v>
      </c>
      <c r="E196" s="28" t="s">
        <v>932</v>
      </c>
      <c r="F196" s="29">
        <v>2.0</v>
      </c>
      <c r="G196" s="30">
        <v>330696.0</v>
      </c>
      <c r="H196" s="28" t="s">
        <v>691</v>
      </c>
      <c r="I196" s="30">
        <v>21000.0</v>
      </c>
      <c r="J196" s="28" t="s">
        <v>755</v>
      </c>
      <c r="K196" s="36">
        <v>106031.0</v>
      </c>
      <c r="L196" s="32">
        <v>43784.0</v>
      </c>
      <c r="M196" s="32">
        <v>43785.0</v>
      </c>
      <c r="N196" s="34"/>
      <c r="O196" s="35" t="s">
        <v>682</v>
      </c>
    </row>
    <row r="197" ht="15.75" customHeight="1">
      <c r="A197" s="27" t="s">
        <v>933</v>
      </c>
      <c r="B197" s="28" t="s">
        <v>934</v>
      </c>
      <c r="C197" s="28" t="s">
        <v>935</v>
      </c>
      <c r="D197" s="28">
        <v>8.7884994523E10</v>
      </c>
      <c r="E197" s="28" t="s">
        <v>936</v>
      </c>
      <c r="F197" s="29">
        <v>1.0</v>
      </c>
      <c r="G197" s="30">
        <v>206254.0</v>
      </c>
      <c r="H197" s="28" t="s">
        <v>691</v>
      </c>
      <c r="I197" s="30">
        <v>12000.0</v>
      </c>
      <c r="J197" s="28" t="s">
        <v>681</v>
      </c>
      <c r="K197" s="36">
        <v>72562.0</v>
      </c>
      <c r="L197" s="32">
        <v>43785.0</v>
      </c>
      <c r="M197" s="32">
        <v>43785.0</v>
      </c>
      <c r="N197" s="34"/>
      <c r="O197" s="35" t="s">
        <v>682</v>
      </c>
    </row>
    <row r="198" ht="15.75" customHeight="1">
      <c r="A198" s="27" t="s">
        <v>937</v>
      </c>
      <c r="B198" s="28" t="s">
        <v>938</v>
      </c>
      <c r="C198" s="28" t="s">
        <v>939</v>
      </c>
      <c r="D198" s="28">
        <v>8.2298859894E10</v>
      </c>
      <c r="E198" s="28" t="s">
        <v>940</v>
      </c>
      <c r="F198" s="29">
        <v>3.0</v>
      </c>
      <c r="G198" s="30">
        <v>365846.0</v>
      </c>
      <c r="H198" s="28" t="s">
        <v>29</v>
      </c>
      <c r="I198" s="30">
        <v>12000.0</v>
      </c>
      <c r="J198" s="28" t="s">
        <v>681</v>
      </c>
      <c r="K198" s="36">
        <v>120136.0</v>
      </c>
      <c r="L198" s="32">
        <v>43785.0</v>
      </c>
      <c r="M198" s="32">
        <v>43785.0</v>
      </c>
      <c r="N198" s="34"/>
      <c r="O198" s="35" t="s">
        <v>682</v>
      </c>
    </row>
    <row r="199" ht="15.75" customHeight="1">
      <c r="A199" s="27" t="s">
        <v>941</v>
      </c>
      <c r="B199" s="28" t="s">
        <v>942</v>
      </c>
      <c r="C199" s="28" t="s">
        <v>943</v>
      </c>
      <c r="D199" s="28">
        <v>8.5697560001E10</v>
      </c>
      <c r="E199" s="28" t="s">
        <v>944</v>
      </c>
      <c r="F199" s="29">
        <v>2.0</v>
      </c>
      <c r="G199" s="30">
        <v>390658.0</v>
      </c>
      <c r="H199" s="28" t="s">
        <v>691</v>
      </c>
      <c r="I199" s="30">
        <v>12000.0</v>
      </c>
      <c r="J199" s="28" t="s">
        <v>681</v>
      </c>
      <c r="K199" s="36">
        <v>139342.0</v>
      </c>
      <c r="L199" s="32">
        <v>43785.0</v>
      </c>
      <c r="M199" s="32">
        <v>43786.0</v>
      </c>
      <c r="N199" s="28" t="s">
        <v>945</v>
      </c>
      <c r="O199" s="38" t="s">
        <v>946</v>
      </c>
    </row>
    <row r="200" ht="15.75" customHeight="1">
      <c r="A200" s="27" t="s">
        <v>947</v>
      </c>
      <c r="B200" s="28" t="s">
        <v>948</v>
      </c>
      <c r="C200" s="28" t="s">
        <v>949</v>
      </c>
      <c r="D200" s="28">
        <v>8.5925304469E10</v>
      </c>
      <c r="E200" s="28" t="s">
        <v>950</v>
      </c>
      <c r="F200" s="29">
        <v>2.0</v>
      </c>
      <c r="G200" s="30">
        <v>319694.0</v>
      </c>
      <c r="H200" s="28" t="s">
        <v>117</v>
      </c>
      <c r="I200" s="30">
        <v>13000.0</v>
      </c>
      <c r="J200" s="28" t="s">
        <v>755</v>
      </c>
      <c r="K200" s="36">
        <v>92306.0</v>
      </c>
      <c r="L200" s="32">
        <v>43785.0</v>
      </c>
      <c r="M200" s="32">
        <v>43785.0</v>
      </c>
      <c r="N200" s="34"/>
      <c r="O200" s="35" t="s">
        <v>682</v>
      </c>
    </row>
    <row r="201" ht="15.75" customHeight="1">
      <c r="A201" s="27" t="s">
        <v>951</v>
      </c>
      <c r="B201" s="28" t="s">
        <v>952</v>
      </c>
      <c r="C201" s="28" t="s">
        <v>953</v>
      </c>
      <c r="D201" s="28">
        <v>8.5220123382E10</v>
      </c>
      <c r="E201" s="28" t="s">
        <v>954</v>
      </c>
      <c r="F201" s="29">
        <v>3.0</v>
      </c>
      <c r="G201" s="30">
        <v>289637.0</v>
      </c>
      <c r="H201" s="28" t="s">
        <v>691</v>
      </c>
      <c r="I201" s="30">
        <v>12000.0</v>
      </c>
      <c r="J201" s="28" t="s">
        <v>681</v>
      </c>
      <c r="K201" s="36">
        <v>89363.0</v>
      </c>
      <c r="L201" s="32">
        <v>43785.0</v>
      </c>
      <c r="M201" s="32">
        <v>43787.0</v>
      </c>
      <c r="N201" s="34"/>
      <c r="O201" s="35" t="s">
        <v>682</v>
      </c>
    </row>
    <row r="202" ht="15.75" customHeight="1">
      <c r="A202" s="27" t="s">
        <v>955</v>
      </c>
      <c r="B202" s="28" t="s">
        <v>956</v>
      </c>
      <c r="C202" s="28" t="s">
        <v>957</v>
      </c>
      <c r="D202" s="28">
        <v>8.5242455114E10</v>
      </c>
      <c r="E202" s="28" t="s">
        <v>958</v>
      </c>
      <c r="F202" s="29">
        <v>1.0</v>
      </c>
      <c r="G202" s="30">
        <v>302004.0</v>
      </c>
      <c r="H202" s="28" t="s">
        <v>691</v>
      </c>
      <c r="I202" s="30">
        <v>43000.0</v>
      </c>
      <c r="J202" s="28" t="s">
        <v>681</v>
      </c>
      <c r="K202" s="31"/>
      <c r="L202" s="32">
        <v>43785.0</v>
      </c>
      <c r="M202" s="32">
        <v>43785.0</v>
      </c>
      <c r="N202" s="34"/>
      <c r="O202" s="35" t="s">
        <v>682</v>
      </c>
    </row>
    <row r="203" ht="15.75" customHeight="1">
      <c r="A203" s="27" t="s">
        <v>959</v>
      </c>
      <c r="B203" s="28" t="s">
        <v>960</v>
      </c>
      <c r="C203" s="28" t="s">
        <v>961</v>
      </c>
      <c r="D203" s="28">
        <v>8.5846476505E10</v>
      </c>
      <c r="E203" s="28" t="s">
        <v>962</v>
      </c>
      <c r="F203" s="29">
        <v>2.0</v>
      </c>
      <c r="G203" s="30">
        <v>298536.0</v>
      </c>
      <c r="H203" s="28" t="s">
        <v>691</v>
      </c>
      <c r="I203" s="30">
        <v>12000.0</v>
      </c>
      <c r="J203" s="28" t="s">
        <v>681</v>
      </c>
      <c r="K203" s="36">
        <v>98464.0</v>
      </c>
      <c r="L203" s="32">
        <v>43785.0</v>
      </c>
      <c r="M203" s="32">
        <v>43786.0</v>
      </c>
      <c r="N203" s="34"/>
      <c r="O203" s="35" t="s">
        <v>682</v>
      </c>
    </row>
    <row r="204" ht="15.75" customHeight="1">
      <c r="A204" s="27" t="s">
        <v>963</v>
      </c>
      <c r="B204" s="28" t="s">
        <v>964</v>
      </c>
      <c r="C204" s="28" t="s">
        <v>965</v>
      </c>
      <c r="D204" s="28">
        <v>8.1249378885E10</v>
      </c>
      <c r="E204" s="28" t="s">
        <v>950</v>
      </c>
      <c r="F204" s="29">
        <v>2.0</v>
      </c>
      <c r="G204" s="30">
        <v>326969.0</v>
      </c>
      <c r="H204" s="28" t="s">
        <v>29</v>
      </c>
      <c r="I204" s="30">
        <v>20000.0</v>
      </c>
      <c r="J204" s="28" t="s">
        <v>83</v>
      </c>
      <c r="K204" s="36">
        <v>92031.0</v>
      </c>
      <c r="L204" s="32">
        <v>43785.0</v>
      </c>
      <c r="M204" s="32">
        <v>43786.0</v>
      </c>
      <c r="N204" s="34"/>
      <c r="O204" s="35" t="s">
        <v>682</v>
      </c>
    </row>
    <row r="205" ht="15.75" customHeight="1">
      <c r="A205" s="27" t="s">
        <v>966</v>
      </c>
      <c r="B205" s="28" t="s">
        <v>855</v>
      </c>
      <c r="C205" s="28" t="s">
        <v>856</v>
      </c>
      <c r="D205" s="28">
        <v>8.1364101554E10</v>
      </c>
      <c r="E205" s="28" t="s">
        <v>967</v>
      </c>
      <c r="F205" s="29">
        <v>2.0</v>
      </c>
      <c r="G205" s="30">
        <v>178658.0</v>
      </c>
      <c r="H205" s="28" t="s">
        <v>29</v>
      </c>
      <c r="I205" s="30">
        <v>44000.0</v>
      </c>
      <c r="J205" s="28" t="s">
        <v>681</v>
      </c>
      <c r="K205" s="36">
        <v>43342.0</v>
      </c>
      <c r="L205" s="32">
        <v>43785.0</v>
      </c>
      <c r="M205" s="32">
        <v>43785.0</v>
      </c>
      <c r="N205" s="34"/>
      <c r="O205" s="35" t="s">
        <v>682</v>
      </c>
    </row>
    <row r="206" ht="15.75" customHeight="1">
      <c r="A206" s="27" t="s">
        <v>968</v>
      </c>
      <c r="B206" s="28" t="s">
        <v>969</v>
      </c>
      <c r="C206" s="28" t="s">
        <v>970</v>
      </c>
      <c r="D206" s="28">
        <v>8.2325166936E10</v>
      </c>
      <c r="E206" s="28" t="s">
        <v>971</v>
      </c>
      <c r="F206" s="29">
        <v>2.0</v>
      </c>
      <c r="G206" s="30">
        <v>380816.0</v>
      </c>
      <c r="H206" s="28" t="s">
        <v>29</v>
      </c>
      <c r="I206" s="30">
        <v>12000.0</v>
      </c>
      <c r="J206" s="28" t="s">
        <v>681</v>
      </c>
      <c r="K206" s="36">
        <v>149184.0</v>
      </c>
      <c r="L206" s="32">
        <v>43787.0</v>
      </c>
      <c r="M206" s="32">
        <v>43787.0</v>
      </c>
      <c r="N206" s="34"/>
      <c r="O206" s="35" t="s">
        <v>682</v>
      </c>
    </row>
    <row r="207" ht="15.75" customHeight="1">
      <c r="A207" s="27" t="s">
        <v>972</v>
      </c>
      <c r="B207" s="28" t="s">
        <v>973</v>
      </c>
      <c r="C207" s="28" t="s">
        <v>974</v>
      </c>
      <c r="D207" s="28">
        <v>8.7850820075E10</v>
      </c>
      <c r="E207" s="28" t="s">
        <v>975</v>
      </c>
      <c r="F207" s="29">
        <v>1.0</v>
      </c>
      <c r="G207" s="30">
        <v>324004.0</v>
      </c>
      <c r="H207" s="28" t="s">
        <v>29</v>
      </c>
      <c r="I207" s="30">
        <v>35000.0</v>
      </c>
      <c r="J207" s="28" t="s">
        <v>83</v>
      </c>
      <c r="K207" s="31"/>
      <c r="L207" s="32">
        <v>43787.0</v>
      </c>
      <c r="M207" s="32">
        <v>43787.0</v>
      </c>
      <c r="N207" s="34"/>
      <c r="O207" s="35" t="s">
        <v>682</v>
      </c>
    </row>
    <row r="208" ht="15.75" customHeight="1">
      <c r="A208" s="27" t="s">
        <v>976</v>
      </c>
      <c r="B208" s="28" t="s">
        <v>977</v>
      </c>
      <c r="C208" s="28" t="s">
        <v>978</v>
      </c>
      <c r="D208" s="28">
        <v>8.95321011773E11</v>
      </c>
      <c r="E208" s="28" t="s">
        <v>979</v>
      </c>
      <c r="F208" s="29">
        <v>1.0</v>
      </c>
      <c r="G208" s="30">
        <v>198904.0</v>
      </c>
      <c r="H208" s="28" t="s">
        <v>29</v>
      </c>
      <c r="I208" s="30">
        <v>14500.0</v>
      </c>
      <c r="J208" s="28" t="s">
        <v>83</v>
      </c>
      <c r="K208" s="36">
        <v>74596.0</v>
      </c>
      <c r="L208" s="41">
        <v>40135.0</v>
      </c>
      <c r="M208" s="32">
        <v>43787.0</v>
      </c>
      <c r="N208" s="34"/>
      <c r="O208" s="35" t="s">
        <v>682</v>
      </c>
    </row>
    <row r="209" ht="15.75" customHeight="1">
      <c r="A209" s="27" t="s">
        <v>980</v>
      </c>
      <c r="B209" s="28" t="s">
        <v>981</v>
      </c>
      <c r="C209" s="28" t="s">
        <v>982</v>
      </c>
      <c r="D209" s="28">
        <v>8.585298755E10</v>
      </c>
      <c r="E209" s="28" t="s">
        <v>983</v>
      </c>
      <c r="F209" s="29">
        <v>1.0</v>
      </c>
      <c r="G209" s="30">
        <v>229000.0</v>
      </c>
      <c r="H209" s="28" t="s">
        <v>29</v>
      </c>
      <c r="I209" s="30">
        <v>20000.0</v>
      </c>
      <c r="J209" s="28" t="s">
        <v>83</v>
      </c>
      <c r="K209" s="31"/>
      <c r="L209" s="32">
        <v>43787.0</v>
      </c>
      <c r="M209" s="32">
        <v>43787.0</v>
      </c>
      <c r="N209" s="34"/>
      <c r="O209" s="35" t="s">
        <v>682</v>
      </c>
    </row>
    <row r="210" ht="15.75" customHeight="1">
      <c r="A210" s="27" t="s">
        <v>984</v>
      </c>
      <c r="B210" s="28" t="s">
        <v>835</v>
      </c>
      <c r="C210" s="28" t="s">
        <v>836</v>
      </c>
      <c r="D210" s="28">
        <v>8.5717928221E10</v>
      </c>
      <c r="E210" s="28" t="s">
        <v>985</v>
      </c>
      <c r="F210" s="29">
        <v>1.0</v>
      </c>
      <c r="G210" s="30">
        <v>291000.0</v>
      </c>
      <c r="H210" s="28" t="s">
        <v>117</v>
      </c>
      <c r="I210" s="30">
        <v>12000.0</v>
      </c>
      <c r="J210" s="28" t="s">
        <v>681</v>
      </c>
      <c r="K210" s="31"/>
      <c r="L210" s="32">
        <v>43788.0</v>
      </c>
      <c r="M210" s="32">
        <v>43788.0</v>
      </c>
      <c r="N210" s="34"/>
      <c r="O210" s="35" t="s">
        <v>682</v>
      </c>
    </row>
    <row r="211" ht="15.75" customHeight="1">
      <c r="A211" s="27" t="s">
        <v>986</v>
      </c>
      <c r="B211" s="28" t="s">
        <v>987</v>
      </c>
      <c r="C211" s="28" t="s">
        <v>988</v>
      </c>
      <c r="D211" s="28">
        <v>8.978312441E9</v>
      </c>
      <c r="E211" s="28" t="s">
        <v>989</v>
      </c>
      <c r="F211" s="29">
        <v>2.0</v>
      </c>
      <c r="G211" s="30">
        <v>902004.0</v>
      </c>
      <c r="H211" s="28" t="s">
        <v>29</v>
      </c>
      <c r="I211" s="30">
        <v>14000.0</v>
      </c>
      <c r="J211" s="28" t="s">
        <v>83</v>
      </c>
      <c r="K211" s="31"/>
      <c r="L211" s="32">
        <v>43789.0</v>
      </c>
      <c r="M211" s="32">
        <v>43790.0</v>
      </c>
      <c r="N211" s="34"/>
      <c r="O211" s="35" t="s">
        <v>682</v>
      </c>
    </row>
    <row r="212" ht="15.75" customHeight="1">
      <c r="A212" s="27" t="s">
        <v>990</v>
      </c>
      <c r="B212" s="28" t="s">
        <v>991</v>
      </c>
      <c r="C212" s="28" t="s">
        <v>992</v>
      </c>
      <c r="D212" s="28">
        <v>8.1802624056E10</v>
      </c>
      <c r="E212" s="28" t="s">
        <v>993</v>
      </c>
      <c r="F212" s="29">
        <v>2.0</v>
      </c>
      <c r="G212" s="40"/>
      <c r="H212" s="28" t="s">
        <v>29</v>
      </c>
      <c r="I212" s="30">
        <v>12000.0</v>
      </c>
      <c r="J212" s="28" t="s">
        <v>994</v>
      </c>
      <c r="K212" s="31"/>
      <c r="L212" s="32">
        <v>43790.0</v>
      </c>
      <c r="M212" s="32">
        <v>43790.0</v>
      </c>
      <c r="N212" s="34"/>
      <c r="O212" s="35" t="s">
        <v>682</v>
      </c>
    </row>
    <row r="213" ht="15.75" customHeight="1">
      <c r="A213" s="27" t="s">
        <v>995</v>
      </c>
      <c r="B213" s="28" t="s">
        <v>996</v>
      </c>
      <c r="C213" s="28" t="s">
        <v>997</v>
      </c>
      <c r="D213" s="28">
        <v>8.2258286013E10</v>
      </c>
      <c r="E213" s="28" t="s">
        <v>998</v>
      </c>
      <c r="F213" s="29">
        <v>4.0</v>
      </c>
      <c r="G213" s="30">
        <v>639004.0</v>
      </c>
      <c r="H213" s="28" t="s">
        <v>29</v>
      </c>
      <c r="I213" s="30">
        <v>12000.0</v>
      </c>
      <c r="J213" s="28" t="s">
        <v>994</v>
      </c>
      <c r="K213" s="31"/>
      <c r="L213" s="32">
        <v>43790.0</v>
      </c>
      <c r="M213" s="32">
        <v>43790.0</v>
      </c>
      <c r="N213" s="34"/>
      <c r="O213" s="35" t="s">
        <v>682</v>
      </c>
    </row>
    <row r="214" ht="15.75" customHeight="1">
      <c r="A214" s="27" t="s">
        <v>999</v>
      </c>
      <c r="B214" s="28" t="s">
        <v>1000</v>
      </c>
      <c r="C214" s="28" t="s">
        <v>1001</v>
      </c>
      <c r="D214" s="28">
        <v>8.5755754043E10</v>
      </c>
      <c r="E214" s="28" t="s">
        <v>1002</v>
      </c>
      <c r="F214" s="29">
        <v>2.0</v>
      </c>
      <c r="G214" s="30">
        <v>409004.0</v>
      </c>
      <c r="H214" s="28" t="s">
        <v>29</v>
      </c>
      <c r="I214" s="30">
        <v>20000.0</v>
      </c>
      <c r="J214" s="28" t="s">
        <v>83</v>
      </c>
      <c r="K214" s="31"/>
      <c r="L214" s="32">
        <v>43790.0</v>
      </c>
      <c r="M214" s="32">
        <v>43790.0</v>
      </c>
      <c r="N214" s="34"/>
      <c r="O214" s="35" t="s">
        <v>682</v>
      </c>
    </row>
    <row r="215" ht="15.75" customHeight="1">
      <c r="A215" s="27" t="s">
        <v>1003</v>
      </c>
      <c r="B215" s="28" t="s">
        <v>827</v>
      </c>
      <c r="C215" s="28" t="s">
        <v>828</v>
      </c>
      <c r="D215" s="28">
        <v>8.5743346366E10</v>
      </c>
      <c r="E215" s="28" t="s">
        <v>1004</v>
      </c>
      <c r="F215" s="29">
        <v>1.0</v>
      </c>
      <c r="G215" s="42"/>
      <c r="H215" s="34"/>
      <c r="I215" s="30">
        <v>12000.0</v>
      </c>
      <c r="J215" s="28" t="s">
        <v>681</v>
      </c>
      <c r="K215" s="36">
        <v>12000.0</v>
      </c>
      <c r="L215" s="32">
        <v>43782.0</v>
      </c>
      <c r="M215" s="32">
        <v>43782.0</v>
      </c>
      <c r="N215" s="28" t="s">
        <v>1005</v>
      </c>
      <c r="O215" s="35" t="s">
        <v>682</v>
      </c>
    </row>
    <row r="216" ht="15.75" customHeight="1">
      <c r="A216" s="27" t="s">
        <v>1006</v>
      </c>
      <c r="B216" s="28" t="s">
        <v>1007</v>
      </c>
      <c r="C216" s="28" t="s">
        <v>1008</v>
      </c>
      <c r="D216" s="28">
        <v>8.5891249111E10</v>
      </c>
      <c r="E216" s="28" t="s">
        <v>1009</v>
      </c>
      <c r="F216" s="29">
        <v>2.0</v>
      </c>
      <c r="G216" s="30">
        <v>488004.0</v>
      </c>
      <c r="H216" s="28" t="s">
        <v>117</v>
      </c>
      <c r="I216" s="30">
        <v>9000.0</v>
      </c>
      <c r="J216" s="28" t="s">
        <v>681</v>
      </c>
      <c r="K216" s="31"/>
      <c r="L216" s="32">
        <v>43787.0</v>
      </c>
      <c r="M216" s="32">
        <v>43791.0</v>
      </c>
      <c r="N216" s="34"/>
      <c r="O216" s="35" t="s">
        <v>682</v>
      </c>
    </row>
    <row r="217" ht="15.75" customHeight="1">
      <c r="A217" s="27" t="s">
        <v>1010</v>
      </c>
      <c r="B217" s="28" t="s">
        <v>1011</v>
      </c>
      <c r="C217" s="28" t="s">
        <v>1012</v>
      </c>
      <c r="D217" s="28">
        <v>8.1252232536E10</v>
      </c>
      <c r="E217" s="28" t="s">
        <v>1013</v>
      </c>
      <c r="F217" s="29">
        <v>3.0</v>
      </c>
      <c r="G217" s="30">
        <v>569004.0</v>
      </c>
      <c r="H217" s="28" t="s">
        <v>117</v>
      </c>
      <c r="I217" s="30">
        <v>11000.0</v>
      </c>
      <c r="J217" s="28" t="s">
        <v>681</v>
      </c>
      <c r="K217" s="31"/>
      <c r="L217" s="32">
        <v>43790.0</v>
      </c>
      <c r="M217" s="32">
        <v>43792.0</v>
      </c>
      <c r="N217" s="34"/>
      <c r="O217" s="35" t="s">
        <v>682</v>
      </c>
    </row>
    <row r="218" ht="15.75" customHeight="1">
      <c r="A218" s="27" t="s">
        <v>1014</v>
      </c>
      <c r="B218" s="28" t="s">
        <v>1015</v>
      </c>
      <c r="C218" s="28" t="s">
        <v>1016</v>
      </c>
      <c r="D218" s="28">
        <v>8.5817050907E10</v>
      </c>
      <c r="E218" s="28" t="s">
        <v>1017</v>
      </c>
      <c r="F218" s="29">
        <v>1.0</v>
      </c>
      <c r="G218" s="30">
        <v>115004.0</v>
      </c>
      <c r="H218" s="28" t="s">
        <v>117</v>
      </c>
      <c r="I218" s="30">
        <v>11000.0</v>
      </c>
      <c r="J218" s="28" t="s">
        <v>681</v>
      </c>
      <c r="K218" s="36">
        <v>5000.0</v>
      </c>
      <c r="L218" s="32">
        <v>43791.0</v>
      </c>
      <c r="M218" s="32">
        <v>43792.0</v>
      </c>
      <c r="N218" s="34"/>
      <c r="O218" s="35" t="s">
        <v>682</v>
      </c>
    </row>
    <row r="219" ht="15.75" customHeight="1">
      <c r="A219" s="27" t="s">
        <v>1018</v>
      </c>
      <c r="B219" s="28" t="s">
        <v>1019</v>
      </c>
      <c r="C219" s="28" t="s">
        <v>1020</v>
      </c>
      <c r="D219" s="28">
        <v>8.2242248802E10</v>
      </c>
      <c r="E219" s="28" t="s">
        <v>1021</v>
      </c>
      <c r="F219" s="29">
        <v>2.0</v>
      </c>
      <c r="G219" s="30">
        <v>332504.0</v>
      </c>
      <c r="H219" s="28" t="s">
        <v>117</v>
      </c>
      <c r="I219" s="30">
        <v>14500.0</v>
      </c>
      <c r="J219" s="28" t="s">
        <v>83</v>
      </c>
      <c r="K219" s="36">
        <v>20000.0</v>
      </c>
      <c r="L219" s="32">
        <v>43792.0</v>
      </c>
      <c r="M219" s="32">
        <v>43792.0</v>
      </c>
      <c r="N219" s="34"/>
      <c r="O219" s="35" t="s">
        <v>682</v>
      </c>
    </row>
    <row r="220" ht="15.75" customHeight="1">
      <c r="A220" s="27" t="s">
        <v>1022</v>
      </c>
      <c r="B220" s="28" t="s">
        <v>1023</v>
      </c>
      <c r="C220" s="28" t="s">
        <v>1024</v>
      </c>
      <c r="D220" s="28">
        <v>8.1994136E10</v>
      </c>
      <c r="E220" s="28" t="s">
        <v>1025</v>
      </c>
      <c r="F220" s="29">
        <v>2.0</v>
      </c>
      <c r="G220" s="30">
        <v>650004.0</v>
      </c>
      <c r="H220" s="28" t="s">
        <v>117</v>
      </c>
      <c r="I220" s="30">
        <v>12000.0</v>
      </c>
      <c r="J220" s="28" t="s">
        <v>681</v>
      </c>
      <c r="K220" s="31"/>
      <c r="L220" s="32">
        <v>43792.0</v>
      </c>
      <c r="M220" s="32">
        <v>43792.0</v>
      </c>
      <c r="N220" s="34"/>
      <c r="O220" s="35" t="s">
        <v>682</v>
      </c>
    </row>
    <row r="221" ht="15.75" customHeight="1">
      <c r="A221" s="27" t="s">
        <v>1026</v>
      </c>
      <c r="B221" s="28" t="s">
        <v>1007</v>
      </c>
      <c r="C221" s="28" t="s">
        <v>1008</v>
      </c>
      <c r="D221" s="28">
        <v>8.5891249111E10</v>
      </c>
      <c r="E221" s="28" t="s">
        <v>1027</v>
      </c>
      <c r="F221" s="29">
        <v>2.0</v>
      </c>
      <c r="G221" s="30">
        <v>488182.0</v>
      </c>
      <c r="H221" s="28" t="s">
        <v>691</v>
      </c>
      <c r="I221" s="30">
        <v>12000.0</v>
      </c>
      <c r="J221" s="28" t="s">
        <v>681</v>
      </c>
      <c r="K221" s="36">
        <v>3000.0</v>
      </c>
      <c r="L221" s="32">
        <v>43787.0</v>
      </c>
      <c r="M221" s="32">
        <v>43791.0</v>
      </c>
      <c r="N221" s="28" t="s">
        <v>1028</v>
      </c>
      <c r="O221" s="35" t="s">
        <v>682</v>
      </c>
    </row>
    <row r="222" ht="15.75" customHeight="1">
      <c r="A222" s="27" t="s">
        <v>1029</v>
      </c>
      <c r="B222" s="28" t="s">
        <v>852</v>
      </c>
      <c r="C222" s="28" t="s">
        <v>853</v>
      </c>
      <c r="D222" s="28">
        <v>8.1312049213E10</v>
      </c>
      <c r="E222" s="28" t="s">
        <v>1030</v>
      </c>
      <c r="F222" s="29">
        <v>1.0</v>
      </c>
      <c r="G222" s="30">
        <v>211004.0</v>
      </c>
      <c r="H222" s="28" t="s">
        <v>29</v>
      </c>
      <c r="I222" s="30">
        <v>12000.0</v>
      </c>
      <c r="J222" s="28" t="s">
        <v>681</v>
      </c>
      <c r="K222" s="31"/>
      <c r="L222" s="32">
        <v>43794.0</v>
      </c>
      <c r="M222" s="32">
        <v>43794.0</v>
      </c>
      <c r="N222" s="34"/>
      <c r="O222" s="35" t="s">
        <v>682</v>
      </c>
    </row>
    <row r="223" ht="15.75" customHeight="1">
      <c r="A223" s="27" t="s">
        <v>1031</v>
      </c>
      <c r="B223" s="28" t="s">
        <v>1032</v>
      </c>
      <c r="C223" s="28" t="s">
        <v>1033</v>
      </c>
      <c r="D223" s="28">
        <v>8.7772190125E10</v>
      </c>
      <c r="E223" s="28" t="s">
        <v>1034</v>
      </c>
      <c r="F223" s="29">
        <v>1.0</v>
      </c>
      <c r="G223" s="30">
        <v>55904.0</v>
      </c>
      <c r="H223" s="28" t="s">
        <v>117</v>
      </c>
      <c r="I223" s="30">
        <v>14500.0</v>
      </c>
      <c r="J223" s="28" t="s">
        <v>83</v>
      </c>
      <c r="K223" s="36">
        <v>27600.0</v>
      </c>
      <c r="L223" s="32">
        <v>43795.0</v>
      </c>
      <c r="M223" s="32">
        <v>43795.0</v>
      </c>
      <c r="N223" s="34"/>
      <c r="O223" s="35" t="s">
        <v>682</v>
      </c>
    </row>
    <row r="224" ht="15.75" customHeight="1">
      <c r="A224" s="27" t="s">
        <v>1035</v>
      </c>
      <c r="B224" s="28" t="s">
        <v>926</v>
      </c>
      <c r="C224" s="28" t="s">
        <v>1036</v>
      </c>
      <c r="D224" s="28">
        <v>8.5316052002E10</v>
      </c>
      <c r="E224" s="28" t="s">
        <v>1037</v>
      </c>
      <c r="F224" s="29">
        <v>2.0</v>
      </c>
      <c r="G224" s="30">
        <v>242004.0</v>
      </c>
      <c r="H224" s="28" t="s">
        <v>29</v>
      </c>
      <c r="I224" s="30">
        <v>12000.0</v>
      </c>
      <c r="J224" s="28" t="s">
        <v>681</v>
      </c>
      <c r="K224" s="31"/>
      <c r="L224" s="32">
        <v>43795.0</v>
      </c>
      <c r="M224" s="32">
        <v>43795.0</v>
      </c>
      <c r="N224" s="34"/>
      <c r="O224" s="35" t="s">
        <v>682</v>
      </c>
    </row>
    <row r="225" ht="15.75" customHeight="1">
      <c r="A225" s="27" t="s">
        <v>1038</v>
      </c>
      <c r="B225" s="28" t="s">
        <v>1039</v>
      </c>
      <c r="C225" s="28" t="s">
        <v>1040</v>
      </c>
      <c r="D225" s="28">
        <v>8.7873891039E10</v>
      </c>
      <c r="E225" s="28" t="s">
        <v>1041</v>
      </c>
      <c r="F225" s="29">
        <v>2.0</v>
      </c>
      <c r="G225" s="30">
        <v>104404.0</v>
      </c>
      <c r="H225" s="28" t="s">
        <v>117</v>
      </c>
      <c r="I225" s="30">
        <v>12000.0</v>
      </c>
      <c r="J225" s="28" t="s">
        <v>681</v>
      </c>
      <c r="K225" s="36">
        <v>61600.0</v>
      </c>
      <c r="L225" s="32">
        <v>43795.0</v>
      </c>
      <c r="M225" s="32">
        <v>43796.0</v>
      </c>
      <c r="N225" s="34"/>
      <c r="O225" s="35" t="s">
        <v>682</v>
      </c>
    </row>
    <row r="226" ht="15.75" customHeight="1">
      <c r="A226" s="27" t="s">
        <v>1042</v>
      </c>
      <c r="B226" s="28" t="s">
        <v>926</v>
      </c>
      <c r="C226" s="28" t="s">
        <v>1036</v>
      </c>
      <c r="D226" s="28">
        <v>8.5316052002E10</v>
      </c>
      <c r="E226" s="28" t="s">
        <v>1043</v>
      </c>
      <c r="F226" s="29">
        <v>3.0</v>
      </c>
      <c r="G226" s="30">
        <v>279004.0</v>
      </c>
      <c r="H226" s="28" t="s">
        <v>29</v>
      </c>
      <c r="I226" s="30">
        <v>12000.0</v>
      </c>
      <c r="J226" s="28" t="s">
        <v>681</v>
      </c>
      <c r="K226" s="31"/>
      <c r="L226" s="32">
        <v>43796.0</v>
      </c>
      <c r="M226" s="32">
        <v>43796.0</v>
      </c>
      <c r="N226" s="34"/>
      <c r="O226" s="35" t="s">
        <v>682</v>
      </c>
    </row>
    <row r="227" ht="15.75" customHeight="1">
      <c r="A227" s="27" t="s">
        <v>1044</v>
      </c>
      <c r="B227" s="28" t="s">
        <v>1045</v>
      </c>
      <c r="C227" s="28" t="s">
        <v>1046</v>
      </c>
      <c r="D227" s="28">
        <v>8.5817700011E10</v>
      </c>
      <c r="E227" s="28" t="s">
        <v>1047</v>
      </c>
      <c r="F227" s="29">
        <v>1.0</v>
      </c>
      <c r="G227" s="30">
        <v>231004.0</v>
      </c>
      <c r="H227" s="28" t="s">
        <v>29</v>
      </c>
      <c r="I227" s="30">
        <v>12000.0</v>
      </c>
      <c r="J227" s="28" t="s">
        <v>681</v>
      </c>
      <c r="K227" s="31"/>
      <c r="L227" s="32">
        <v>43795.0</v>
      </c>
      <c r="M227" s="32">
        <v>43796.0</v>
      </c>
      <c r="N227" s="34"/>
      <c r="O227" s="35" t="s">
        <v>682</v>
      </c>
    </row>
    <row r="228" ht="15.75" customHeight="1">
      <c r="A228" s="27" t="s">
        <v>1048</v>
      </c>
      <c r="B228" s="28" t="s">
        <v>848</v>
      </c>
      <c r="C228" s="28" t="s">
        <v>1049</v>
      </c>
      <c r="D228" s="28">
        <v>8.5314668707E10</v>
      </c>
      <c r="E228" s="28" t="s">
        <v>1050</v>
      </c>
      <c r="F228" s="29">
        <v>3.0</v>
      </c>
      <c r="G228" s="30">
        <v>469004.0</v>
      </c>
      <c r="H228" s="28" t="s">
        <v>29</v>
      </c>
      <c r="I228" s="30">
        <v>37000.0</v>
      </c>
      <c r="J228" s="28" t="s">
        <v>755</v>
      </c>
      <c r="K228" s="31"/>
      <c r="L228" s="32">
        <v>43796.0</v>
      </c>
      <c r="M228" s="32">
        <v>43797.0</v>
      </c>
      <c r="N228" s="34"/>
      <c r="O228" s="35" t="s">
        <v>682</v>
      </c>
    </row>
    <row r="229" ht="15.75" customHeight="1">
      <c r="A229" s="27" t="s">
        <v>1051</v>
      </c>
      <c r="B229" s="28" t="s">
        <v>1052</v>
      </c>
      <c r="C229" s="28" t="s">
        <v>1053</v>
      </c>
      <c r="D229" s="28">
        <v>8.986187419E9</v>
      </c>
      <c r="E229" s="28" t="s">
        <v>1054</v>
      </c>
      <c r="F229" s="29">
        <v>2.0</v>
      </c>
      <c r="G229" s="30">
        <v>480004.0</v>
      </c>
      <c r="H229" s="28" t="s">
        <v>29</v>
      </c>
      <c r="I229" s="30">
        <v>11000.0</v>
      </c>
      <c r="J229" s="28" t="s">
        <v>681</v>
      </c>
      <c r="K229" s="31"/>
      <c r="L229" s="32">
        <v>43796.0</v>
      </c>
      <c r="M229" s="32">
        <v>43798.0</v>
      </c>
      <c r="N229" s="34"/>
      <c r="O229" s="35" t="s">
        <v>682</v>
      </c>
    </row>
    <row r="230" ht="15.75" customHeight="1">
      <c r="A230" s="27" t="s">
        <v>1055</v>
      </c>
      <c r="B230" s="28" t="s">
        <v>1056</v>
      </c>
      <c r="C230" s="28" t="s">
        <v>1057</v>
      </c>
      <c r="D230" s="28">
        <v>8.2314792156E10</v>
      </c>
      <c r="E230" s="28" t="s">
        <v>1058</v>
      </c>
      <c r="F230" s="29">
        <v>2.0</v>
      </c>
      <c r="G230" s="30">
        <v>294000.0</v>
      </c>
      <c r="H230" s="28" t="s">
        <v>29</v>
      </c>
      <c r="I230" s="30">
        <v>16000.0</v>
      </c>
      <c r="J230" s="28" t="s">
        <v>755</v>
      </c>
      <c r="K230" s="31"/>
      <c r="L230" s="32">
        <v>43797.0</v>
      </c>
      <c r="M230" s="32">
        <v>43798.0</v>
      </c>
      <c r="N230" s="34"/>
      <c r="O230" s="35" t="s">
        <v>682</v>
      </c>
    </row>
    <row r="231" ht="15.75" customHeight="1">
      <c r="A231" s="27" t="s">
        <v>1059</v>
      </c>
      <c r="B231" s="28" t="s">
        <v>1060</v>
      </c>
      <c r="C231" s="28" t="s">
        <v>1061</v>
      </c>
      <c r="D231" s="28">
        <v>8.2246084644E10</v>
      </c>
      <c r="E231" s="28" t="s">
        <v>1062</v>
      </c>
      <c r="F231" s="29">
        <v>1.0</v>
      </c>
      <c r="G231" s="36">
        <v>331500.0</v>
      </c>
      <c r="H231" s="28" t="s">
        <v>609</v>
      </c>
      <c r="I231" s="30">
        <v>12500.0</v>
      </c>
      <c r="J231" s="28" t="s">
        <v>609</v>
      </c>
      <c r="K231" s="31"/>
      <c r="L231" s="32">
        <v>43795.0</v>
      </c>
      <c r="M231" s="32">
        <v>43798.0</v>
      </c>
      <c r="N231" s="43">
        <v>331500.0</v>
      </c>
      <c r="O231" s="35" t="s">
        <v>682</v>
      </c>
    </row>
    <row r="232" ht="15.75" customHeight="1">
      <c r="A232" s="27" t="s">
        <v>1063</v>
      </c>
      <c r="B232" s="28" t="s">
        <v>1064</v>
      </c>
      <c r="C232" s="28" t="s">
        <v>1065</v>
      </c>
      <c r="D232" s="28">
        <v>8.132696961E10</v>
      </c>
      <c r="E232" s="28" t="s">
        <v>1066</v>
      </c>
      <c r="F232" s="29">
        <v>1.0</v>
      </c>
      <c r="G232" s="36">
        <v>176500.0</v>
      </c>
      <c r="H232" s="28" t="s">
        <v>609</v>
      </c>
      <c r="I232" s="30">
        <v>27500.0</v>
      </c>
      <c r="J232" s="28" t="s">
        <v>609</v>
      </c>
      <c r="K232" s="31"/>
      <c r="L232" s="32">
        <v>43798.0</v>
      </c>
      <c r="M232" s="32">
        <v>43798.0</v>
      </c>
      <c r="N232" s="43">
        <v>176500.0</v>
      </c>
      <c r="O232" s="35" t="s">
        <v>682</v>
      </c>
    </row>
    <row r="233" ht="15.75" customHeight="1">
      <c r="A233" s="27" t="s">
        <v>1067</v>
      </c>
      <c r="B233" s="28" t="s">
        <v>1068</v>
      </c>
      <c r="C233" s="28" t="s">
        <v>1069</v>
      </c>
      <c r="D233" s="28">
        <v>8.1282967474E10</v>
      </c>
      <c r="E233" s="28" t="s">
        <v>1070</v>
      </c>
      <c r="F233" s="29">
        <v>1.0</v>
      </c>
      <c r="G233" s="30">
        <v>181004.0</v>
      </c>
      <c r="H233" s="28" t="s">
        <v>691</v>
      </c>
      <c r="I233" s="30">
        <v>12000.0</v>
      </c>
      <c r="J233" s="28" t="s">
        <v>681</v>
      </c>
      <c r="K233" s="31"/>
      <c r="L233" s="32">
        <v>43798.0</v>
      </c>
      <c r="M233" s="32">
        <v>43798.0</v>
      </c>
      <c r="N233" s="34"/>
      <c r="O233" s="35" t="s">
        <v>682</v>
      </c>
    </row>
    <row r="234" ht="15.75" customHeight="1">
      <c r="A234" s="27" t="s">
        <v>1071</v>
      </c>
      <c r="B234" s="28" t="s">
        <v>1072</v>
      </c>
      <c r="C234" s="28" t="s">
        <v>1073</v>
      </c>
      <c r="D234" s="28">
        <v>8.5781223328E10</v>
      </c>
      <c r="E234" s="28" t="s">
        <v>1074</v>
      </c>
      <c r="F234" s="29">
        <v>2.0</v>
      </c>
      <c r="G234" s="44">
        <v>323500.0</v>
      </c>
      <c r="H234" s="28" t="s">
        <v>609</v>
      </c>
      <c r="I234" s="30">
        <v>14500.0</v>
      </c>
      <c r="J234" s="28" t="s">
        <v>609</v>
      </c>
      <c r="K234" s="31"/>
      <c r="L234" s="32">
        <v>43798.0</v>
      </c>
      <c r="M234" s="32">
        <v>43798.0</v>
      </c>
      <c r="N234" s="45">
        <v>323.5</v>
      </c>
      <c r="O234" s="35" t="s">
        <v>682</v>
      </c>
    </row>
    <row r="235" ht="15.75" customHeight="1">
      <c r="A235" s="27" t="s">
        <v>1075</v>
      </c>
      <c r="B235" s="28" t="s">
        <v>852</v>
      </c>
      <c r="C235" s="28" t="s">
        <v>853</v>
      </c>
      <c r="D235" s="28">
        <v>8.1312049213E10</v>
      </c>
      <c r="E235" s="28" t="s">
        <v>1076</v>
      </c>
      <c r="F235" s="29">
        <v>1.0</v>
      </c>
      <c r="G235" s="30">
        <v>63404.0</v>
      </c>
      <c r="H235" s="28" t="s">
        <v>29</v>
      </c>
      <c r="I235" s="30">
        <v>12000.0</v>
      </c>
      <c r="J235" s="28" t="s">
        <v>681</v>
      </c>
      <c r="K235" s="31"/>
      <c r="L235" s="32">
        <v>43795.0</v>
      </c>
      <c r="M235" s="32">
        <v>43797.0</v>
      </c>
      <c r="N235" s="34"/>
      <c r="O235" s="35" t="s">
        <v>682</v>
      </c>
    </row>
    <row r="236" ht="15.75" customHeight="1">
      <c r="A236" s="27" t="s">
        <v>1077</v>
      </c>
      <c r="B236" s="28" t="s">
        <v>1078</v>
      </c>
      <c r="C236" s="28" t="s">
        <v>1079</v>
      </c>
      <c r="D236" s="28">
        <v>8.5369442618E10</v>
      </c>
      <c r="E236" s="28" t="s">
        <v>1080</v>
      </c>
      <c r="F236" s="29">
        <v>2.0</v>
      </c>
      <c r="G236" s="30">
        <v>371004.0</v>
      </c>
      <c r="H236" s="28" t="s">
        <v>117</v>
      </c>
      <c r="I236" s="30">
        <v>12000.0</v>
      </c>
      <c r="J236" s="28" t="s">
        <v>681</v>
      </c>
      <c r="K236" s="31"/>
      <c r="L236" s="32">
        <v>43798.0</v>
      </c>
      <c r="M236" s="32">
        <v>43798.0</v>
      </c>
      <c r="N236" s="34"/>
      <c r="O236" s="35" t="s">
        <v>682</v>
      </c>
    </row>
    <row r="237" ht="15.75" customHeight="1">
      <c r="A237" s="27" t="s">
        <v>1081</v>
      </c>
      <c r="B237" s="28" t="s">
        <v>1039</v>
      </c>
      <c r="C237" s="28" t="s">
        <v>1082</v>
      </c>
      <c r="D237" s="28">
        <v>8.7873891039E10</v>
      </c>
      <c r="E237" s="28" t="s">
        <v>1034</v>
      </c>
      <c r="F237" s="29">
        <v>1.0</v>
      </c>
      <c r="G237" s="30">
        <v>41404.0</v>
      </c>
      <c r="H237" s="28" t="s">
        <v>29</v>
      </c>
      <c r="I237" s="30">
        <v>12000.0</v>
      </c>
      <c r="J237" s="28" t="s">
        <v>681</v>
      </c>
      <c r="K237" s="36">
        <v>12000.0</v>
      </c>
      <c r="L237" s="32">
        <v>43799.0</v>
      </c>
      <c r="M237" s="32">
        <v>43799.0</v>
      </c>
      <c r="N237" s="28" t="s">
        <v>1083</v>
      </c>
      <c r="O237" s="35" t="s">
        <v>682</v>
      </c>
    </row>
    <row r="238" ht="15.75" customHeight="1">
      <c r="A238" s="27" t="s">
        <v>1084</v>
      </c>
      <c r="B238" s="28" t="s">
        <v>1085</v>
      </c>
      <c r="C238" s="28" t="s">
        <v>1086</v>
      </c>
      <c r="D238" s="28">
        <v>8.1312222238E10</v>
      </c>
      <c r="E238" s="28" t="s">
        <v>1087</v>
      </c>
      <c r="F238" s="29">
        <v>4.0</v>
      </c>
      <c r="G238" s="46">
        <v>997000.0</v>
      </c>
      <c r="H238" s="28" t="s">
        <v>609</v>
      </c>
      <c r="I238" s="42"/>
      <c r="J238" s="28" t="s">
        <v>609</v>
      </c>
      <c r="K238" s="31"/>
      <c r="L238" s="32">
        <v>43799.0</v>
      </c>
      <c r="M238" s="32">
        <v>43799.0</v>
      </c>
      <c r="N238" s="29">
        <v>997000.0</v>
      </c>
      <c r="O238" s="35" t="s">
        <v>682</v>
      </c>
    </row>
    <row r="239" ht="15.75" customHeight="1">
      <c r="A239" s="27" t="s">
        <v>1088</v>
      </c>
      <c r="B239" s="28" t="s">
        <v>1089</v>
      </c>
      <c r="C239" s="28" t="s">
        <v>1090</v>
      </c>
      <c r="D239" s="28">
        <v>8.5697355783E10</v>
      </c>
      <c r="E239" s="28" t="s">
        <v>1091</v>
      </c>
      <c r="F239" s="29">
        <v>1.0</v>
      </c>
      <c r="G239" s="30">
        <v>101004.0</v>
      </c>
      <c r="H239" s="28" t="s">
        <v>29</v>
      </c>
      <c r="I239" s="30">
        <v>12000.0</v>
      </c>
      <c r="J239" s="28" t="s">
        <v>681</v>
      </c>
      <c r="K239" s="31"/>
      <c r="L239" s="32">
        <v>43799.0</v>
      </c>
      <c r="M239" s="33">
        <v>43801.0</v>
      </c>
      <c r="N239" s="34"/>
      <c r="O239" s="35" t="s">
        <v>682</v>
      </c>
    </row>
    <row r="240" ht="15.75" customHeight="1">
      <c r="A240" s="27" t="s">
        <v>1092</v>
      </c>
      <c r="B240" s="28" t="s">
        <v>1093</v>
      </c>
      <c r="C240" s="28" t="s">
        <v>1094</v>
      </c>
      <c r="D240" s="28">
        <v>8.1227123348E10</v>
      </c>
      <c r="E240" s="28" t="s">
        <v>1095</v>
      </c>
      <c r="F240" s="29">
        <v>1.0</v>
      </c>
      <c r="G240" s="46">
        <v>345000.0</v>
      </c>
      <c r="H240" s="28" t="s">
        <v>609</v>
      </c>
      <c r="I240" s="42"/>
      <c r="J240" s="28" t="s">
        <v>609</v>
      </c>
      <c r="K240" s="31"/>
      <c r="L240" s="33">
        <v>43801.0</v>
      </c>
      <c r="M240" s="33">
        <v>43801.0</v>
      </c>
      <c r="N240" s="29">
        <v>345000.0</v>
      </c>
      <c r="O240" s="35" t="s">
        <v>682</v>
      </c>
    </row>
    <row r="241" ht="15.75" customHeight="1">
      <c r="A241" s="27" t="s">
        <v>1096</v>
      </c>
      <c r="B241" s="28" t="s">
        <v>1097</v>
      </c>
      <c r="C241" s="28" t="s">
        <v>1098</v>
      </c>
      <c r="D241" s="28">
        <v>8.1910041704E10</v>
      </c>
      <c r="E241" s="28" t="s">
        <v>1099</v>
      </c>
      <c r="F241" s="29">
        <v>1.0</v>
      </c>
      <c r="G241" s="46">
        <v>113500.0</v>
      </c>
      <c r="H241" s="28" t="s">
        <v>609</v>
      </c>
      <c r="I241" s="42"/>
      <c r="J241" s="28" t="s">
        <v>609</v>
      </c>
      <c r="K241" s="31"/>
      <c r="L241" s="33">
        <v>43771.0</v>
      </c>
      <c r="M241" s="33">
        <v>43771.0</v>
      </c>
      <c r="N241" s="29">
        <v>113500.0</v>
      </c>
      <c r="O241" s="35" t="s">
        <v>682</v>
      </c>
    </row>
    <row r="242" ht="15.75" customHeight="1">
      <c r="A242" s="27" t="s">
        <v>1100</v>
      </c>
      <c r="B242" s="28" t="s">
        <v>1101</v>
      </c>
      <c r="C242" s="28" t="s">
        <v>1102</v>
      </c>
      <c r="D242" s="28">
        <v>8.1314130303E10</v>
      </c>
      <c r="E242" s="28" t="s">
        <v>1103</v>
      </c>
      <c r="F242" s="29">
        <v>2.0</v>
      </c>
      <c r="G242" s="30">
        <v>490004.0</v>
      </c>
      <c r="H242" s="28" t="s">
        <v>117</v>
      </c>
      <c r="I242" s="30">
        <v>11000.0</v>
      </c>
      <c r="J242" s="28" t="s">
        <v>681</v>
      </c>
      <c r="K242" s="31"/>
      <c r="L242" s="33">
        <v>43802.0</v>
      </c>
      <c r="M242" s="47">
        <v>43802.0</v>
      </c>
      <c r="N242" s="34"/>
      <c r="O242" s="35" t="s">
        <v>682</v>
      </c>
    </row>
    <row r="243" ht="15.75" customHeight="1">
      <c r="A243" s="48" t="s">
        <v>1104</v>
      </c>
      <c r="B243" s="28" t="s">
        <v>1105</v>
      </c>
      <c r="C243" s="28" t="s">
        <v>1106</v>
      </c>
      <c r="D243" s="28">
        <v>8.5710097333E10</v>
      </c>
      <c r="E243" s="28" t="s">
        <v>1107</v>
      </c>
      <c r="F243" s="29">
        <v>1.0</v>
      </c>
      <c r="G243" s="49">
        <v>260005.0</v>
      </c>
      <c r="H243" s="28" t="s">
        <v>117</v>
      </c>
      <c r="I243" s="30">
        <v>11000.0</v>
      </c>
      <c r="J243" s="28" t="s">
        <v>681</v>
      </c>
      <c r="K243" s="31"/>
      <c r="L243" s="33">
        <v>43739.0</v>
      </c>
      <c r="M243" s="33">
        <v>43739.0</v>
      </c>
      <c r="N243" s="34"/>
      <c r="O243" s="35" t="s">
        <v>1108</v>
      </c>
    </row>
    <row r="244" ht="15.75" customHeight="1">
      <c r="A244" s="48" t="s">
        <v>1109</v>
      </c>
      <c r="B244" s="28" t="s">
        <v>1110</v>
      </c>
      <c r="C244" s="28" t="s">
        <v>1111</v>
      </c>
      <c r="D244" s="28">
        <v>8.5220258316E10</v>
      </c>
      <c r="E244" s="28" t="s">
        <v>1112</v>
      </c>
      <c r="F244" s="29">
        <v>3.0</v>
      </c>
      <c r="G244" s="49">
        <v>469005.0</v>
      </c>
      <c r="H244" s="28" t="s">
        <v>29</v>
      </c>
      <c r="I244" s="30">
        <v>16000.0</v>
      </c>
      <c r="J244" s="28" t="s">
        <v>681</v>
      </c>
      <c r="K244" s="31"/>
      <c r="L244" s="33">
        <v>43739.0</v>
      </c>
      <c r="M244" s="33">
        <v>43739.0</v>
      </c>
      <c r="N244" s="34"/>
      <c r="O244" s="35" t="s">
        <v>1108</v>
      </c>
    </row>
    <row r="245" ht="15.75" customHeight="1">
      <c r="A245" s="48" t="s">
        <v>1113</v>
      </c>
      <c r="B245" s="28" t="s">
        <v>1114</v>
      </c>
      <c r="C245" s="28" t="s">
        <v>1115</v>
      </c>
      <c r="D245" s="28">
        <v>8.528191988E10</v>
      </c>
      <c r="E245" s="28" t="s">
        <v>1116</v>
      </c>
      <c r="F245" s="29">
        <v>2.0</v>
      </c>
      <c r="G245" s="49">
        <v>323205.0</v>
      </c>
      <c r="H245" s="28" t="s">
        <v>691</v>
      </c>
      <c r="I245" s="30">
        <v>12000.0</v>
      </c>
      <c r="J245" s="28" t="s">
        <v>681</v>
      </c>
      <c r="K245" s="31"/>
      <c r="L245" s="50">
        <v>43738.0</v>
      </c>
      <c r="M245" s="33">
        <v>43739.0</v>
      </c>
      <c r="N245" s="34"/>
      <c r="O245" s="35" t="s">
        <v>1108</v>
      </c>
    </row>
    <row r="246" ht="15.75" customHeight="1">
      <c r="A246" s="48" t="s">
        <v>1117</v>
      </c>
      <c r="B246" s="28" t="s">
        <v>1118</v>
      </c>
      <c r="C246" s="28" t="s">
        <v>1119</v>
      </c>
      <c r="D246" s="28">
        <v>8.133008489E10</v>
      </c>
      <c r="E246" s="28" t="s">
        <v>1120</v>
      </c>
      <c r="F246" s="29">
        <v>1.0</v>
      </c>
      <c r="G246" s="42"/>
      <c r="H246" s="34"/>
      <c r="I246" s="30">
        <v>17000.0</v>
      </c>
      <c r="J246" s="28" t="s">
        <v>755</v>
      </c>
      <c r="K246" s="31"/>
      <c r="L246" s="50">
        <v>43734.0</v>
      </c>
      <c r="M246" s="50">
        <v>43734.0</v>
      </c>
      <c r="N246" s="28" t="s">
        <v>1121</v>
      </c>
      <c r="O246" s="35" t="s">
        <v>1108</v>
      </c>
    </row>
    <row r="247" ht="15.75" customHeight="1">
      <c r="A247" s="48" t="s">
        <v>1122</v>
      </c>
      <c r="B247" s="28" t="s">
        <v>1123</v>
      </c>
      <c r="C247" s="28" t="s">
        <v>1124</v>
      </c>
      <c r="D247" s="28">
        <v>8.13567333E10</v>
      </c>
      <c r="E247" s="28" t="s">
        <v>1125</v>
      </c>
      <c r="F247" s="29">
        <v>2.0</v>
      </c>
      <c r="G247" s="49">
        <v>465005.0</v>
      </c>
      <c r="H247" s="28" t="s">
        <v>117</v>
      </c>
      <c r="I247" s="30">
        <v>66000.0</v>
      </c>
      <c r="J247" s="28" t="s">
        <v>681</v>
      </c>
      <c r="K247" s="31"/>
      <c r="L247" s="33">
        <v>43739.0</v>
      </c>
      <c r="M247" s="33">
        <v>43740.0</v>
      </c>
      <c r="N247" s="34"/>
      <c r="O247" s="35" t="s">
        <v>1108</v>
      </c>
    </row>
    <row r="248" ht="15.75" customHeight="1">
      <c r="A248" s="48" t="s">
        <v>1126</v>
      </c>
      <c r="B248" s="28" t="s">
        <v>1127</v>
      </c>
      <c r="C248" s="28" t="s">
        <v>1128</v>
      </c>
      <c r="D248" s="28">
        <v>8.1578344406E10</v>
      </c>
      <c r="E248" s="28" t="s">
        <v>1129</v>
      </c>
      <c r="F248" s="29">
        <v>2.0</v>
      </c>
      <c r="G248" s="49">
        <v>408005.0</v>
      </c>
      <c r="H248" s="28" t="s">
        <v>117</v>
      </c>
      <c r="I248" s="30">
        <v>23000.0</v>
      </c>
      <c r="J248" s="28" t="s">
        <v>681</v>
      </c>
      <c r="K248" s="31"/>
      <c r="L248" s="33">
        <v>43739.0</v>
      </c>
      <c r="M248" s="33">
        <v>43740.0</v>
      </c>
      <c r="N248" s="34"/>
      <c r="O248" s="35" t="s">
        <v>1108</v>
      </c>
    </row>
    <row r="249" ht="15.75" customHeight="1">
      <c r="A249" s="48" t="s">
        <v>1130</v>
      </c>
      <c r="B249" s="28" t="s">
        <v>1131</v>
      </c>
      <c r="C249" s="28" t="s">
        <v>1132</v>
      </c>
      <c r="D249" s="28">
        <v>8.5268633693E10</v>
      </c>
      <c r="E249" s="28" t="s">
        <v>1133</v>
      </c>
      <c r="F249" s="29">
        <v>2.0</v>
      </c>
      <c r="G249" s="49">
        <v>361005.0</v>
      </c>
      <c r="H249" s="28" t="s">
        <v>691</v>
      </c>
      <c r="I249" s="30">
        <v>12000.0</v>
      </c>
      <c r="J249" s="28" t="s">
        <v>681</v>
      </c>
      <c r="K249" s="31"/>
      <c r="L249" s="33">
        <v>43739.0</v>
      </c>
      <c r="M249" s="33">
        <v>43467.0</v>
      </c>
      <c r="N249" s="34"/>
      <c r="O249" s="35" t="s">
        <v>1108</v>
      </c>
    </row>
    <row r="250" ht="15.75" customHeight="1">
      <c r="A250" s="48" t="s">
        <v>1134</v>
      </c>
      <c r="B250" s="28" t="s">
        <v>1135</v>
      </c>
      <c r="C250" s="28" t="s">
        <v>1136</v>
      </c>
      <c r="D250" s="28">
        <v>8.5727229204E10</v>
      </c>
      <c r="E250" s="28" t="s">
        <v>1137</v>
      </c>
      <c r="F250" s="29">
        <v>2.0</v>
      </c>
      <c r="G250" s="49">
        <v>358005.0</v>
      </c>
      <c r="H250" s="28" t="s">
        <v>29</v>
      </c>
      <c r="I250" s="30">
        <v>14000.0</v>
      </c>
      <c r="J250" s="28" t="s">
        <v>83</v>
      </c>
      <c r="K250" s="31"/>
      <c r="L250" s="33">
        <v>43709.0</v>
      </c>
      <c r="M250" s="33">
        <v>43740.0</v>
      </c>
      <c r="N250" s="34"/>
      <c r="O250" s="35" t="s">
        <v>1108</v>
      </c>
    </row>
    <row r="251" ht="15.75" customHeight="1">
      <c r="A251" s="48" t="s">
        <v>1138</v>
      </c>
      <c r="B251" s="28" t="s">
        <v>1139</v>
      </c>
      <c r="C251" s="28" t="s">
        <v>1140</v>
      </c>
      <c r="D251" s="28">
        <v>8.5845778483E10</v>
      </c>
      <c r="E251" s="28" t="s">
        <v>1141</v>
      </c>
      <c r="F251" s="29">
        <v>1.0</v>
      </c>
      <c r="G251" s="49">
        <v>283005.0</v>
      </c>
      <c r="H251" s="28" t="s">
        <v>29</v>
      </c>
      <c r="I251" s="30">
        <v>24000.0</v>
      </c>
      <c r="J251" s="28" t="s">
        <v>821</v>
      </c>
      <c r="K251" s="31"/>
      <c r="L251" s="33">
        <v>43740.0</v>
      </c>
      <c r="M251" s="33">
        <v>43740.0</v>
      </c>
      <c r="N251" s="34"/>
      <c r="O251" s="35" t="s">
        <v>1108</v>
      </c>
    </row>
    <row r="252" ht="15.75" customHeight="1">
      <c r="A252" s="48" t="s">
        <v>1142</v>
      </c>
      <c r="B252" s="28" t="s">
        <v>1143</v>
      </c>
      <c r="C252" s="28" t="s">
        <v>1144</v>
      </c>
      <c r="D252" s="28">
        <v>8.57272192E10</v>
      </c>
      <c r="E252" s="28" t="s">
        <v>1145</v>
      </c>
      <c r="F252" s="29">
        <v>1.0</v>
      </c>
      <c r="G252" s="51"/>
      <c r="H252" s="34"/>
      <c r="I252" s="30">
        <v>24000.0</v>
      </c>
      <c r="J252" s="28" t="s">
        <v>681</v>
      </c>
      <c r="K252" s="31"/>
      <c r="L252" s="32">
        <v>43765.0</v>
      </c>
      <c r="M252" s="50">
        <v>43736.0</v>
      </c>
      <c r="N252" s="28" t="s">
        <v>1146</v>
      </c>
      <c r="O252" s="35" t="s">
        <v>1108</v>
      </c>
    </row>
    <row r="253" ht="15.75" customHeight="1">
      <c r="A253" s="48" t="s">
        <v>1147</v>
      </c>
      <c r="B253" s="28" t="s">
        <v>1148</v>
      </c>
      <c r="C253" s="28" t="s">
        <v>1149</v>
      </c>
      <c r="D253" s="28">
        <v>8.2123521526E10</v>
      </c>
      <c r="E253" s="28" t="s">
        <v>1150</v>
      </c>
      <c r="F253" s="29">
        <v>1.0</v>
      </c>
      <c r="G253" s="49">
        <v>260005.0</v>
      </c>
      <c r="H253" s="28" t="s">
        <v>29</v>
      </c>
      <c r="I253" s="30">
        <v>11000.0</v>
      </c>
      <c r="J253" s="28" t="s">
        <v>681</v>
      </c>
      <c r="K253" s="31"/>
      <c r="L253" s="50">
        <v>43726.0</v>
      </c>
      <c r="M253" s="33">
        <v>43739.0</v>
      </c>
      <c r="N253" s="34"/>
      <c r="O253" s="35" t="s">
        <v>1108</v>
      </c>
    </row>
    <row r="254" ht="15.75" customHeight="1">
      <c r="A254" s="48" t="s">
        <v>1151</v>
      </c>
      <c r="B254" s="28" t="s">
        <v>1152</v>
      </c>
      <c r="C254" s="28" t="s">
        <v>1153</v>
      </c>
      <c r="D254" s="28">
        <v>8.52954504E10</v>
      </c>
      <c r="E254" s="28" t="s">
        <v>1154</v>
      </c>
      <c r="F254" s="29">
        <v>1.0</v>
      </c>
      <c r="G254" s="49">
        <v>241005.0</v>
      </c>
      <c r="H254" s="28" t="s">
        <v>691</v>
      </c>
      <c r="I254" s="30">
        <v>12000.0</v>
      </c>
      <c r="J254" s="28" t="s">
        <v>681</v>
      </c>
      <c r="K254" s="31"/>
      <c r="L254" s="50">
        <v>43737.0</v>
      </c>
      <c r="M254" s="33">
        <v>43710.0</v>
      </c>
      <c r="N254" s="34"/>
      <c r="O254" s="35" t="s">
        <v>1108</v>
      </c>
    </row>
    <row r="255" ht="15.75" customHeight="1">
      <c r="A255" s="48" t="s">
        <v>1155</v>
      </c>
      <c r="B255" s="28" t="s">
        <v>1156</v>
      </c>
      <c r="C255" s="28" t="s">
        <v>1157</v>
      </c>
      <c r="D255" s="28">
        <v>8.2237913739E10</v>
      </c>
      <c r="E255" s="28" t="s">
        <v>1158</v>
      </c>
      <c r="F255" s="29">
        <v>1.0</v>
      </c>
      <c r="G255" s="49">
        <v>281005.0</v>
      </c>
      <c r="H255" s="28" t="s">
        <v>29</v>
      </c>
      <c r="I255" s="30">
        <v>32000.0</v>
      </c>
      <c r="J255" s="28" t="s">
        <v>755</v>
      </c>
      <c r="K255" s="31"/>
      <c r="L255" s="33">
        <v>43739.0</v>
      </c>
      <c r="M255" s="33">
        <v>43740.0</v>
      </c>
      <c r="N255" s="34"/>
      <c r="O255" s="35" t="s">
        <v>1108</v>
      </c>
    </row>
    <row r="256" ht="15.75" customHeight="1">
      <c r="A256" s="48" t="s">
        <v>1159</v>
      </c>
      <c r="B256" s="28" t="s">
        <v>1160</v>
      </c>
      <c r="C256" s="28" t="s">
        <v>1161</v>
      </c>
      <c r="D256" s="28">
        <v>8.1311294009E10</v>
      </c>
      <c r="E256" s="28" t="s">
        <v>1162</v>
      </c>
      <c r="F256" s="29">
        <v>2.0</v>
      </c>
      <c r="G256" s="49">
        <v>361005.0</v>
      </c>
      <c r="H256" s="28" t="s">
        <v>117</v>
      </c>
      <c r="I256" s="30">
        <v>12000.0</v>
      </c>
      <c r="J256" s="28" t="s">
        <v>681</v>
      </c>
      <c r="K256" s="31"/>
      <c r="L256" s="33">
        <v>43740.0</v>
      </c>
      <c r="M256" s="33">
        <v>43740.0</v>
      </c>
      <c r="N256" s="34"/>
      <c r="O256" s="35" t="s">
        <v>1108</v>
      </c>
    </row>
    <row r="257" ht="15.75" customHeight="1">
      <c r="A257" s="48" t="s">
        <v>1163</v>
      </c>
      <c r="B257" s="28" t="s">
        <v>1164</v>
      </c>
      <c r="C257" s="28" t="s">
        <v>1165</v>
      </c>
      <c r="D257" s="28">
        <v>8.214894025E10</v>
      </c>
      <c r="E257" s="28" t="s">
        <v>1166</v>
      </c>
      <c r="F257" s="29">
        <v>3.0</v>
      </c>
      <c r="G257" s="49">
        <v>521205.0</v>
      </c>
      <c r="H257" s="28" t="s">
        <v>691</v>
      </c>
      <c r="I257" s="30">
        <v>43000.0</v>
      </c>
      <c r="J257" s="28" t="s">
        <v>755</v>
      </c>
      <c r="K257" s="31"/>
      <c r="L257" s="33">
        <v>43740.0</v>
      </c>
      <c r="M257" s="33">
        <v>43741.0</v>
      </c>
      <c r="N257" s="34"/>
      <c r="O257" s="35" t="s">
        <v>1108</v>
      </c>
    </row>
    <row r="258" ht="15.75" customHeight="1">
      <c r="A258" s="48" t="s">
        <v>1167</v>
      </c>
      <c r="B258" s="28" t="s">
        <v>1168</v>
      </c>
      <c r="C258" s="28" t="s">
        <v>1169</v>
      </c>
      <c r="D258" s="28">
        <v>8.1248893846E10</v>
      </c>
      <c r="E258" s="28" t="s">
        <v>1170</v>
      </c>
      <c r="F258" s="29">
        <v>2.0</v>
      </c>
      <c r="G258" s="49">
        <v>346205.0</v>
      </c>
      <c r="H258" s="28" t="s">
        <v>691</v>
      </c>
      <c r="I258" s="30">
        <v>35000.0</v>
      </c>
      <c r="J258" s="28" t="s">
        <v>755</v>
      </c>
      <c r="K258" s="31"/>
      <c r="L258" s="33">
        <v>43740.0</v>
      </c>
      <c r="M258" s="33">
        <v>43740.0</v>
      </c>
      <c r="N258" s="34"/>
      <c r="O258" s="35" t="s">
        <v>1108</v>
      </c>
    </row>
    <row r="259" ht="15.75" customHeight="1">
      <c r="A259" s="48" t="s">
        <v>1171</v>
      </c>
      <c r="B259" s="28" t="s">
        <v>1172</v>
      </c>
      <c r="C259" s="28" t="s">
        <v>1173</v>
      </c>
      <c r="D259" s="28">
        <v>8.1398377474E10</v>
      </c>
      <c r="E259" s="28" t="s">
        <v>1129</v>
      </c>
      <c r="F259" s="29">
        <v>2.0</v>
      </c>
      <c r="G259" s="49">
        <v>397005.0</v>
      </c>
      <c r="H259" s="28" t="s">
        <v>29</v>
      </c>
      <c r="I259" s="30">
        <v>12000.0</v>
      </c>
      <c r="J259" s="28" t="s">
        <v>681</v>
      </c>
      <c r="K259" s="31"/>
      <c r="L259" s="33">
        <v>43740.0</v>
      </c>
      <c r="M259" s="33">
        <v>43741.0</v>
      </c>
      <c r="N259" s="34"/>
      <c r="O259" s="35" t="s">
        <v>1108</v>
      </c>
    </row>
    <row r="260" ht="15.75" customHeight="1">
      <c r="A260" s="48" t="s">
        <v>1174</v>
      </c>
      <c r="B260" s="28" t="s">
        <v>1175</v>
      </c>
      <c r="C260" s="28" t="s">
        <v>1176</v>
      </c>
      <c r="D260" s="28">
        <v>8.9618727167E10</v>
      </c>
      <c r="E260" s="28" t="s">
        <v>1177</v>
      </c>
      <c r="F260" s="29">
        <v>1.0</v>
      </c>
      <c r="G260" s="49">
        <v>211200.0</v>
      </c>
      <c r="H260" s="28" t="s">
        <v>117</v>
      </c>
      <c r="I260" s="30">
        <v>12000.0</v>
      </c>
      <c r="J260" s="28" t="s">
        <v>681</v>
      </c>
      <c r="K260" s="31"/>
      <c r="L260" s="33">
        <v>43740.0</v>
      </c>
      <c r="M260" s="33">
        <v>43740.0</v>
      </c>
      <c r="N260" s="34"/>
      <c r="O260" s="35" t="s">
        <v>1108</v>
      </c>
    </row>
    <row r="261" ht="15.75" customHeight="1">
      <c r="A261" s="48" t="s">
        <v>1178</v>
      </c>
      <c r="B261" s="28" t="s">
        <v>1179</v>
      </c>
      <c r="C261" s="28" t="s">
        <v>1180</v>
      </c>
      <c r="D261" s="28">
        <v>8.7721205225E10</v>
      </c>
      <c r="E261" s="28" t="s">
        <v>1181</v>
      </c>
      <c r="F261" s="29">
        <v>2.0</v>
      </c>
      <c r="G261" s="49">
        <v>342005.0</v>
      </c>
      <c r="H261" s="28" t="s">
        <v>29</v>
      </c>
      <c r="I261" s="30">
        <v>16000.0</v>
      </c>
      <c r="J261" s="28" t="s">
        <v>681</v>
      </c>
      <c r="K261" s="31"/>
      <c r="L261" s="33">
        <v>43739.0</v>
      </c>
      <c r="M261" s="33">
        <v>43740.0</v>
      </c>
      <c r="N261" s="34"/>
      <c r="O261" s="35" t="s">
        <v>1108</v>
      </c>
    </row>
    <row r="262" ht="15.75" customHeight="1">
      <c r="A262" s="48" t="s">
        <v>1182</v>
      </c>
      <c r="B262" s="28" t="s">
        <v>1183</v>
      </c>
      <c r="C262" s="28" t="s">
        <v>1184</v>
      </c>
      <c r="D262" s="28">
        <v>8.5328743419E10</v>
      </c>
      <c r="E262" s="28" t="s">
        <v>1185</v>
      </c>
      <c r="F262" s="29">
        <v>2.0</v>
      </c>
      <c r="G262" s="49">
        <v>365005.0</v>
      </c>
      <c r="H262" s="28" t="s">
        <v>29</v>
      </c>
      <c r="I262" s="30">
        <v>16000.0</v>
      </c>
      <c r="J262" s="28" t="s">
        <v>755</v>
      </c>
      <c r="K262" s="31"/>
      <c r="L262" s="33">
        <v>43741.0</v>
      </c>
      <c r="M262" s="33">
        <v>43741.0</v>
      </c>
      <c r="N262" s="34"/>
      <c r="O262" s="35" t="s">
        <v>1108</v>
      </c>
    </row>
    <row r="263" ht="15.75" customHeight="1">
      <c r="A263" s="48" t="s">
        <v>1186</v>
      </c>
      <c r="B263" s="28" t="s">
        <v>1187</v>
      </c>
      <c r="C263" s="28" t="s">
        <v>1188</v>
      </c>
      <c r="D263" s="28">
        <v>8.2127874868E10</v>
      </c>
      <c r="E263" s="28" t="s">
        <v>1189</v>
      </c>
      <c r="F263" s="29">
        <v>1.0</v>
      </c>
      <c r="G263" s="49">
        <v>265005.0</v>
      </c>
      <c r="H263" s="28" t="s">
        <v>29</v>
      </c>
      <c r="I263" s="30">
        <v>16000.0</v>
      </c>
      <c r="J263" s="28" t="s">
        <v>681</v>
      </c>
      <c r="K263" s="31"/>
      <c r="L263" s="33">
        <v>43742.0</v>
      </c>
      <c r="M263" s="33">
        <v>43740.0</v>
      </c>
      <c r="N263" s="34"/>
      <c r="O263" s="35" t="s">
        <v>1108</v>
      </c>
    </row>
    <row r="264" ht="15.75" customHeight="1">
      <c r="A264" s="48" t="s">
        <v>1190</v>
      </c>
      <c r="B264" s="28" t="s">
        <v>1191</v>
      </c>
      <c r="C264" s="28" t="s">
        <v>1192</v>
      </c>
      <c r="D264" s="28">
        <v>8.15352236E10</v>
      </c>
      <c r="E264" s="28" t="s">
        <v>1193</v>
      </c>
      <c r="F264" s="29">
        <v>2.0</v>
      </c>
      <c r="G264" s="49">
        <v>365005.0</v>
      </c>
      <c r="H264" s="28" t="s">
        <v>691</v>
      </c>
      <c r="I264" s="30">
        <v>16000.0</v>
      </c>
      <c r="J264" s="28" t="s">
        <v>681</v>
      </c>
      <c r="K264" s="31"/>
      <c r="L264" s="33">
        <v>43741.0</v>
      </c>
      <c r="M264" s="33">
        <v>43742.0</v>
      </c>
      <c r="N264" s="34"/>
      <c r="O264" s="35" t="s">
        <v>1108</v>
      </c>
    </row>
    <row r="265" ht="15.75" customHeight="1">
      <c r="A265" s="48" t="s">
        <v>1194</v>
      </c>
      <c r="B265" s="28" t="s">
        <v>1195</v>
      </c>
      <c r="C265" s="28" t="s">
        <v>1196</v>
      </c>
      <c r="D265" s="28">
        <v>8.1294854027E10</v>
      </c>
      <c r="E265" s="28" t="s">
        <v>1197</v>
      </c>
      <c r="F265" s="29">
        <v>2.0</v>
      </c>
      <c r="G265" s="51" t="s">
        <v>1198</v>
      </c>
      <c r="H265" s="28" t="s">
        <v>29</v>
      </c>
      <c r="I265" s="30">
        <v>12000.0</v>
      </c>
      <c r="J265" s="28" t="s">
        <v>681</v>
      </c>
      <c r="K265" s="31"/>
      <c r="L265" s="35" t="s">
        <v>1199</v>
      </c>
      <c r="M265" s="38" t="s">
        <v>1200</v>
      </c>
      <c r="N265" s="34"/>
      <c r="O265" s="35" t="s">
        <v>1108</v>
      </c>
    </row>
    <row r="266" ht="15.75" customHeight="1">
      <c r="A266" s="48" t="s">
        <v>1201</v>
      </c>
      <c r="B266" s="28" t="s">
        <v>1202</v>
      </c>
      <c r="C266" s="28" t="s">
        <v>1203</v>
      </c>
      <c r="D266" s="28">
        <v>8.3897020064E10</v>
      </c>
      <c r="E266" s="28" t="s">
        <v>1204</v>
      </c>
      <c r="F266" s="29">
        <v>2.0</v>
      </c>
      <c r="G266" s="51" t="s">
        <v>1205</v>
      </c>
      <c r="H266" s="28" t="s">
        <v>29</v>
      </c>
      <c r="I266" s="30">
        <v>11000.0</v>
      </c>
      <c r="J266" s="28" t="s">
        <v>681</v>
      </c>
      <c r="K266" s="31"/>
      <c r="L266" s="33">
        <v>43741.0</v>
      </c>
      <c r="M266" s="33">
        <v>43741.0</v>
      </c>
      <c r="N266" s="34"/>
      <c r="O266" s="35" t="s">
        <v>1108</v>
      </c>
    </row>
    <row r="267" ht="15.75" customHeight="1">
      <c r="A267" s="48" t="s">
        <v>1206</v>
      </c>
      <c r="B267" s="28" t="s">
        <v>1207</v>
      </c>
      <c r="C267" s="28" t="s">
        <v>1208</v>
      </c>
      <c r="D267" s="28">
        <v>8.13284202E10</v>
      </c>
      <c r="E267" s="28" t="s">
        <v>1209</v>
      </c>
      <c r="F267" s="29">
        <v>2.0</v>
      </c>
      <c r="G267" s="49">
        <v>409005.0</v>
      </c>
      <c r="H267" s="28" t="s">
        <v>29</v>
      </c>
      <c r="I267" s="30">
        <v>24000.0</v>
      </c>
      <c r="J267" s="28" t="s">
        <v>681</v>
      </c>
      <c r="K267" s="31"/>
      <c r="L267" s="33">
        <v>43742.0</v>
      </c>
      <c r="M267" s="33">
        <v>43743.0</v>
      </c>
      <c r="N267" s="34"/>
      <c r="O267" s="35" t="s">
        <v>1108</v>
      </c>
    </row>
    <row r="268" ht="15.75" customHeight="1">
      <c r="A268" s="48" t="s">
        <v>1210</v>
      </c>
      <c r="B268" s="28" t="s">
        <v>1211</v>
      </c>
      <c r="C268" s="28" t="s">
        <v>1212</v>
      </c>
      <c r="D268" s="28">
        <v>8.5773537313E10</v>
      </c>
      <c r="E268" s="28" t="s">
        <v>1213</v>
      </c>
      <c r="F268" s="29">
        <v>2.0</v>
      </c>
      <c r="G268" s="49">
        <v>239200.0</v>
      </c>
      <c r="H268" s="28" t="s">
        <v>1214</v>
      </c>
      <c r="I268" s="30">
        <v>18000.0</v>
      </c>
      <c r="J268" s="28" t="s">
        <v>755</v>
      </c>
      <c r="K268" s="31"/>
      <c r="L268" s="33">
        <v>43743.0</v>
      </c>
      <c r="M268" s="33">
        <v>43743.0</v>
      </c>
      <c r="N268" s="34"/>
      <c r="O268" s="35" t="s">
        <v>1108</v>
      </c>
    </row>
    <row r="269" ht="15.75" customHeight="1">
      <c r="A269" s="48" t="s">
        <v>1215</v>
      </c>
      <c r="B269" s="28" t="s">
        <v>1216</v>
      </c>
      <c r="C269" s="28" t="s">
        <v>1217</v>
      </c>
      <c r="D269" s="28">
        <v>8.211205558E10</v>
      </c>
      <c r="E269" s="28" t="s">
        <v>1218</v>
      </c>
      <c r="F269" s="29">
        <v>1.0</v>
      </c>
      <c r="G269" s="49">
        <v>207005.0</v>
      </c>
      <c r="H269" s="28" t="s">
        <v>29</v>
      </c>
      <c r="I269" s="30">
        <v>12000.0</v>
      </c>
      <c r="J269" s="28" t="s">
        <v>681</v>
      </c>
      <c r="K269" s="31"/>
      <c r="L269" s="33">
        <v>43743.0</v>
      </c>
      <c r="M269" s="33">
        <v>43743.0</v>
      </c>
      <c r="N269" s="34"/>
      <c r="O269" s="35" t="s">
        <v>1108</v>
      </c>
    </row>
    <row r="270" ht="15.75" customHeight="1">
      <c r="A270" s="48" t="s">
        <v>1219</v>
      </c>
      <c r="B270" s="28" t="s">
        <v>1220</v>
      </c>
      <c r="C270" s="28" t="s">
        <v>1221</v>
      </c>
      <c r="D270" s="28">
        <v>8.5216098964E10</v>
      </c>
      <c r="E270" s="28" t="s">
        <v>1129</v>
      </c>
      <c r="F270" s="29">
        <v>2.0</v>
      </c>
      <c r="G270" s="49">
        <v>396005.0</v>
      </c>
      <c r="H270" s="28" t="s">
        <v>117</v>
      </c>
      <c r="I270" s="30">
        <v>11000.0</v>
      </c>
      <c r="J270" s="28" t="s">
        <v>681</v>
      </c>
      <c r="K270" s="31"/>
      <c r="L270" s="33">
        <v>43742.0</v>
      </c>
      <c r="M270" s="33">
        <v>43743.0</v>
      </c>
      <c r="N270" s="34"/>
      <c r="O270" s="35" t="s">
        <v>1108</v>
      </c>
    </row>
    <row r="271" ht="15.75" customHeight="1">
      <c r="A271" s="48" t="s">
        <v>1222</v>
      </c>
      <c r="B271" s="28" t="s">
        <v>1223</v>
      </c>
      <c r="C271" s="28" t="s">
        <v>1224</v>
      </c>
      <c r="D271" s="28">
        <v>8.9666751594E10</v>
      </c>
      <c r="E271" s="28" t="s">
        <v>1225</v>
      </c>
      <c r="F271" s="29">
        <v>1.0</v>
      </c>
      <c r="G271" s="49">
        <v>325205.0</v>
      </c>
      <c r="H271" s="28" t="s">
        <v>29</v>
      </c>
      <c r="I271" s="30">
        <v>14000.0</v>
      </c>
      <c r="J271" s="28" t="s">
        <v>755</v>
      </c>
      <c r="K271" s="31"/>
      <c r="L271" s="33">
        <v>43742.0</v>
      </c>
      <c r="M271" s="33">
        <v>43743.0</v>
      </c>
      <c r="N271" s="34"/>
      <c r="O271" s="35" t="s">
        <v>1108</v>
      </c>
    </row>
    <row r="272" ht="15.75" customHeight="1">
      <c r="A272" s="48" t="s">
        <v>1226</v>
      </c>
      <c r="B272" s="28" t="s">
        <v>1227</v>
      </c>
      <c r="C272" s="28" t="s">
        <v>1228</v>
      </c>
      <c r="D272" s="28">
        <v>8.3815404768E10</v>
      </c>
      <c r="E272" s="28" t="s">
        <v>1229</v>
      </c>
      <c r="F272" s="29">
        <v>1.0</v>
      </c>
      <c r="G272" s="49">
        <v>241005.0</v>
      </c>
      <c r="H272" s="28" t="s">
        <v>117</v>
      </c>
      <c r="I272" s="30">
        <v>12000.0</v>
      </c>
      <c r="J272" s="28" t="s">
        <v>681</v>
      </c>
      <c r="K272" s="31"/>
      <c r="L272" s="33">
        <v>43742.0</v>
      </c>
      <c r="M272" s="33">
        <v>43743.0</v>
      </c>
      <c r="N272" s="34"/>
      <c r="O272" s="35" t="s">
        <v>1108</v>
      </c>
    </row>
    <row r="273" ht="15.75" customHeight="1">
      <c r="A273" s="48" t="s">
        <v>1230</v>
      </c>
      <c r="B273" s="28" t="s">
        <v>1231</v>
      </c>
      <c r="C273" s="28" t="s">
        <v>1232</v>
      </c>
      <c r="D273" s="28">
        <v>8.2233126123E10</v>
      </c>
      <c r="E273" s="28" t="s">
        <v>1233</v>
      </c>
      <c r="F273" s="29">
        <v>1.0</v>
      </c>
      <c r="G273" s="49">
        <v>293005.0</v>
      </c>
      <c r="H273" s="28" t="s">
        <v>29</v>
      </c>
      <c r="I273" s="30">
        <v>44000.0</v>
      </c>
      <c r="J273" s="28" t="s">
        <v>755</v>
      </c>
      <c r="K273" s="31"/>
      <c r="L273" s="33">
        <v>43740.0</v>
      </c>
      <c r="M273" s="33">
        <v>43743.0</v>
      </c>
      <c r="N273" s="34"/>
      <c r="O273" s="35" t="s">
        <v>1108</v>
      </c>
    </row>
    <row r="274" ht="15.75" customHeight="1">
      <c r="A274" s="48" t="s">
        <v>1234</v>
      </c>
      <c r="B274" s="28" t="s">
        <v>1235</v>
      </c>
      <c r="C274" s="28" t="s">
        <v>1236</v>
      </c>
      <c r="D274" s="28">
        <v>8.5264285488E10</v>
      </c>
      <c r="E274" s="28" t="s">
        <v>1237</v>
      </c>
      <c r="F274" s="29">
        <v>1.0</v>
      </c>
      <c r="G274" s="49">
        <v>254005.0</v>
      </c>
      <c r="H274" s="28" t="s">
        <v>691</v>
      </c>
      <c r="I274" s="30">
        <v>35000.0</v>
      </c>
      <c r="J274" s="28" t="s">
        <v>681</v>
      </c>
      <c r="K274" s="31"/>
      <c r="L274" s="33">
        <v>43745.0</v>
      </c>
      <c r="M274" s="33">
        <v>43745.0</v>
      </c>
      <c r="N274" s="34"/>
      <c r="O274" s="35" t="s">
        <v>1108</v>
      </c>
    </row>
    <row r="275" ht="15.75" customHeight="1">
      <c r="A275" s="48" t="s">
        <v>1238</v>
      </c>
      <c r="B275" s="28" t="s">
        <v>1239</v>
      </c>
      <c r="C275" s="28" t="s">
        <v>1240</v>
      </c>
      <c r="D275" s="28">
        <v>8.2258992816E10</v>
      </c>
      <c r="E275" s="28" t="s">
        <v>1241</v>
      </c>
      <c r="F275" s="29">
        <v>2.0</v>
      </c>
      <c r="G275" s="49">
        <v>361005.0</v>
      </c>
      <c r="H275" s="28" t="s">
        <v>691</v>
      </c>
      <c r="I275" s="30">
        <v>12000.0</v>
      </c>
      <c r="J275" s="28" t="s">
        <v>681</v>
      </c>
      <c r="K275" s="31"/>
      <c r="L275" s="33">
        <v>43745.0</v>
      </c>
      <c r="M275" s="33">
        <v>43745.0</v>
      </c>
      <c r="N275" s="34"/>
      <c r="O275" s="35" t="s">
        <v>1108</v>
      </c>
    </row>
    <row r="276" ht="15.75" customHeight="1">
      <c r="A276" s="48" t="s">
        <v>1242</v>
      </c>
      <c r="B276" s="28" t="s">
        <v>1243</v>
      </c>
      <c r="C276" s="28" t="s">
        <v>1244</v>
      </c>
      <c r="D276" s="28">
        <v>8.7886000757E10</v>
      </c>
      <c r="E276" s="28" t="s">
        <v>1245</v>
      </c>
      <c r="F276" s="29">
        <v>1.0</v>
      </c>
      <c r="G276" s="49">
        <v>261005.0</v>
      </c>
      <c r="H276" s="28" t="s">
        <v>691</v>
      </c>
      <c r="I276" s="30">
        <v>12000.0</v>
      </c>
      <c r="J276" s="28" t="s">
        <v>681</v>
      </c>
      <c r="K276" s="31"/>
      <c r="L276" s="33">
        <v>43745.0</v>
      </c>
      <c r="M276" s="33">
        <v>43745.0</v>
      </c>
      <c r="N276" s="34"/>
      <c r="O276" s="35" t="s">
        <v>1108</v>
      </c>
    </row>
    <row r="277" ht="15.75" customHeight="1">
      <c r="A277" s="48" t="s">
        <v>1246</v>
      </c>
      <c r="B277" s="28" t="s">
        <v>1247</v>
      </c>
      <c r="C277" s="28" t="s">
        <v>1248</v>
      </c>
      <c r="D277" s="28">
        <v>8.5222249389E10</v>
      </c>
      <c r="E277" s="28" t="s">
        <v>1249</v>
      </c>
      <c r="F277" s="29">
        <v>3.0</v>
      </c>
      <c r="G277" s="49">
        <v>670005.0</v>
      </c>
      <c r="H277" s="28" t="s">
        <v>29</v>
      </c>
      <c r="I277" s="30">
        <v>12000.0</v>
      </c>
      <c r="J277" s="28" t="s">
        <v>681</v>
      </c>
      <c r="K277" s="31"/>
      <c r="L277" s="33">
        <v>43743.0</v>
      </c>
      <c r="M277" s="33">
        <v>43746.0</v>
      </c>
      <c r="N277" s="34"/>
      <c r="O277" s="35" t="s">
        <v>1108</v>
      </c>
    </row>
    <row r="278" ht="15.75" customHeight="1">
      <c r="A278" s="48" t="s">
        <v>1250</v>
      </c>
      <c r="B278" s="28" t="s">
        <v>1251</v>
      </c>
      <c r="C278" s="28" t="s">
        <v>1252</v>
      </c>
      <c r="D278" s="28">
        <v>8.9623680758E10</v>
      </c>
      <c r="E278" s="28" t="s">
        <v>1253</v>
      </c>
      <c r="F278" s="29">
        <v>2.0</v>
      </c>
      <c r="G278" s="49">
        <v>321005.0</v>
      </c>
      <c r="H278" s="28" t="s">
        <v>117</v>
      </c>
      <c r="I278" s="30">
        <v>12000.0</v>
      </c>
      <c r="J278" s="28" t="s">
        <v>681</v>
      </c>
      <c r="K278" s="31"/>
      <c r="L278" s="33">
        <v>43743.0</v>
      </c>
      <c r="M278" s="33">
        <v>43743.0</v>
      </c>
      <c r="N278" s="34"/>
      <c r="O278" s="35" t="s">
        <v>1108</v>
      </c>
    </row>
    <row r="279" ht="15.75" customHeight="1">
      <c r="A279" s="48" t="s">
        <v>1254</v>
      </c>
      <c r="B279" s="28" t="s">
        <v>1255</v>
      </c>
      <c r="C279" s="28" t="s">
        <v>1256</v>
      </c>
      <c r="D279" s="28">
        <v>8.5924262526E10</v>
      </c>
      <c r="E279" s="28" t="s">
        <v>1257</v>
      </c>
      <c r="F279" s="29">
        <v>2.0</v>
      </c>
      <c r="G279" s="49">
        <v>480005.0</v>
      </c>
      <c r="H279" s="28" t="s">
        <v>691</v>
      </c>
      <c r="I279" s="30">
        <v>12000.0</v>
      </c>
      <c r="J279" s="28" t="s">
        <v>681</v>
      </c>
      <c r="K279" s="31"/>
      <c r="L279" s="33">
        <v>43742.0</v>
      </c>
      <c r="M279" s="33">
        <v>43743.0</v>
      </c>
      <c r="N279" s="34"/>
      <c r="O279" s="35" t="s">
        <v>1108</v>
      </c>
    </row>
    <row r="280" ht="15.75" customHeight="1">
      <c r="A280" s="48" t="s">
        <v>1258</v>
      </c>
      <c r="B280" s="28" t="s">
        <v>1259</v>
      </c>
      <c r="C280" s="28" t="s">
        <v>1260</v>
      </c>
      <c r="D280" s="28">
        <v>8.5624633337E10</v>
      </c>
      <c r="E280" s="28" t="s">
        <v>1261</v>
      </c>
      <c r="F280" s="29">
        <v>1.0</v>
      </c>
      <c r="G280" s="49">
        <v>233505.0</v>
      </c>
      <c r="H280" s="28" t="s">
        <v>117</v>
      </c>
      <c r="I280" s="30">
        <v>14500.0</v>
      </c>
      <c r="J280" s="28" t="s">
        <v>83</v>
      </c>
      <c r="K280" s="31"/>
      <c r="L280" s="33">
        <v>43746.0</v>
      </c>
      <c r="M280" s="33">
        <v>43746.0</v>
      </c>
      <c r="N280" s="34"/>
      <c r="O280" s="35" t="s">
        <v>1108</v>
      </c>
    </row>
    <row r="281" ht="15.75" customHeight="1">
      <c r="A281" s="48" t="s">
        <v>1262</v>
      </c>
      <c r="B281" s="28" t="s">
        <v>1263</v>
      </c>
      <c r="C281" s="28" t="s">
        <v>1264</v>
      </c>
      <c r="D281" s="28">
        <v>8.7731646966E10</v>
      </c>
      <c r="E281" s="28" t="s">
        <v>1265</v>
      </c>
      <c r="F281" s="29">
        <v>1.0</v>
      </c>
      <c r="G281" s="49">
        <v>271005.0</v>
      </c>
      <c r="H281" s="28" t="s">
        <v>691</v>
      </c>
      <c r="I281" s="30">
        <v>12000.0</v>
      </c>
      <c r="J281" s="28" t="s">
        <v>681</v>
      </c>
      <c r="K281" s="31"/>
      <c r="L281" s="33">
        <v>43746.0</v>
      </c>
      <c r="M281" s="33">
        <v>43746.0</v>
      </c>
      <c r="N281" s="34"/>
      <c r="O281" s="35" t="s">
        <v>1108</v>
      </c>
    </row>
    <row r="282" ht="15.75" customHeight="1">
      <c r="A282" s="48" t="s">
        <v>1266</v>
      </c>
      <c r="B282" s="28" t="s">
        <v>1267</v>
      </c>
      <c r="C282" s="28" t="s">
        <v>1268</v>
      </c>
      <c r="D282" s="28">
        <v>8.1574675843E10</v>
      </c>
      <c r="E282" s="28" t="s">
        <v>1209</v>
      </c>
      <c r="F282" s="29">
        <v>2.0</v>
      </c>
      <c r="G282" s="49">
        <v>396005.0</v>
      </c>
      <c r="H282" s="28" t="s">
        <v>29</v>
      </c>
      <c r="I282" s="30">
        <v>11000.0</v>
      </c>
      <c r="J282" s="28" t="s">
        <v>681</v>
      </c>
      <c r="K282" s="31"/>
      <c r="L282" s="33">
        <v>43747.0</v>
      </c>
      <c r="M282" s="39">
        <v>43747.0</v>
      </c>
      <c r="N282" s="34"/>
      <c r="O282" s="35" t="s">
        <v>1108</v>
      </c>
    </row>
    <row r="283" ht="15.75" customHeight="1">
      <c r="A283" s="48" t="s">
        <v>1269</v>
      </c>
      <c r="B283" s="28" t="s">
        <v>1270</v>
      </c>
      <c r="C283" s="28" t="s">
        <v>1271</v>
      </c>
      <c r="D283" s="28">
        <v>8.53832343E10</v>
      </c>
      <c r="E283" s="28" t="s">
        <v>1272</v>
      </c>
      <c r="F283" s="29">
        <v>3.0</v>
      </c>
      <c r="G283" s="49">
        <v>611005.0</v>
      </c>
      <c r="H283" s="28" t="s">
        <v>691</v>
      </c>
      <c r="I283" s="30">
        <v>43000.0</v>
      </c>
      <c r="J283" s="28" t="s">
        <v>681</v>
      </c>
      <c r="K283" s="31"/>
      <c r="L283" s="33">
        <v>43747.0</v>
      </c>
      <c r="M283" s="39">
        <v>43748.0</v>
      </c>
      <c r="N283" s="34"/>
      <c r="O283" s="35" t="s">
        <v>1108</v>
      </c>
    </row>
    <row r="284" ht="15.75" customHeight="1">
      <c r="A284" s="48" t="s">
        <v>1273</v>
      </c>
      <c r="B284" s="28" t="s">
        <v>1274</v>
      </c>
      <c r="C284" s="28" t="s">
        <v>1275</v>
      </c>
      <c r="D284" s="28">
        <v>8.1901547774E10</v>
      </c>
      <c r="E284" s="28" t="s">
        <v>1276</v>
      </c>
      <c r="F284" s="29">
        <v>1.0</v>
      </c>
      <c r="G284" s="49">
        <v>270005.0</v>
      </c>
      <c r="H284" s="28" t="s">
        <v>29</v>
      </c>
      <c r="I284" s="30">
        <v>21000.0</v>
      </c>
      <c r="J284" s="28" t="s">
        <v>755</v>
      </c>
      <c r="K284" s="31"/>
      <c r="L284" s="33">
        <v>43747.0</v>
      </c>
      <c r="M284" s="39">
        <v>43748.0</v>
      </c>
      <c r="N284" s="34"/>
      <c r="O284" s="35" t="s">
        <v>1108</v>
      </c>
    </row>
    <row r="285" ht="15.75" customHeight="1">
      <c r="A285" s="48" t="s">
        <v>1277</v>
      </c>
      <c r="B285" s="28" t="s">
        <v>1278</v>
      </c>
      <c r="C285" s="28" t="s">
        <v>1279</v>
      </c>
      <c r="D285" s="28">
        <v>8.5782211116E10</v>
      </c>
      <c r="E285" s="28" t="s">
        <v>1225</v>
      </c>
      <c r="F285" s="29">
        <v>1.0</v>
      </c>
      <c r="G285" s="49">
        <v>265005.0</v>
      </c>
      <c r="H285" s="28" t="s">
        <v>29</v>
      </c>
      <c r="I285" s="30">
        <v>16000.0</v>
      </c>
      <c r="J285" s="28" t="s">
        <v>681</v>
      </c>
      <c r="K285" s="31"/>
      <c r="L285" s="32">
        <v>43757.0</v>
      </c>
      <c r="M285" s="39">
        <v>43748.0</v>
      </c>
      <c r="N285" s="34"/>
      <c r="O285" s="35" t="s">
        <v>1108</v>
      </c>
    </row>
    <row r="286" ht="15.75" customHeight="1">
      <c r="A286" s="48" t="s">
        <v>1280</v>
      </c>
      <c r="B286" s="28" t="s">
        <v>1281</v>
      </c>
      <c r="C286" s="28" t="s">
        <v>1282</v>
      </c>
      <c r="D286" s="28">
        <v>8.5693136426E10</v>
      </c>
      <c r="E286" s="28" t="s">
        <v>1283</v>
      </c>
      <c r="F286" s="29">
        <v>2.0</v>
      </c>
      <c r="G286" s="49">
        <v>374005.0</v>
      </c>
      <c r="H286" s="28" t="s">
        <v>29</v>
      </c>
      <c r="I286" s="30">
        <v>25000.0</v>
      </c>
      <c r="J286" s="28" t="s">
        <v>755</v>
      </c>
      <c r="K286" s="31"/>
      <c r="L286" s="39">
        <v>43748.0</v>
      </c>
      <c r="M286" s="39">
        <v>43748.0</v>
      </c>
      <c r="N286" s="34"/>
      <c r="O286" s="35" t="s">
        <v>1108</v>
      </c>
    </row>
    <row r="287" ht="15.75" customHeight="1">
      <c r="A287" s="48" t="s">
        <v>1284</v>
      </c>
      <c r="B287" s="28" t="s">
        <v>563</v>
      </c>
      <c r="C287" s="28" t="s">
        <v>1285</v>
      </c>
      <c r="D287" s="28">
        <v>8.1290247392E10</v>
      </c>
      <c r="E287" s="28" t="s">
        <v>1286</v>
      </c>
      <c r="F287" s="29">
        <v>2.0</v>
      </c>
      <c r="G287" s="49">
        <v>362000.0</v>
      </c>
      <c r="H287" s="28" t="s">
        <v>117</v>
      </c>
      <c r="I287" s="30">
        <v>12000.0</v>
      </c>
      <c r="J287" s="28" t="s">
        <v>681</v>
      </c>
      <c r="K287" s="31"/>
      <c r="L287" s="39">
        <v>43748.0</v>
      </c>
      <c r="M287" s="39">
        <v>43749.0</v>
      </c>
      <c r="N287" s="34"/>
      <c r="O287" s="35" t="s">
        <v>1108</v>
      </c>
    </row>
    <row r="288" ht="15.75" customHeight="1">
      <c r="A288" s="48" t="s">
        <v>1287</v>
      </c>
      <c r="B288" s="28" t="s">
        <v>1288</v>
      </c>
      <c r="C288" s="28" t="s">
        <v>1289</v>
      </c>
      <c r="D288" s="28">
        <v>8.1382233375E10</v>
      </c>
      <c r="E288" s="28" t="s">
        <v>1290</v>
      </c>
      <c r="F288" s="29">
        <v>4.0</v>
      </c>
      <c r="G288" s="49">
        <v>698005.0</v>
      </c>
      <c r="H288" s="28" t="s">
        <v>117</v>
      </c>
      <c r="I288" s="30">
        <v>11000.0</v>
      </c>
      <c r="J288" s="28" t="s">
        <v>681</v>
      </c>
      <c r="K288" s="31"/>
      <c r="L288" s="39">
        <v>43749.0</v>
      </c>
      <c r="M288" s="39">
        <v>43749.0</v>
      </c>
      <c r="N288" s="34"/>
      <c r="O288" s="35" t="s">
        <v>1108</v>
      </c>
    </row>
    <row r="289" ht="15.75" customHeight="1">
      <c r="A289" s="48" t="s">
        <v>1291</v>
      </c>
      <c r="B289" s="28" t="s">
        <v>1292</v>
      </c>
      <c r="C289" s="28" t="s">
        <v>1293</v>
      </c>
      <c r="D289" s="28">
        <v>8.7826768997E10</v>
      </c>
      <c r="E289" s="28" t="s">
        <v>1294</v>
      </c>
      <c r="F289" s="29">
        <v>1.0</v>
      </c>
      <c r="G289" s="49">
        <v>241005.0</v>
      </c>
      <c r="H289" s="28" t="s">
        <v>691</v>
      </c>
      <c r="I289" s="30">
        <v>12000.0</v>
      </c>
      <c r="J289" s="28" t="s">
        <v>681</v>
      </c>
      <c r="K289" s="31"/>
      <c r="L289" s="39">
        <v>43749.0</v>
      </c>
      <c r="M289" s="39">
        <v>43749.0</v>
      </c>
      <c r="N289" s="34"/>
      <c r="O289" s="35" t="s">
        <v>1108</v>
      </c>
    </row>
    <row r="290" ht="15.75" customHeight="1">
      <c r="A290" s="48" t="s">
        <v>1295</v>
      </c>
      <c r="B290" s="28" t="s">
        <v>1296</v>
      </c>
      <c r="C290" s="28" t="s">
        <v>1297</v>
      </c>
      <c r="D290" s="28">
        <v>8.5346984243E10</v>
      </c>
      <c r="E290" s="28" t="s">
        <v>1298</v>
      </c>
      <c r="F290" s="29">
        <v>2.0</v>
      </c>
      <c r="G290" s="49">
        <v>503005.0</v>
      </c>
      <c r="H290" s="28" t="s">
        <v>29</v>
      </c>
      <c r="I290" s="30">
        <v>45000.0</v>
      </c>
      <c r="J290" s="28" t="s">
        <v>755</v>
      </c>
      <c r="K290" s="31"/>
      <c r="L290" s="39">
        <v>43749.0</v>
      </c>
      <c r="M290" s="39">
        <v>43749.0</v>
      </c>
      <c r="N290" s="34"/>
      <c r="O290" s="35" t="s">
        <v>1108</v>
      </c>
    </row>
    <row r="291" ht="15.75" customHeight="1">
      <c r="A291" s="48" t="s">
        <v>1299</v>
      </c>
      <c r="B291" s="28" t="s">
        <v>1300</v>
      </c>
      <c r="C291" s="28" t="s">
        <v>1301</v>
      </c>
      <c r="D291" s="28">
        <v>8.1249868108E10</v>
      </c>
      <c r="E291" s="28" t="s">
        <v>1302</v>
      </c>
      <c r="F291" s="29">
        <v>1.0</v>
      </c>
      <c r="G291" s="49">
        <v>77005.0</v>
      </c>
      <c r="H291" s="28" t="s">
        <v>691</v>
      </c>
      <c r="I291" s="30">
        <v>12000.0</v>
      </c>
      <c r="J291" s="28" t="s">
        <v>681</v>
      </c>
      <c r="K291" s="31"/>
      <c r="L291" s="33">
        <v>43747.0</v>
      </c>
      <c r="M291" s="39">
        <v>43749.0</v>
      </c>
      <c r="N291" s="34"/>
      <c r="O291" s="35" t="s">
        <v>1108</v>
      </c>
    </row>
    <row r="292" ht="15.75" customHeight="1">
      <c r="A292" s="48" t="s">
        <v>1303</v>
      </c>
      <c r="B292" s="28" t="s">
        <v>1304</v>
      </c>
      <c r="C292" s="28" t="s">
        <v>1305</v>
      </c>
      <c r="D292" s="28">
        <v>8.1703422259E10</v>
      </c>
      <c r="E292" s="28" t="s">
        <v>1306</v>
      </c>
      <c r="F292" s="29">
        <v>1.0</v>
      </c>
      <c r="G292" s="49">
        <v>128000.0</v>
      </c>
      <c r="H292" s="28" t="s">
        <v>117</v>
      </c>
      <c r="I292" s="30">
        <v>19000.0</v>
      </c>
      <c r="J292" s="28" t="s">
        <v>681</v>
      </c>
      <c r="K292" s="31"/>
      <c r="L292" s="39">
        <v>43749.0</v>
      </c>
      <c r="M292" s="39">
        <v>43750.0</v>
      </c>
      <c r="N292" s="34"/>
      <c r="O292" s="35" t="s">
        <v>1108</v>
      </c>
    </row>
    <row r="293" ht="15.75" customHeight="1">
      <c r="A293" s="48" t="s">
        <v>1307</v>
      </c>
      <c r="B293" s="28" t="s">
        <v>1308</v>
      </c>
      <c r="C293" s="28" t="s">
        <v>1309</v>
      </c>
      <c r="D293" s="28">
        <v>8.5283924191E10</v>
      </c>
      <c r="E293" s="28" t="s">
        <v>1310</v>
      </c>
      <c r="F293" s="29">
        <v>2.0</v>
      </c>
      <c r="G293" s="49">
        <v>423005.0</v>
      </c>
      <c r="H293" s="28" t="s">
        <v>29</v>
      </c>
      <c r="I293" s="30">
        <v>24000.0</v>
      </c>
      <c r="J293" s="28" t="s">
        <v>681</v>
      </c>
      <c r="K293" s="31"/>
      <c r="L293" s="32">
        <v>43752.0</v>
      </c>
      <c r="M293" s="32">
        <v>43752.0</v>
      </c>
      <c r="N293" s="34"/>
      <c r="O293" s="35" t="s">
        <v>1108</v>
      </c>
    </row>
    <row r="294" ht="15.75" customHeight="1">
      <c r="A294" s="48" t="s">
        <v>1311</v>
      </c>
      <c r="B294" s="28" t="s">
        <v>1312</v>
      </c>
      <c r="C294" s="28" t="s">
        <v>1313</v>
      </c>
      <c r="D294" s="28">
        <v>8.7881865271E10</v>
      </c>
      <c r="E294" s="28" t="s">
        <v>1314</v>
      </c>
      <c r="F294" s="29">
        <v>1.0</v>
      </c>
      <c r="G294" s="49">
        <v>238000.0</v>
      </c>
      <c r="H294" s="28" t="s">
        <v>29</v>
      </c>
      <c r="I294" s="30">
        <v>19000.0</v>
      </c>
      <c r="J294" s="28" t="s">
        <v>755</v>
      </c>
      <c r="K294" s="31"/>
      <c r="L294" s="33">
        <v>43746.0</v>
      </c>
      <c r="M294" s="39">
        <v>43750.0</v>
      </c>
      <c r="N294" s="34"/>
      <c r="O294" s="35" t="s">
        <v>1108</v>
      </c>
    </row>
    <row r="295" ht="15.75" customHeight="1">
      <c r="A295" s="48" t="s">
        <v>1315</v>
      </c>
      <c r="B295" s="28" t="s">
        <v>1316</v>
      </c>
      <c r="C295" s="28" t="s">
        <v>1317</v>
      </c>
      <c r="D295" s="28">
        <v>8.5364241934E10</v>
      </c>
      <c r="E295" s="28" t="s">
        <v>1261</v>
      </c>
      <c r="F295" s="29">
        <v>1.0</v>
      </c>
      <c r="G295" s="49">
        <v>251005.0</v>
      </c>
      <c r="H295" s="28" t="s">
        <v>691</v>
      </c>
      <c r="I295" s="30">
        <v>32000.0</v>
      </c>
      <c r="J295" s="28" t="s">
        <v>755</v>
      </c>
      <c r="K295" s="31"/>
      <c r="L295" s="33">
        <v>43746.0</v>
      </c>
      <c r="M295" s="39">
        <v>43749.0</v>
      </c>
      <c r="N295" s="34"/>
      <c r="O295" s="35" t="s">
        <v>1108</v>
      </c>
    </row>
    <row r="296" ht="15.75" customHeight="1">
      <c r="A296" s="48" t="s">
        <v>1318</v>
      </c>
      <c r="B296" s="28" t="s">
        <v>1202</v>
      </c>
      <c r="C296" s="28" t="s">
        <v>1319</v>
      </c>
      <c r="D296" s="28">
        <v>8.3897020064E10</v>
      </c>
      <c r="E296" s="28" t="s">
        <v>1320</v>
      </c>
      <c r="F296" s="29">
        <v>1.0</v>
      </c>
      <c r="G296" s="49">
        <v>270005.0</v>
      </c>
      <c r="H296" s="28" t="s">
        <v>29</v>
      </c>
      <c r="I296" s="30">
        <v>11000.0</v>
      </c>
      <c r="J296" s="28" t="s">
        <v>681</v>
      </c>
      <c r="K296" s="31"/>
      <c r="L296" s="32">
        <v>43752.0</v>
      </c>
      <c r="M296" s="32">
        <v>43753.0</v>
      </c>
      <c r="N296" s="34"/>
      <c r="O296" s="35" t="s">
        <v>1108</v>
      </c>
    </row>
    <row r="297" ht="15.75" customHeight="1">
      <c r="A297" s="48" t="s">
        <v>1321</v>
      </c>
      <c r="B297" s="28" t="s">
        <v>1322</v>
      </c>
      <c r="C297" s="28" t="s">
        <v>1323</v>
      </c>
      <c r="D297" s="28">
        <v>8.1958064123E10</v>
      </c>
      <c r="E297" s="28" t="s">
        <v>1324</v>
      </c>
      <c r="F297" s="29">
        <v>2.0</v>
      </c>
      <c r="G297" s="49">
        <v>381005.0</v>
      </c>
      <c r="H297" s="28" t="s">
        <v>29</v>
      </c>
      <c r="I297" s="30">
        <v>32000.0</v>
      </c>
      <c r="J297" s="28" t="s">
        <v>755</v>
      </c>
      <c r="K297" s="31"/>
      <c r="L297" s="32">
        <v>43752.0</v>
      </c>
      <c r="M297" s="32">
        <v>43752.0</v>
      </c>
      <c r="N297" s="34"/>
      <c r="O297" s="35" t="s">
        <v>1108</v>
      </c>
    </row>
    <row r="298" ht="15.75" customHeight="1">
      <c r="A298" s="48" t="s">
        <v>1325</v>
      </c>
      <c r="B298" s="28" t="s">
        <v>1281</v>
      </c>
      <c r="C298" s="28" t="s">
        <v>1282</v>
      </c>
      <c r="D298" s="28">
        <v>8.5693136426E10</v>
      </c>
      <c r="E298" s="28" t="s">
        <v>1326</v>
      </c>
      <c r="F298" s="29">
        <v>7.0</v>
      </c>
      <c r="G298" s="51">
        <v>1322005.0</v>
      </c>
      <c r="H298" s="28" t="s">
        <v>117</v>
      </c>
      <c r="I298" s="30">
        <v>50000.0</v>
      </c>
      <c r="J298" s="28" t="s">
        <v>755</v>
      </c>
      <c r="K298" s="31"/>
      <c r="L298" s="32">
        <v>43752.0</v>
      </c>
      <c r="M298" s="32">
        <v>43753.0</v>
      </c>
      <c r="N298" s="34"/>
      <c r="O298" s="35" t="s">
        <v>1108</v>
      </c>
    </row>
    <row r="299" ht="15.75" customHeight="1">
      <c r="A299" s="48" t="s">
        <v>1327</v>
      </c>
      <c r="B299" s="28" t="s">
        <v>1328</v>
      </c>
      <c r="C299" s="28" t="s">
        <v>1329</v>
      </c>
      <c r="D299" s="28">
        <v>8.777191117E10</v>
      </c>
      <c r="E299" s="28" t="s">
        <v>1330</v>
      </c>
      <c r="F299" s="29">
        <v>2.0</v>
      </c>
      <c r="G299" s="49">
        <v>421005.0</v>
      </c>
      <c r="H299" s="28" t="s">
        <v>117</v>
      </c>
      <c r="I299" s="30">
        <v>22000.0</v>
      </c>
      <c r="J299" s="28" t="s">
        <v>681</v>
      </c>
      <c r="K299" s="31"/>
      <c r="L299" s="39">
        <v>43750.0</v>
      </c>
      <c r="M299" s="32">
        <v>43753.0</v>
      </c>
      <c r="N299" s="34"/>
      <c r="O299" s="35" t="s">
        <v>1108</v>
      </c>
    </row>
    <row r="300" ht="15.75" customHeight="1">
      <c r="A300" s="48" t="s">
        <v>1331</v>
      </c>
      <c r="B300" s="28" t="s">
        <v>1332</v>
      </c>
      <c r="C300" s="28" t="s">
        <v>1333</v>
      </c>
      <c r="D300" s="28">
        <v>8.5643243501E10</v>
      </c>
      <c r="E300" s="28" t="s">
        <v>1225</v>
      </c>
      <c r="F300" s="29">
        <v>1.0</v>
      </c>
      <c r="G300" s="49">
        <v>269005.0</v>
      </c>
      <c r="H300" s="28" t="s">
        <v>691</v>
      </c>
      <c r="I300" s="30">
        <v>20000.0</v>
      </c>
      <c r="J300" s="28" t="s">
        <v>681</v>
      </c>
      <c r="K300" s="31"/>
      <c r="L300" s="33">
        <v>43742.0</v>
      </c>
      <c r="M300" s="32">
        <v>43754.0</v>
      </c>
      <c r="N300" s="34"/>
      <c r="O300" s="35" t="s">
        <v>1108</v>
      </c>
    </row>
    <row r="301" ht="15.75" customHeight="1">
      <c r="A301" s="48" t="s">
        <v>1334</v>
      </c>
      <c r="B301" s="28" t="s">
        <v>1304</v>
      </c>
      <c r="C301" s="28" t="s">
        <v>1305</v>
      </c>
      <c r="D301" s="28">
        <v>8.1703422259E10</v>
      </c>
      <c r="E301" s="28" t="s">
        <v>1335</v>
      </c>
      <c r="F301" s="29">
        <v>1.0</v>
      </c>
      <c r="G301" s="49">
        <v>128005.0</v>
      </c>
      <c r="H301" s="28" t="s">
        <v>29</v>
      </c>
      <c r="I301" s="30">
        <v>19000.0</v>
      </c>
      <c r="J301" s="28" t="s">
        <v>681</v>
      </c>
      <c r="K301" s="31"/>
      <c r="L301" s="32">
        <v>43753.0</v>
      </c>
      <c r="M301" s="32">
        <v>43753.0</v>
      </c>
      <c r="N301" s="34"/>
      <c r="O301" s="35" t="s">
        <v>1108</v>
      </c>
    </row>
    <row r="302" ht="15.75" customHeight="1">
      <c r="A302" s="48" t="s">
        <v>1336</v>
      </c>
      <c r="B302" s="28" t="s">
        <v>1337</v>
      </c>
      <c r="C302" s="28" t="s">
        <v>1338</v>
      </c>
      <c r="D302" s="28">
        <v>8.7881828426E10</v>
      </c>
      <c r="E302" s="28" t="s">
        <v>1339</v>
      </c>
      <c r="F302" s="29">
        <v>2.0</v>
      </c>
      <c r="G302" s="30">
        <v>321005.0</v>
      </c>
      <c r="H302" s="28" t="s">
        <v>117</v>
      </c>
      <c r="I302" s="30">
        <v>12000.0</v>
      </c>
      <c r="J302" s="28" t="s">
        <v>681</v>
      </c>
      <c r="K302" s="31"/>
      <c r="L302" s="32">
        <v>43753.0</v>
      </c>
      <c r="M302" s="32">
        <v>43754.0</v>
      </c>
      <c r="N302" s="34"/>
      <c r="O302" s="35" t="s">
        <v>1108</v>
      </c>
    </row>
    <row r="303" ht="15.75" customHeight="1">
      <c r="A303" s="48" t="s">
        <v>1340</v>
      </c>
      <c r="B303" s="28" t="s">
        <v>1341</v>
      </c>
      <c r="C303" s="28" t="s">
        <v>1342</v>
      </c>
      <c r="D303" s="28">
        <v>8.815208595E9</v>
      </c>
      <c r="E303" s="28" t="s">
        <v>1343</v>
      </c>
      <c r="F303" s="29">
        <v>1.0</v>
      </c>
      <c r="G303" s="30">
        <v>265005.0</v>
      </c>
      <c r="H303" s="28" t="s">
        <v>29</v>
      </c>
      <c r="I303" s="30">
        <v>16000.0</v>
      </c>
      <c r="J303" s="28" t="s">
        <v>681</v>
      </c>
      <c r="K303" s="31"/>
      <c r="L303" s="33">
        <v>43746.0</v>
      </c>
      <c r="M303" s="32">
        <v>43756.0</v>
      </c>
      <c r="N303" s="34"/>
      <c r="O303" s="35" t="s">
        <v>1108</v>
      </c>
    </row>
    <row r="304" ht="15.75" customHeight="1">
      <c r="A304" s="48" t="s">
        <v>1344</v>
      </c>
      <c r="B304" s="28" t="s">
        <v>1345</v>
      </c>
      <c r="C304" s="28" t="s">
        <v>1346</v>
      </c>
      <c r="D304" s="28">
        <v>8.5314683303E10</v>
      </c>
      <c r="E304" s="28" t="s">
        <v>1347</v>
      </c>
      <c r="F304" s="29">
        <v>2.0</v>
      </c>
      <c r="G304" s="30">
        <v>217005.0</v>
      </c>
      <c r="H304" s="28" t="s">
        <v>29</v>
      </c>
      <c r="I304" s="30">
        <v>39000.0</v>
      </c>
      <c r="J304" s="28" t="s">
        <v>83</v>
      </c>
      <c r="K304" s="31"/>
      <c r="L304" s="32">
        <v>43755.0</v>
      </c>
      <c r="M304" s="32">
        <v>43754.0</v>
      </c>
      <c r="N304" s="34"/>
      <c r="O304" s="35" t="s">
        <v>1108</v>
      </c>
    </row>
    <row r="305" ht="15.75" customHeight="1">
      <c r="A305" s="48" t="s">
        <v>1348</v>
      </c>
      <c r="B305" s="28" t="s">
        <v>1349</v>
      </c>
      <c r="C305" s="28" t="s">
        <v>1350</v>
      </c>
      <c r="D305" s="28">
        <v>8.5282588861E10</v>
      </c>
      <c r="E305" s="28" t="s">
        <v>1351</v>
      </c>
      <c r="F305" s="29">
        <v>1.0</v>
      </c>
      <c r="G305" s="30">
        <v>125005.0</v>
      </c>
      <c r="H305" s="28" t="s">
        <v>117</v>
      </c>
      <c r="I305" s="30">
        <v>10000.0</v>
      </c>
      <c r="J305" s="28" t="s">
        <v>755</v>
      </c>
      <c r="K305" s="31"/>
      <c r="L305" s="32">
        <v>43754.0</v>
      </c>
      <c r="M305" s="32">
        <v>43755.0</v>
      </c>
      <c r="N305" s="34"/>
      <c r="O305" s="35" t="s">
        <v>1108</v>
      </c>
    </row>
    <row r="306" ht="15.75" customHeight="1">
      <c r="A306" s="48" t="s">
        <v>1352</v>
      </c>
      <c r="B306" s="28" t="s">
        <v>1353</v>
      </c>
      <c r="C306" s="28" t="s">
        <v>1354</v>
      </c>
      <c r="D306" s="28">
        <v>8.2233655554E10</v>
      </c>
      <c r="E306" s="28" t="s">
        <v>1355</v>
      </c>
      <c r="F306" s="29">
        <v>1.0</v>
      </c>
      <c r="G306" s="30">
        <v>283005.0</v>
      </c>
      <c r="H306" s="28" t="s">
        <v>29</v>
      </c>
      <c r="I306" s="30">
        <v>24000.0</v>
      </c>
      <c r="J306" s="28" t="s">
        <v>83</v>
      </c>
      <c r="K306" s="31"/>
      <c r="L306" s="32">
        <v>43756.0</v>
      </c>
      <c r="M306" s="32">
        <v>43756.0</v>
      </c>
      <c r="N306" s="34"/>
      <c r="O306" s="35" t="s">
        <v>1108</v>
      </c>
    </row>
    <row r="307" ht="15.75" customHeight="1">
      <c r="A307" s="48" t="s">
        <v>1356</v>
      </c>
      <c r="B307" s="28" t="s">
        <v>1357</v>
      </c>
      <c r="C307" s="28" t="s">
        <v>1358</v>
      </c>
      <c r="D307" s="28">
        <v>8.1271203834E10</v>
      </c>
      <c r="E307" s="28" t="s">
        <v>1359</v>
      </c>
      <c r="F307" s="29">
        <v>1.0</v>
      </c>
      <c r="G307" s="30">
        <v>268005.0</v>
      </c>
      <c r="H307" s="28" t="s">
        <v>117</v>
      </c>
      <c r="I307" s="30">
        <v>19000.0</v>
      </c>
      <c r="J307" s="28" t="s">
        <v>681</v>
      </c>
      <c r="K307" s="31"/>
      <c r="L307" s="32">
        <v>43756.0</v>
      </c>
      <c r="M307" s="32">
        <v>43756.0</v>
      </c>
      <c r="N307" s="34"/>
      <c r="O307" s="35" t="s">
        <v>1108</v>
      </c>
    </row>
    <row r="308" ht="15.75" customHeight="1">
      <c r="A308" s="48" t="s">
        <v>1360</v>
      </c>
      <c r="B308" s="28" t="s">
        <v>1361</v>
      </c>
      <c r="C308" s="28" t="s">
        <v>1362</v>
      </c>
      <c r="D308" s="28">
        <v>8.1314722126E10</v>
      </c>
      <c r="E308" s="28" t="s">
        <v>1276</v>
      </c>
      <c r="F308" s="29">
        <v>1.0</v>
      </c>
      <c r="G308" s="30">
        <v>265005.0</v>
      </c>
      <c r="H308" s="28" t="s">
        <v>691</v>
      </c>
      <c r="I308" s="30">
        <v>16000.0</v>
      </c>
      <c r="J308" s="28" t="s">
        <v>83</v>
      </c>
      <c r="K308" s="31"/>
      <c r="L308" s="32">
        <v>43754.0</v>
      </c>
      <c r="M308" s="32">
        <v>43757.0</v>
      </c>
      <c r="N308" s="34"/>
      <c r="O308" s="35" t="s">
        <v>1108</v>
      </c>
    </row>
    <row r="309" ht="15.75" customHeight="1">
      <c r="A309" s="48" t="s">
        <v>1363</v>
      </c>
      <c r="B309" s="28" t="s">
        <v>1364</v>
      </c>
      <c r="C309" s="28" t="s">
        <v>1365</v>
      </c>
      <c r="D309" s="28">
        <v>8.7749701157E10</v>
      </c>
      <c r="E309" s="28" t="s">
        <v>1366</v>
      </c>
      <c r="F309" s="29">
        <v>1.0</v>
      </c>
      <c r="G309" s="30">
        <v>241005.0</v>
      </c>
      <c r="H309" s="28" t="s">
        <v>29</v>
      </c>
      <c r="I309" s="30">
        <v>12000.0</v>
      </c>
      <c r="J309" s="28" t="s">
        <v>681</v>
      </c>
      <c r="K309" s="31"/>
      <c r="L309" s="32">
        <v>43756.0</v>
      </c>
      <c r="M309" s="32">
        <v>43757.0</v>
      </c>
      <c r="N309" s="34"/>
      <c r="O309" s="35" t="s">
        <v>1108</v>
      </c>
    </row>
    <row r="310" ht="15.75" customHeight="1">
      <c r="A310" s="48" t="s">
        <v>1367</v>
      </c>
      <c r="B310" s="28" t="s">
        <v>1368</v>
      </c>
      <c r="C310" s="28" t="s">
        <v>1369</v>
      </c>
      <c r="D310" s="28">
        <v>8.1395915789E10</v>
      </c>
      <c r="E310" s="28" t="s">
        <v>1370</v>
      </c>
      <c r="F310" s="29">
        <v>1.0</v>
      </c>
      <c r="G310" s="30">
        <v>235005.0</v>
      </c>
      <c r="H310" s="28" t="s">
        <v>29</v>
      </c>
      <c r="I310" s="30">
        <v>16000.0</v>
      </c>
      <c r="J310" s="28" t="s">
        <v>681</v>
      </c>
      <c r="K310" s="31"/>
      <c r="L310" s="32">
        <v>43759.0</v>
      </c>
      <c r="M310" s="32">
        <v>43759.0</v>
      </c>
      <c r="N310" s="34"/>
      <c r="O310" s="35" t="s">
        <v>1108</v>
      </c>
    </row>
    <row r="311" ht="15.75" customHeight="1">
      <c r="A311" s="48" t="s">
        <v>1371</v>
      </c>
      <c r="B311" s="28" t="s">
        <v>1372</v>
      </c>
      <c r="C311" s="28" t="s">
        <v>1373</v>
      </c>
      <c r="D311" s="28">
        <v>8.1906442556E10</v>
      </c>
      <c r="E311" s="28" t="s">
        <v>1374</v>
      </c>
      <c r="F311" s="29">
        <v>1.0</v>
      </c>
      <c r="G311" s="30">
        <v>397005.0</v>
      </c>
      <c r="H311" s="28" t="s">
        <v>117</v>
      </c>
      <c r="I311" s="30">
        <v>12000.0</v>
      </c>
      <c r="J311" s="28" t="s">
        <v>681</v>
      </c>
      <c r="K311" s="31"/>
      <c r="L311" s="52">
        <v>43753.0</v>
      </c>
      <c r="M311" s="32">
        <v>43757.0</v>
      </c>
      <c r="N311" s="34"/>
      <c r="O311" s="35" t="s">
        <v>1108</v>
      </c>
    </row>
    <row r="312" ht="15.75" customHeight="1">
      <c r="A312" s="48" t="s">
        <v>1375</v>
      </c>
      <c r="B312" s="28" t="s">
        <v>1376</v>
      </c>
      <c r="C312" s="28" t="s">
        <v>1377</v>
      </c>
      <c r="D312" s="28">
        <v>8.998836651E9</v>
      </c>
      <c r="E312" s="28" t="s">
        <v>1378</v>
      </c>
      <c r="F312" s="29">
        <v>1.0</v>
      </c>
      <c r="G312" s="30">
        <v>115005.0</v>
      </c>
      <c r="H312" s="28" t="s">
        <v>117</v>
      </c>
      <c r="I312" s="30">
        <v>16000.0</v>
      </c>
      <c r="J312" s="28" t="s">
        <v>681</v>
      </c>
      <c r="K312" s="31"/>
      <c r="L312" s="32">
        <v>43759.0</v>
      </c>
      <c r="M312" s="32">
        <v>43759.0</v>
      </c>
      <c r="N312" s="34"/>
      <c r="O312" s="35" t="s">
        <v>1108</v>
      </c>
    </row>
    <row r="313" ht="15.75" customHeight="1">
      <c r="A313" s="48" t="s">
        <v>1379</v>
      </c>
      <c r="B313" s="28" t="s">
        <v>1380</v>
      </c>
      <c r="C313" s="28" t="s">
        <v>1381</v>
      </c>
      <c r="D313" s="28">
        <v>8.7717781521E10</v>
      </c>
      <c r="E313" s="28" t="s">
        <v>1382</v>
      </c>
      <c r="F313" s="29">
        <v>1.0</v>
      </c>
      <c r="G313" s="30">
        <v>106005.0</v>
      </c>
      <c r="H313" s="28" t="s">
        <v>29</v>
      </c>
      <c r="I313" s="30">
        <v>12000.0</v>
      </c>
      <c r="J313" s="28" t="s">
        <v>681</v>
      </c>
      <c r="K313" s="31"/>
      <c r="L313" s="32">
        <v>43757.0</v>
      </c>
      <c r="M313" s="32">
        <v>43757.0</v>
      </c>
      <c r="N313" s="34"/>
      <c r="O313" s="35" t="s">
        <v>1108</v>
      </c>
    </row>
    <row r="314" ht="15.75" customHeight="1">
      <c r="A314" s="48" t="s">
        <v>1383</v>
      </c>
      <c r="B314" s="28" t="s">
        <v>1384</v>
      </c>
      <c r="C314" s="28" t="s">
        <v>1385</v>
      </c>
      <c r="D314" s="28">
        <v>8.2291936516E10</v>
      </c>
      <c r="E314" s="28" t="s">
        <v>1386</v>
      </c>
      <c r="F314" s="29">
        <v>2.0</v>
      </c>
      <c r="G314" s="30">
        <v>320005.0</v>
      </c>
      <c r="H314" s="28" t="s">
        <v>29</v>
      </c>
      <c r="I314" s="30">
        <v>11000.0</v>
      </c>
      <c r="J314" s="28" t="s">
        <v>681</v>
      </c>
      <c r="K314" s="31"/>
      <c r="L314" s="33">
        <v>43741.0</v>
      </c>
      <c r="M314" s="32">
        <v>43758.0</v>
      </c>
      <c r="N314" s="34"/>
      <c r="O314" s="35" t="s">
        <v>1108</v>
      </c>
    </row>
    <row r="315" ht="15.75" customHeight="1">
      <c r="A315" s="48" t="s">
        <v>1387</v>
      </c>
      <c r="B315" s="28" t="s">
        <v>1388</v>
      </c>
      <c r="C315" s="28" t="s">
        <v>1389</v>
      </c>
      <c r="D315" s="28">
        <v>8.5715125313E10</v>
      </c>
      <c r="E315" s="28" t="s">
        <v>1390</v>
      </c>
      <c r="F315" s="29">
        <v>3.0</v>
      </c>
      <c r="G315" s="30">
        <v>390205.0</v>
      </c>
      <c r="H315" s="28" t="s">
        <v>691</v>
      </c>
      <c r="I315" s="30">
        <v>11000.0</v>
      </c>
      <c r="J315" s="28" t="s">
        <v>681</v>
      </c>
      <c r="K315" s="31"/>
      <c r="L315" s="32">
        <v>43759.0</v>
      </c>
      <c r="M315" s="32">
        <v>43759.0</v>
      </c>
      <c r="N315" s="34"/>
      <c r="O315" s="35" t="s">
        <v>1108</v>
      </c>
    </row>
    <row r="316" ht="15.75" customHeight="1">
      <c r="A316" s="48" t="s">
        <v>1391</v>
      </c>
      <c r="B316" s="28" t="s">
        <v>1392</v>
      </c>
      <c r="C316" s="28" t="s">
        <v>1393</v>
      </c>
      <c r="D316" s="28">
        <v>8.2242125134E10</v>
      </c>
      <c r="E316" s="28" t="s">
        <v>1394</v>
      </c>
      <c r="F316" s="29">
        <v>2.0</v>
      </c>
      <c r="G316" s="30">
        <v>408805.0</v>
      </c>
      <c r="H316" s="28" t="s">
        <v>29</v>
      </c>
      <c r="I316" s="30">
        <v>19000.0</v>
      </c>
      <c r="J316" s="28" t="s">
        <v>83</v>
      </c>
      <c r="K316" s="31"/>
      <c r="L316" s="32">
        <v>43759.0</v>
      </c>
      <c r="M316" s="32">
        <v>43760.0</v>
      </c>
      <c r="N316" s="34"/>
      <c r="O316" s="35" t="s">
        <v>1108</v>
      </c>
    </row>
    <row r="317" ht="15.75" customHeight="1">
      <c r="A317" s="48" t="s">
        <v>1395</v>
      </c>
      <c r="B317" s="28" t="s">
        <v>1304</v>
      </c>
      <c r="C317" s="28" t="s">
        <v>1305</v>
      </c>
      <c r="D317" s="28">
        <v>8.1703422259E10</v>
      </c>
      <c r="E317" s="28" t="s">
        <v>1396</v>
      </c>
      <c r="F317" s="29">
        <v>4.0</v>
      </c>
      <c r="G317" s="30">
        <v>717005.0</v>
      </c>
      <c r="H317" s="28" t="s">
        <v>117</v>
      </c>
      <c r="I317" s="30">
        <v>19000.0</v>
      </c>
      <c r="J317" s="28" t="s">
        <v>681</v>
      </c>
      <c r="K317" s="31"/>
      <c r="L317" s="32">
        <v>43757.0</v>
      </c>
      <c r="M317" s="32">
        <v>43759.0</v>
      </c>
      <c r="N317" s="34"/>
      <c r="O317" s="35" t="s">
        <v>1108</v>
      </c>
    </row>
    <row r="318" ht="15.75" customHeight="1">
      <c r="A318" s="48" t="s">
        <v>1397</v>
      </c>
      <c r="B318" s="28" t="s">
        <v>1398</v>
      </c>
      <c r="C318" s="28" t="s">
        <v>1399</v>
      </c>
      <c r="D318" s="28">
        <v>8.7875966229E10</v>
      </c>
      <c r="E318" s="28" t="s">
        <v>1400</v>
      </c>
      <c r="F318" s="29">
        <v>2.0</v>
      </c>
      <c r="G318" s="30">
        <v>274005.0</v>
      </c>
      <c r="H318" s="28" t="s">
        <v>29</v>
      </c>
      <c r="I318" s="30">
        <v>12000.0</v>
      </c>
      <c r="J318" s="28" t="s">
        <v>681</v>
      </c>
      <c r="K318" s="31"/>
      <c r="L318" s="32">
        <v>43759.0</v>
      </c>
      <c r="M318" s="32">
        <v>43759.0</v>
      </c>
      <c r="N318" s="34"/>
      <c r="O318" s="35" t="s">
        <v>1108</v>
      </c>
    </row>
    <row r="319" ht="15.75" customHeight="1">
      <c r="A319" s="48" t="s">
        <v>1401</v>
      </c>
      <c r="B319" s="28" t="s">
        <v>1402</v>
      </c>
      <c r="C319" s="28" t="s">
        <v>1403</v>
      </c>
      <c r="D319" s="28">
        <v>8.1911224405E10</v>
      </c>
      <c r="E319" s="28" t="s">
        <v>1404</v>
      </c>
      <c r="F319" s="29">
        <v>3.0</v>
      </c>
      <c r="G319" s="30">
        <v>643005.0</v>
      </c>
      <c r="H319" s="28" t="s">
        <v>117</v>
      </c>
      <c r="I319" s="30">
        <v>19000.0</v>
      </c>
      <c r="J319" s="28" t="s">
        <v>755</v>
      </c>
      <c r="K319" s="31"/>
      <c r="L319" s="32">
        <v>43754.0</v>
      </c>
      <c r="M319" s="32">
        <v>43759.0</v>
      </c>
      <c r="N319" s="34"/>
      <c r="O319" s="35" t="s">
        <v>1108</v>
      </c>
    </row>
    <row r="320" ht="15.75" customHeight="1">
      <c r="A320" s="48" t="s">
        <v>1405</v>
      </c>
      <c r="B320" s="28" t="s">
        <v>1406</v>
      </c>
      <c r="C320" s="28" t="s">
        <v>1407</v>
      </c>
      <c r="D320" s="28">
        <v>8.1317816767E10</v>
      </c>
      <c r="E320" s="28" t="s">
        <v>1408</v>
      </c>
      <c r="F320" s="29">
        <v>1.0</v>
      </c>
      <c r="G320" s="30">
        <v>219205.0</v>
      </c>
      <c r="H320" s="28" t="s">
        <v>29</v>
      </c>
      <c r="I320" s="30">
        <v>12000.0</v>
      </c>
      <c r="J320" s="28" t="s">
        <v>681</v>
      </c>
      <c r="K320" s="31"/>
      <c r="L320" s="32">
        <v>43760.0</v>
      </c>
      <c r="M320" s="32">
        <v>43760.0</v>
      </c>
      <c r="N320" s="34"/>
      <c r="O320" s="35" t="s">
        <v>1108</v>
      </c>
    </row>
    <row r="321" ht="15.75" customHeight="1">
      <c r="A321" s="48" t="s">
        <v>1409</v>
      </c>
      <c r="B321" s="28" t="s">
        <v>1410</v>
      </c>
      <c r="C321" s="28" t="s">
        <v>1411</v>
      </c>
      <c r="D321" s="28">
        <v>8.1253997243E10</v>
      </c>
      <c r="E321" s="28" t="s">
        <v>1412</v>
      </c>
      <c r="F321" s="29">
        <v>1.0</v>
      </c>
      <c r="G321" s="30">
        <v>259005.0</v>
      </c>
      <c r="H321" s="28" t="s">
        <v>117</v>
      </c>
      <c r="I321" s="30">
        <v>40000.0</v>
      </c>
      <c r="J321" s="28" t="s">
        <v>755</v>
      </c>
      <c r="K321" s="31"/>
      <c r="L321" s="47">
        <v>43747.0</v>
      </c>
      <c r="M321" s="32">
        <v>43761.0</v>
      </c>
      <c r="N321" s="34"/>
      <c r="O321" s="35" t="s">
        <v>1108</v>
      </c>
    </row>
    <row r="322" ht="15.75" customHeight="1">
      <c r="A322" s="48" t="s">
        <v>1413</v>
      </c>
      <c r="B322" s="28" t="s">
        <v>1414</v>
      </c>
      <c r="C322" s="28" t="s">
        <v>1415</v>
      </c>
      <c r="D322" s="28">
        <v>8.7887039351E10</v>
      </c>
      <c r="E322" s="28" t="s">
        <v>1416</v>
      </c>
      <c r="F322" s="29">
        <v>3.0</v>
      </c>
      <c r="G322" s="30">
        <v>625000.0</v>
      </c>
      <c r="H322" s="28" t="s">
        <v>29</v>
      </c>
      <c r="I322" s="30">
        <v>27000.0</v>
      </c>
      <c r="J322" s="28" t="s">
        <v>681</v>
      </c>
      <c r="K322" s="31"/>
      <c r="L322" s="39">
        <v>43748.0</v>
      </c>
      <c r="M322" s="32">
        <v>43761.0</v>
      </c>
      <c r="N322" s="34"/>
      <c r="O322" s="35" t="s">
        <v>1108</v>
      </c>
    </row>
    <row r="323" ht="15.75" customHeight="1">
      <c r="A323" s="48" t="s">
        <v>1417</v>
      </c>
      <c r="B323" s="28" t="s">
        <v>1418</v>
      </c>
      <c r="C323" s="28" t="s">
        <v>1419</v>
      </c>
      <c r="D323" s="28">
        <v>8.9693243257E10</v>
      </c>
      <c r="E323" s="28" t="s">
        <v>1420</v>
      </c>
      <c r="F323" s="29">
        <v>6.0</v>
      </c>
      <c r="G323" s="30">
        <v>850405.0</v>
      </c>
      <c r="H323" s="28" t="s">
        <v>29</v>
      </c>
      <c r="I323" s="30">
        <v>24000.0</v>
      </c>
      <c r="J323" s="28" t="s">
        <v>681</v>
      </c>
      <c r="K323" s="31"/>
      <c r="L323" s="32">
        <v>43760.0</v>
      </c>
      <c r="M323" s="32">
        <v>43760.0</v>
      </c>
      <c r="N323" s="34"/>
      <c r="O323" s="35" t="s">
        <v>1108</v>
      </c>
    </row>
    <row r="324" ht="15.75" customHeight="1">
      <c r="A324" s="48" t="s">
        <v>1421</v>
      </c>
      <c r="B324" s="28" t="s">
        <v>1422</v>
      </c>
      <c r="C324" s="28" t="s">
        <v>1423</v>
      </c>
      <c r="D324" s="28">
        <v>8.2225983568E10</v>
      </c>
      <c r="E324" s="28" t="s">
        <v>1424</v>
      </c>
      <c r="F324" s="29">
        <v>1.0</v>
      </c>
      <c r="G324" s="30">
        <v>177005.0</v>
      </c>
      <c r="H324" s="28" t="s">
        <v>29</v>
      </c>
      <c r="I324" s="30">
        <v>21000.0</v>
      </c>
      <c r="J324" s="28" t="s">
        <v>755</v>
      </c>
      <c r="K324" s="31"/>
      <c r="L324" s="32">
        <v>43760.0</v>
      </c>
      <c r="M324" s="32">
        <v>43761.0</v>
      </c>
      <c r="N324" s="34"/>
      <c r="O324" s="35" t="s">
        <v>1108</v>
      </c>
    </row>
    <row r="325" ht="15.75" customHeight="1">
      <c r="A325" s="48" t="s">
        <v>1425</v>
      </c>
      <c r="B325" s="28" t="s">
        <v>1426</v>
      </c>
      <c r="C325" s="28" t="s">
        <v>1427</v>
      </c>
      <c r="D325" s="28">
        <v>8.992427892E9</v>
      </c>
      <c r="E325" s="28" t="s">
        <v>1428</v>
      </c>
      <c r="F325" s="29">
        <v>1.0</v>
      </c>
      <c r="G325" s="30">
        <v>275205.0</v>
      </c>
      <c r="H325" s="28" t="s">
        <v>117</v>
      </c>
      <c r="I325" s="30">
        <v>12000.0</v>
      </c>
      <c r="J325" s="28" t="s">
        <v>681</v>
      </c>
      <c r="K325" s="31"/>
      <c r="L325" s="32">
        <v>43760.0</v>
      </c>
      <c r="M325" s="32">
        <v>43761.0</v>
      </c>
      <c r="N325" s="34"/>
      <c r="O325" s="35" t="s">
        <v>1108</v>
      </c>
    </row>
    <row r="326" ht="15.75" customHeight="1">
      <c r="A326" s="48" t="s">
        <v>1429</v>
      </c>
      <c r="B326" s="28" t="s">
        <v>1430</v>
      </c>
      <c r="C326" s="28" t="s">
        <v>1431</v>
      </c>
      <c r="D326" s="28">
        <v>8.5647828281E10</v>
      </c>
      <c r="E326" s="28" t="s">
        <v>1432</v>
      </c>
      <c r="F326" s="29">
        <v>1.0</v>
      </c>
      <c r="G326" s="30">
        <v>195205.0</v>
      </c>
      <c r="H326" s="28" t="s">
        <v>691</v>
      </c>
      <c r="I326" s="30">
        <v>12000.0</v>
      </c>
      <c r="J326" s="28" t="s">
        <v>681</v>
      </c>
      <c r="K326" s="31"/>
      <c r="L326" s="32">
        <v>43761.0</v>
      </c>
      <c r="M326" s="32">
        <v>43761.0</v>
      </c>
      <c r="N326" s="34"/>
      <c r="O326" s="35" t="s">
        <v>1108</v>
      </c>
    </row>
    <row r="327" ht="15.75" customHeight="1">
      <c r="A327" s="48" t="s">
        <v>1433</v>
      </c>
      <c r="B327" s="28" t="s">
        <v>1434</v>
      </c>
      <c r="C327" s="28" t="s">
        <v>1435</v>
      </c>
      <c r="D327" s="28">
        <v>8.1288423052E10</v>
      </c>
      <c r="E327" s="28" t="s">
        <v>1436</v>
      </c>
      <c r="F327" s="29">
        <v>1.0</v>
      </c>
      <c r="G327" s="30">
        <v>168005.0</v>
      </c>
      <c r="H327" s="28" t="s">
        <v>117</v>
      </c>
      <c r="I327" s="30">
        <v>12000.0</v>
      </c>
      <c r="J327" s="28" t="s">
        <v>681</v>
      </c>
      <c r="K327" s="31"/>
      <c r="L327" s="32">
        <v>43761.0</v>
      </c>
      <c r="M327" s="32">
        <v>43761.0</v>
      </c>
      <c r="N327" s="34"/>
      <c r="O327" s="35" t="s">
        <v>1108</v>
      </c>
    </row>
    <row r="328" ht="15.75" customHeight="1">
      <c r="A328" s="48" t="s">
        <v>1437</v>
      </c>
      <c r="B328" s="28" t="s">
        <v>1316</v>
      </c>
      <c r="C328" s="28" t="s">
        <v>1317</v>
      </c>
      <c r="D328" s="28">
        <v>8.5364241934E10</v>
      </c>
      <c r="E328" s="28" t="s">
        <v>1438</v>
      </c>
      <c r="F328" s="29">
        <v>1.0</v>
      </c>
      <c r="G328" s="30">
        <v>291005.0</v>
      </c>
      <c r="H328" s="28" t="s">
        <v>691</v>
      </c>
      <c r="I328" s="30">
        <v>32000.0</v>
      </c>
      <c r="J328" s="28" t="s">
        <v>755</v>
      </c>
      <c r="K328" s="31"/>
      <c r="L328" s="32">
        <v>43761.0</v>
      </c>
      <c r="M328" s="32">
        <v>43761.0</v>
      </c>
      <c r="N328" s="34"/>
      <c r="O328" s="35" t="s">
        <v>1108</v>
      </c>
    </row>
    <row r="329" ht="15.75" customHeight="1">
      <c r="A329" s="48" t="s">
        <v>1439</v>
      </c>
      <c r="B329" s="28" t="s">
        <v>1440</v>
      </c>
      <c r="C329" s="28" t="s">
        <v>1441</v>
      </c>
      <c r="D329" s="28">
        <v>8.1519412311E10</v>
      </c>
      <c r="E329" s="28" t="s">
        <v>1442</v>
      </c>
      <c r="F329" s="29">
        <v>2.0</v>
      </c>
      <c r="G329" s="30">
        <v>482405.0</v>
      </c>
      <c r="H329" s="28" t="s">
        <v>117</v>
      </c>
      <c r="I329" s="30">
        <v>12000.0</v>
      </c>
      <c r="J329" s="28" t="s">
        <v>681</v>
      </c>
      <c r="K329" s="31"/>
      <c r="L329" s="32">
        <v>43760.0</v>
      </c>
      <c r="M329" s="32">
        <v>43761.0</v>
      </c>
      <c r="N329" s="34"/>
      <c r="O329" s="35" t="s">
        <v>1108</v>
      </c>
    </row>
    <row r="330" ht="15.75" customHeight="1">
      <c r="A330" s="48" t="s">
        <v>1443</v>
      </c>
      <c r="B330" s="28" t="s">
        <v>1114</v>
      </c>
      <c r="C330" s="28" t="s">
        <v>1115</v>
      </c>
      <c r="D330" s="28">
        <v>8.528191988E10</v>
      </c>
      <c r="E330" s="28" t="s">
        <v>1444</v>
      </c>
      <c r="F330" s="29">
        <v>3.0</v>
      </c>
      <c r="G330" s="30">
        <v>532205.0</v>
      </c>
      <c r="H330" s="28" t="s">
        <v>691</v>
      </c>
      <c r="I330" s="30">
        <v>12000.0</v>
      </c>
      <c r="J330" s="28" t="s">
        <v>681</v>
      </c>
      <c r="K330" s="31"/>
      <c r="L330" s="32">
        <v>43762.0</v>
      </c>
      <c r="M330" s="32">
        <v>43762.0</v>
      </c>
      <c r="N330" s="34"/>
      <c r="O330" s="35" t="s">
        <v>1108</v>
      </c>
    </row>
    <row r="331" ht="15.75" customHeight="1">
      <c r="A331" s="48" t="s">
        <v>1445</v>
      </c>
      <c r="B331" s="28" t="s">
        <v>1446</v>
      </c>
      <c r="C331" s="28" t="s">
        <v>1447</v>
      </c>
      <c r="D331" s="28">
        <v>8.5646359535E10</v>
      </c>
      <c r="E331" s="28" t="s">
        <v>979</v>
      </c>
      <c r="F331" s="29">
        <v>1.0</v>
      </c>
      <c r="G331" s="30">
        <v>280005.0</v>
      </c>
      <c r="H331" s="28" t="s">
        <v>117</v>
      </c>
      <c r="I331" s="30">
        <v>21000.0</v>
      </c>
      <c r="J331" s="28" t="s">
        <v>681</v>
      </c>
      <c r="K331" s="31"/>
      <c r="L331" s="32">
        <v>43763.0</v>
      </c>
      <c r="M331" s="32">
        <v>43763.0</v>
      </c>
      <c r="N331" s="34"/>
      <c r="O331" s="35" t="s">
        <v>1108</v>
      </c>
    </row>
    <row r="332" ht="15.75" customHeight="1">
      <c r="A332" s="48" t="s">
        <v>1448</v>
      </c>
      <c r="B332" s="28" t="s">
        <v>1449</v>
      </c>
      <c r="C332" s="28" t="s">
        <v>1450</v>
      </c>
      <c r="D332" s="28">
        <v>8.1253176979E10</v>
      </c>
      <c r="E332" s="28" t="s">
        <v>1451</v>
      </c>
      <c r="F332" s="29">
        <v>1.0</v>
      </c>
      <c r="G332" s="30">
        <v>254005.0</v>
      </c>
      <c r="H332" s="28" t="s">
        <v>691</v>
      </c>
      <c r="I332" s="30">
        <v>45000.0</v>
      </c>
      <c r="J332" s="28" t="s">
        <v>681</v>
      </c>
      <c r="K332" s="31"/>
      <c r="L332" s="32">
        <v>43763.0</v>
      </c>
      <c r="M332" s="32">
        <v>43763.0</v>
      </c>
      <c r="N332" s="34"/>
      <c r="O332" s="35" t="s">
        <v>1108</v>
      </c>
    </row>
    <row r="333" ht="15.75" customHeight="1">
      <c r="A333" s="48" t="s">
        <v>1452</v>
      </c>
      <c r="B333" s="28" t="s">
        <v>1453</v>
      </c>
      <c r="C333" s="28" t="s">
        <v>1454</v>
      </c>
      <c r="D333" s="28">
        <v>8.95335997241E11</v>
      </c>
      <c r="E333" s="28" t="s">
        <v>1455</v>
      </c>
      <c r="F333" s="29">
        <v>2.0</v>
      </c>
      <c r="G333" s="30">
        <v>415005.0</v>
      </c>
      <c r="H333" s="28" t="s">
        <v>691</v>
      </c>
      <c r="I333" s="30">
        <v>16000.0</v>
      </c>
      <c r="J333" s="28" t="s">
        <v>681</v>
      </c>
      <c r="K333" s="31"/>
      <c r="L333" s="32">
        <v>43762.0</v>
      </c>
      <c r="M333" s="32">
        <v>43762.0</v>
      </c>
      <c r="N333" s="34"/>
      <c r="O333" s="35" t="s">
        <v>1108</v>
      </c>
    </row>
    <row r="334" ht="15.75" customHeight="1">
      <c r="A334" s="53" t="s">
        <v>1456</v>
      </c>
      <c r="B334" s="28" t="s">
        <v>1457</v>
      </c>
      <c r="C334" s="28" t="s">
        <v>1458</v>
      </c>
      <c r="D334" s="28">
        <v>8.1946002353E10</v>
      </c>
      <c r="E334" s="28" t="s">
        <v>1459</v>
      </c>
      <c r="F334" s="29">
        <v>2.0</v>
      </c>
      <c r="G334" s="43">
        <v>589276.0</v>
      </c>
      <c r="H334" s="28" t="s">
        <v>1460</v>
      </c>
      <c r="I334" s="43">
        <v>21000.0</v>
      </c>
      <c r="J334" s="28" t="s">
        <v>681</v>
      </c>
      <c r="K334" s="34"/>
      <c r="L334" s="54">
        <v>43763.0</v>
      </c>
      <c r="M334" s="54">
        <v>43763.0</v>
      </c>
      <c r="N334" s="34"/>
      <c r="O334" s="28" t="s">
        <v>1108</v>
      </c>
    </row>
    <row r="335" ht="15.75" customHeight="1">
      <c r="A335" s="53" t="s">
        <v>1461</v>
      </c>
      <c r="B335" s="28" t="s">
        <v>1388</v>
      </c>
      <c r="C335" s="28" t="s">
        <v>1389</v>
      </c>
      <c r="D335" s="28">
        <v>8.5715125313E10</v>
      </c>
      <c r="E335" s="28" t="s">
        <v>1091</v>
      </c>
      <c r="F335" s="29">
        <v>1.0</v>
      </c>
      <c r="G335" s="34"/>
      <c r="H335" s="34"/>
      <c r="I335" s="43">
        <v>11000.0</v>
      </c>
      <c r="J335" s="28" t="s">
        <v>681</v>
      </c>
      <c r="K335" s="34"/>
      <c r="L335" s="34"/>
      <c r="M335" s="34"/>
      <c r="N335" s="28" t="s">
        <v>1121</v>
      </c>
      <c r="O335" s="28" t="s">
        <v>1108</v>
      </c>
    </row>
    <row r="336" ht="15.75" customHeight="1">
      <c r="A336" s="53" t="s">
        <v>1462</v>
      </c>
      <c r="B336" s="28" t="s">
        <v>1463</v>
      </c>
      <c r="C336" s="28" t="s">
        <v>1464</v>
      </c>
      <c r="D336" s="28">
        <v>8.5869737238E10</v>
      </c>
      <c r="E336" s="28" t="s">
        <v>1465</v>
      </c>
      <c r="F336" s="29">
        <v>1.0</v>
      </c>
      <c r="G336" s="43">
        <v>220205.0</v>
      </c>
      <c r="H336" s="28" t="s">
        <v>29</v>
      </c>
      <c r="I336" s="43">
        <v>21000.0</v>
      </c>
      <c r="J336" s="28" t="s">
        <v>755</v>
      </c>
      <c r="K336" s="34"/>
      <c r="L336" s="54">
        <v>43764.0</v>
      </c>
      <c r="M336" s="54">
        <v>43764.0</v>
      </c>
      <c r="N336" s="34"/>
      <c r="O336" s="28" t="s">
        <v>1108</v>
      </c>
    </row>
    <row r="337" ht="15.75" customHeight="1">
      <c r="A337" s="53" t="s">
        <v>1466</v>
      </c>
      <c r="B337" s="28" t="s">
        <v>1467</v>
      </c>
      <c r="C337" s="28" t="s">
        <v>1468</v>
      </c>
      <c r="D337" s="28">
        <v>8.5887650001E10</v>
      </c>
      <c r="E337" s="28" t="s">
        <v>1469</v>
      </c>
      <c r="F337" s="29">
        <v>1.0</v>
      </c>
      <c r="G337" s="43">
        <v>121605.0</v>
      </c>
      <c r="H337" s="28" t="s">
        <v>29</v>
      </c>
      <c r="I337" s="43">
        <v>12000.0</v>
      </c>
      <c r="J337" s="28" t="s">
        <v>681</v>
      </c>
      <c r="K337" s="34"/>
      <c r="L337" s="54">
        <v>43764.0</v>
      </c>
      <c r="M337" s="54">
        <v>43766.0</v>
      </c>
      <c r="N337" s="34"/>
      <c r="O337" s="28" t="s">
        <v>1108</v>
      </c>
    </row>
    <row r="338" ht="15.75" customHeight="1">
      <c r="A338" s="53" t="s">
        <v>1470</v>
      </c>
      <c r="B338" s="28" t="s">
        <v>1471</v>
      </c>
      <c r="C338" s="28" t="s">
        <v>1472</v>
      </c>
      <c r="D338" s="28">
        <v>8.1294334138E10</v>
      </c>
      <c r="E338" s="28" t="s">
        <v>1473</v>
      </c>
      <c r="F338" s="29">
        <v>3.0</v>
      </c>
      <c r="G338" s="43">
        <v>443405.0</v>
      </c>
      <c r="H338" s="28" t="s">
        <v>117</v>
      </c>
      <c r="I338" s="43">
        <v>21000.0</v>
      </c>
      <c r="J338" s="28" t="s">
        <v>755</v>
      </c>
      <c r="K338" s="34"/>
      <c r="L338" s="54">
        <v>43764.0</v>
      </c>
      <c r="M338" s="54">
        <v>43764.0</v>
      </c>
      <c r="N338" s="34"/>
      <c r="O338" s="28" t="s">
        <v>1108</v>
      </c>
    </row>
    <row r="339" ht="15.75" customHeight="1">
      <c r="A339" s="53" t="s">
        <v>1474</v>
      </c>
      <c r="B339" s="28" t="s">
        <v>1475</v>
      </c>
      <c r="C339" s="28" t="s">
        <v>1476</v>
      </c>
      <c r="D339" s="28">
        <v>8.9699907819E10</v>
      </c>
      <c r="E339" s="28" t="s">
        <v>1477</v>
      </c>
      <c r="F339" s="29">
        <v>2.0</v>
      </c>
      <c r="G339" s="43">
        <v>321005.0</v>
      </c>
      <c r="H339" s="28" t="s">
        <v>29</v>
      </c>
      <c r="I339" s="43">
        <v>12000.0</v>
      </c>
      <c r="J339" s="28" t="s">
        <v>681</v>
      </c>
      <c r="K339" s="34"/>
      <c r="L339" s="54">
        <v>43762.0</v>
      </c>
      <c r="M339" s="54">
        <v>43764.0</v>
      </c>
      <c r="N339" s="34"/>
      <c r="O339" s="28" t="s">
        <v>1108</v>
      </c>
    </row>
    <row r="340" ht="15.75" customHeight="1">
      <c r="A340" s="53" t="s">
        <v>1478</v>
      </c>
      <c r="B340" s="28" t="s">
        <v>1479</v>
      </c>
      <c r="C340" s="28" t="s">
        <v>1480</v>
      </c>
      <c r="D340" s="28">
        <v>8.1327297093E10</v>
      </c>
      <c r="E340" s="28" t="s">
        <v>1481</v>
      </c>
      <c r="F340" s="29">
        <v>1.0</v>
      </c>
      <c r="G340" s="43">
        <v>437005.0</v>
      </c>
      <c r="H340" s="28" t="s">
        <v>117</v>
      </c>
      <c r="I340" s="43">
        <v>14500.0</v>
      </c>
      <c r="J340" s="28" t="s">
        <v>83</v>
      </c>
      <c r="K340" s="34"/>
      <c r="L340" s="54">
        <v>43766.0</v>
      </c>
      <c r="M340" s="54">
        <v>43766.0</v>
      </c>
      <c r="N340" s="28" t="s">
        <v>1482</v>
      </c>
      <c r="O340" s="28" t="s">
        <v>1483</v>
      </c>
    </row>
    <row r="341" ht="15.75" customHeight="1">
      <c r="A341" s="53" t="s">
        <v>1484</v>
      </c>
      <c r="B341" s="28" t="s">
        <v>1485</v>
      </c>
      <c r="C341" s="28" t="s">
        <v>1486</v>
      </c>
      <c r="D341" s="28">
        <v>8.1391445487E10</v>
      </c>
      <c r="E341" s="28" t="s">
        <v>1487</v>
      </c>
      <c r="F341" s="29">
        <v>1.0</v>
      </c>
      <c r="G341" s="28" t="s">
        <v>1488</v>
      </c>
      <c r="H341" s="34"/>
      <c r="I341" s="43">
        <v>14500.0</v>
      </c>
      <c r="J341" s="28" t="s">
        <v>83</v>
      </c>
      <c r="K341" s="34"/>
      <c r="L341" s="28" t="s">
        <v>1488</v>
      </c>
      <c r="M341" s="34"/>
      <c r="N341" s="28" t="s">
        <v>1482</v>
      </c>
      <c r="O341" s="28" t="s">
        <v>1483</v>
      </c>
    </row>
    <row r="342" ht="15.75" customHeight="1">
      <c r="A342" s="53" t="s">
        <v>1489</v>
      </c>
      <c r="B342" s="28" t="s">
        <v>1490</v>
      </c>
      <c r="C342" s="28" t="s">
        <v>1491</v>
      </c>
      <c r="D342" s="28">
        <v>8.5398575733E10</v>
      </c>
      <c r="E342" s="28" t="s">
        <v>1492</v>
      </c>
      <c r="F342" s="29">
        <v>2.0</v>
      </c>
      <c r="G342" s="43">
        <v>379005.0</v>
      </c>
      <c r="H342" s="28" t="s">
        <v>29</v>
      </c>
      <c r="I342" s="43">
        <v>40000.0</v>
      </c>
      <c r="J342" s="28" t="s">
        <v>755</v>
      </c>
      <c r="K342" s="34"/>
      <c r="L342" s="54">
        <v>43766.0</v>
      </c>
      <c r="M342" s="54">
        <v>43767.0</v>
      </c>
      <c r="N342" s="34"/>
      <c r="O342" s="28" t="s">
        <v>1108</v>
      </c>
    </row>
    <row r="343" ht="15.75" customHeight="1">
      <c r="A343" s="53" t="s">
        <v>1493</v>
      </c>
      <c r="B343" s="28" t="s">
        <v>1494</v>
      </c>
      <c r="C343" s="28" t="s">
        <v>1495</v>
      </c>
      <c r="D343" s="28">
        <v>8.1287976198E10</v>
      </c>
      <c r="E343" s="28" t="s">
        <v>1469</v>
      </c>
      <c r="F343" s="29">
        <v>1.0</v>
      </c>
      <c r="G343" s="43">
        <v>141005.0</v>
      </c>
      <c r="H343" s="28" t="s">
        <v>117</v>
      </c>
      <c r="I343" s="43">
        <v>12000.0</v>
      </c>
      <c r="J343" s="28" t="s">
        <v>681</v>
      </c>
      <c r="K343" s="34"/>
      <c r="L343" s="54">
        <v>43766.0</v>
      </c>
      <c r="M343" s="54">
        <v>43767.0</v>
      </c>
      <c r="N343" s="34"/>
      <c r="O343" s="28" t="s">
        <v>1108</v>
      </c>
    </row>
    <row r="344" ht="15.75" customHeight="1">
      <c r="A344" s="53" t="s">
        <v>1496</v>
      </c>
      <c r="B344" s="28" t="s">
        <v>1497</v>
      </c>
      <c r="C344" s="28" t="s">
        <v>1498</v>
      </c>
      <c r="D344" s="28">
        <v>8.5221272958E10</v>
      </c>
      <c r="E344" s="28" t="s">
        <v>1499</v>
      </c>
      <c r="F344" s="29">
        <v>2.0</v>
      </c>
      <c r="G344" s="28" t="s">
        <v>1500</v>
      </c>
      <c r="H344" s="34"/>
      <c r="I344" s="43">
        <v>12000.0</v>
      </c>
      <c r="J344" s="28" t="s">
        <v>681</v>
      </c>
      <c r="K344" s="34"/>
      <c r="L344" s="34"/>
      <c r="M344" s="34"/>
      <c r="N344" s="28" t="s">
        <v>1146</v>
      </c>
      <c r="O344" s="28" t="s">
        <v>1108</v>
      </c>
    </row>
    <row r="345" ht="15.75" customHeight="1">
      <c r="A345" s="53" t="s">
        <v>1501</v>
      </c>
      <c r="B345" s="28" t="s">
        <v>1502</v>
      </c>
      <c r="C345" s="28" t="s">
        <v>1503</v>
      </c>
      <c r="D345" s="28">
        <v>8.2221822362E10</v>
      </c>
      <c r="E345" s="28" t="s">
        <v>1320</v>
      </c>
      <c r="F345" s="29">
        <v>1.0</v>
      </c>
      <c r="G345" s="43">
        <v>286005.0</v>
      </c>
      <c r="H345" s="28" t="s">
        <v>29</v>
      </c>
      <c r="I345" s="43">
        <v>27000.0</v>
      </c>
      <c r="J345" s="28" t="s">
        <v>681</v>
      </c>
      <c r="K345" s="34"/>
      <c r="L345" s="54">
        <v>43767.0</v>
      </c>
      <c r="M345" s="54">
        <v>43768.0</v>
      </c>
      <c r="N345" s="34"/>
      <c r="O345" s="28" t="s">
        <v>1108</v>
      </c>
    </row>
    <row r="346" ht="15.75" customHeight="1">
      <c r="A346" s="53" t="s">
        <v>1504</v>
      </c>
      <c r="B346" s="28" t="s">
        <v>1505</v>
      </c>
      <c r="C346" s="28" t="s">
        <v>1506</v>
      </c>
      <c r="D346" s="28">
        <v>8.9646669799E10</v>
      </c>
      <c r="E346" s="28" t="s">
        <v>1320</v>
      </c>
      <c r="F346" s="29">
        <v>1.0</v>
      </c>
      <c r="G346" s="43">
        <v>271005.0</v>
      </c>
      <c r="H346" s="28" t="s">
        <v>691</v>
      </c>
      <c r="I346" s="43">
        <v>12000.0</v>
      </c>
      <c r="J346" s="28" t="s">
        <v>681</v>
      </c>
      <c r="K346" s="34"/>
      <c r="L346" s="54">
        <v>43767.0</v>
      </c>
      <c r="M346" s="54">
        <v>43768.0</v>
      </c>
      <c r="N346" s="34"/>
      <c r="O346" s="28" t="s">
        <v>1108</v>
      </c>
    </row>
    <row r="347" ht="15.75" customHeight="1">
      <c r="A347" s="53" t="s">
        <v>1507</v>
      </c>
      <c r="B347" s="28" t="s">
        <v>1508</v>
      </c>
      <c r="C347" s="28" t="s">
        <v>1509</v>
      </c>
      <c r="D347" s="28">
        <v>8.12139757E10</v>
      </c>
      <c r="E347" s="28" t="s">
        <v>1510</v>
      </c>
      <c r="F347" s="29">
        <v>2.0</v>
      </c>
      <c r="G347" s="43">
        <v>314005.0</v>
      </c>
      <c r="H347" s="28" t="s">
        <v>117</v>
      </c>
      <c r="I347" s="34"/>
      <c r="J347" s="34"/>
      <c r="K347" s="34"/>
      <c r="L347" s="54">
        <v>43768.0</v>
      </c>
      <c r="M347" s="54">
        <v>43768.0</v>
      </c>
      <c r="N347" s="34"/>
      <c r="O347" s="28" t="s">
        <v>1108</v>
      </c>
    </row>
    <row r="348" ht="15.75" customHeight="1">
      <c r="A348" s="53" t="s">
        <v>1511</v>
      </c>
      <c r="B348" s="28" t="s">
        <v>1422</v>
      </c>
      <c r="C348" s="28" t="s">
        <v>1423</v>
      </c>
      <c r="D348" s="28">
        <v>8.2225983568E10</v>
      </c>
      <c r="E348" s="28" t="s">
        <v>1512</v>
      </c>
      <c r="F348" s="29">
        <v>1.0</v>
      </c>
      <c r="G348" s="34"/>
      <c r="H348" s="34"/>
      <c r="I348" s="43">
        <v>21000.0</v>
      </c>
      <c r="J348" s="28" t="s">
        <v>755</v>
      </c>
      <c r="K348" s="34"/>
      <c r="L348" s="34"/>
      <c r="M348" s="34"/>
      <c r="N348" s="28" t="s">
        <v>1146</v>
      </c>
      <c r="O348" s="28" t="s">
        <v>1108</v>
      </c>
    </row>
    <row r="349" ht="15.75" customHeight="1">
      <c r="A349" s="53" t="s">
        <v>1513</v>
      </c>
      <c r="B349" s="28" t="s">
        <v>464</v>
      </c>
      <c r="C349" s="28" t="s">
        <v>1514</v>
      </c>
      <c r="D349" s="28">
        <v>8.2135321858E10</v>
      </c>
      <c r="E349" s="28" t="s">
        <v>1351</v>
      </c>
      <c r="F349" s="29">
        <v>1.0</v>
      </c>
      <c r="G349" s="43">
        <v>136005.0</v>
      </c>
      <c r="H349" s="28" t="s">
        <v>117</v>
      </c>
      <c r="I349" s="43">
        <v>21000.0</v>
      </c>
      <c r="J349" s="28" t="s">
        <v>755</v>
      </c>
      <c r="K349" s="34"/>
      <c r="L349" s="55">
        <v>43770.0</v>
      </c>
      <c r="M349" s="55">
        <v>43770.0</v>
      </c>
      <c r="N349" s="34"/>
      <c r="O349" s="28" t="s">
        <v>1108</v>
      </c>
    </row>
    <row r="350" ht="15.75" customHeight="1">
      <c r="A350" s="53" t="s">
        <v>1515</v>
      </c>
      <c r="B350" s="28" t="s">
        <v>1516</v>
      </c>
      <c r="C350" s="28" t="s">
        <v>1517</v>
      </c>
      <c r="D350" s="28">
        <v>8.2280646665E10</v>
      </c>
      <c r="E350" s="28" t="s">
        <v>1518</v>
      </c>
      <c r="F350" s="29">
        <v>4.0</v>
      </c>
      <c r="G350" s="43">
        <v>1085005.0</v>
      </c>
      <c r="H350" s="28" t="s">
        <v>29</v>
      </c>
      <c r="I350" s="43">
        <v>49000.0</v>
      </c>
      <c r="J350" s="28" t="s">
        <v>83</v>
      </c>
      <c r="K350" s="34"/>
      <c r="L350" s="55">
        <v>43773.0</v>
      </c>
      <c r="M350" s="55">
        <v>43773.0</v>
      </c>
      <c r="N350" s="34"/>
      <c r="O350" s="28" t="s">
        <v>1108</v>
      </c>
    </row>
    <row r="351" ht="15.75" customHeight="1">
      <c r="A351" s="53" t="s">
        <v>1519</v>
      </c>
      <c r="B351" s="28" t="s">
        <v>1520</v>
      </c>
      <c r="C351" s="28" t="s">
        <v>1521</v>
      </c>
      <c r="D351" s="28">
        <v>8.5659222435E10</v>
      </c>
      <c r="E351" s="28" t="s">
        <v>1386</v>
      </c>
      <c r="F351" s="29">
        <v>2.0</v>
      </c>
      <c r="G351" s="43">
        <v>325005.0</v>
      </c>
      <c r="H351" s="28" t="s">
        <v>29</v>
      </c>
      <c r="I351" s="43">
        <v>16000.0</v>
      </c>
      <c r="J351" s="28" t="s">
        <v>681</v>
      </c>
      <c r="K351" s="34"/>
      <c r="L351" s="55">
        <v>43772.0</v>
      </c>
      <c r="M351" s="55">
        <v>43772.0</v>
      </c>
      <c r="N351" s="34"/>
      <c r="O351" s="28" t="s">
        <v>1108</v>
      </c>
    </row>
    <row r="352" ht="15.75" customHeight="1">
      <c r="A352" s="53" t="s">
        <v>1522</v>
      </c>
      <c r="B352" s="28" t="s">
        <v>1328</v>
      </c>
      <c r="C352" s="28" t="s">
        <v>1329</v>
      </c>
      <c r="D352" s="28">
        <v>8.777191117E10</v>
      </c>
      <c r="E352" s="28" t="s">
        <v>1523</v>
      </c>
      <c r="F352" s="29">
        <v>1.0</v>
      </c>
      <c r="G352" s="43">
        <v>281005.0</v>
      </c>
      <c r="H352" s="28" t="s">
        <v>117</v>
      </c>
      <c r="I352" s="43">
        <v>22000.0</v>
      </c>
      <c r="J352" s="28" t="s">
        <v>681</v>
      </c>
      <c r="K352" s="34"/>
      <c r="L352" s="55">
        <v>43774.0</v>
      </c>
      <c r="M352" s="56">
        <v>43774.0</v>
      </c>
      <c r="N352" s="34"/>
      <c r="O352" s="28" t="s">
        <v>1108</v>
      </c>
    </row>
    <row r="353" ht="15.75" customHeight="1">
      <c r="A353" s="53" t="s">
        <v>1524</v>
      </c>
      <c r="B353" s="28" t="s">
        <v>1392</v>
      </c>
      <c r="C353" s="28" t="s">
        <v>1525</v>
      </c>
      <c r="D353" s="28">
        <v>8.2242125133E10</v>
      </c>
      <c r="E353" s="28" t="s">
        <v>1526</v>
      </c>
      <c r="F353" s="29">
        <v>3.0</v>
      </c>
      <c r="G353" s="43">
        <v>543005.0</v>
      </c>
      <c r="H353" s="28" t="s">
        <v>29</v>
      </c>
      <c r="I353" s="43">
        <v>19000.0</v>
      </c>
      <c r="J353" s="28" t="s">
        <v>83</v>
      </c>
      <c r="K353" s="34"/>
      <c r="L353" s="55">
        <v>43773.0</v>
      </c>
      <c r="M353" s="55">
        <v>43775.0</v>
      </c>
      <c r="N353" s="34"/>
      <c r="O353" s="28" t="s">
        <v>1108</v>
      </c>
    </row>
    <row r="354" ht="15.75" customHeight="1">
      <c r="A354" s="53" t="s">
        <v>1527</v>
      </c>
      <c r="B354" s="28" t="s">
        <v>1528</v>
      </c>
      <c r="C354" s="28" t="s">
        <v>1529</v>
      </c>
      <c r="D354" s="28">
        <v>8.5640499684E10</v>
      </c>
      <c r="E354" s="28" t="s">
        <v>1530</v>
      </c>
      <c r="F354" s="29">
        <v>3.0</v>
      </c>
      <c r="G354" s="43">
        <v>567005.0</v>
      </c>
      <c r="H354" s="28" t="s">
        <v>29</v>
      </c>
      <c r="I354" s="43">
        <v>19000.0</v>
      </c>
      <c r="J354" s="28" t="s">
        <v>83</v>
      </c>
      <c r="K354" s="34"/>
      <c r="L354" s="55">
        <v>43774.0</v>
      </c>
      <c r="M354" s="55">
        <v>43775.0</v>
      </c>
      <c r="N354" s="34"/>
      <c r="O354" s="28" t="s">
        <v>1108</v>
      </c>
    </row>
    <row r="355" ht="15.75" customHeight="1">
      <c r="A355" s="53" t="s">
        <v>1531</v>
      </c>
      <c r="B355" s="28" t="s">
        <v>1532</v>
      </c>
      <c r="C355" s="28" t="s">
        <v>1533</v>
      </c>
      <c r="D355" s="28">
        <v>8.1336856223E10</v>
      </c>
      <c r="E355" s="28" t="s">
        <v>1523</v>
      </c>
      <c r="F355" s="29">
        <v>1.0</v>
      </c>
      <c r="G355" s="43">
        <v>291005.0</v>
      </c>
      <c r="H355" s="28" t="s">
        <v>691</v>
      </c>
      <c r="I355" s="43">
        <v>32000.0</v>
      </c>
      <c r="J355" s="28" t="s">
        <v>681</v>
      </c>
      <c r="K355" s="34"/>
      <c r="L355" s="55">
        <v>43775.0</v>
      </c>
      <c r="M355" s="55">
        <v>43775.0</v>
      </c>
      <c r="N355" s="34"/>
      <c r="O355" s="28" t="s">
        <v>1108</v>
      </c>
    </row>
    <row r="356" ht="15.75" customHeight="1">
      <c r="A356" s="53" t="s">
        <v>1534</v>
      </c>
      <c r="B356" s="28" t="s">
        <v>1535</v>
      </c>
      <c r="C356" s="28" t="s">
        <v>1536</v>
      </c>
      <c r="D356" s="28">
        <v>8.1294305952E10</v>
      </c>
      <c r="E356" s="28" t="s">
        <v>1537</v>
      </c>
      <c r="F356" s="29">
        <v>1.0</v>
      </c>
      <c r="G356" s="43">
        <v>271005.0</v>
      </c>
      <c r="H356" s="28" t="s">
        <v>117</v>
      </c>
      <c r="I356" s="43">
        <v>12000.0</v>
      </c>
      <c r="J356" s="28" t="s">
        <v>681</v>
      </c>
      <c r="K356" s="34"/>
      <c r="L356" s="56">
        <v>43775.0</v>
      </c>
      <c r="M356" s="55">
        <v>43775.0</v>
      </c>
      <c r="N356" s="34"/>
      <c r="O356" s="28" t="s">
        <v>1108</v>
      </c>
    </row>
    <row r="357" ht="15.75" customHeight="1">
      <c r="A357" s="53" t="s">
        <v>1538</v>
      </c>
      <c r="B357" s="28" t="s">
        <v>1539</v>
      </c>
      <c r="C357" s="28" t="s">
        <v>1540</v>
      </c>
      <c r="D357" s="28">
        <v>8.2129164803E10</v>
      </c>
      <c r="E357" s="28" t="s">
        <v>1541</v>
      </c>
      <c r="F357" s="29">
        <v>3.0</v>
      </c>
      <c r="G357" s="43">
        <v>640005.0</v>
      </c>
      <c r="H357" s="28" t="s">
        <v>29</v>
      </c>
      <c r="I357" s="43">
        <v>12000.0</v>
      </c>
      <c r="J357" s="28" t="s">
        <v>681</v>
      </c>
      <c r="K357" s="34"/>
      <c r="L357" s="55">
        <v>43773.0</v>
      </c>
      <c r="M357" s="55">
        <v>43775.0</v>
      </c>
      <c r="N357" s="34"/>
      <c r="O357" s="28" t="s">
        <v>1108</v>
      </c>
    </row>
    <row r="358" ht="15.75" customHeight="1">
      <c r="A358" s="53" t="s">
        <v>1542</v>
      </c>
      <c r="B358" s="28" t="s">
        <v>1543</v>
      </c>
      <c r="C358" s="28" t="s">
        <v>1544</v>
      </c>
      <c r="D358" s="28">
        <v>8.1807142213E10</v>
      </c>
      <c r="E358" s="28" t="s">
        <v>1545</v>
      </c>
      <c r="F358" s="29">
        <v>1.0</v>
      </c>
      <c r="G358" s="43">
        <v>231005.0</v>
      </c>
      <c r="H358" s="28" t="s">
        <v>691</v>
      </c>
      <c r="I358" s="43">
        <v>12000.0</v>
      </c>
      <c r="J358" s="28" t="s">
        <v>681</v>
      </c>
      <c r="K358" s="34"/>
      <c r="L358" s="55">
        <v>43773.0</v>
      </c>
      <c r="M358" s="55">
        <v>43775.0</v>
      </c>
      <c r="N358" s="34"/>
      <c r="O358" s="28" t="s">
        <v>1108</v>
      </c>
    </row>
    <row r="359" ht="15.75" customHeight="1">
      <c r="A359" s="53" t="s">
        <v>1546</v>
      </c>
      <c r="B359" s="28" t="s">
        <v>1547</v>
      </c>
      <c r="C359" s="28" t="s">
        <v>1548</v>
      </c>
      <c r="D359" s="28">
        <v>8.5215272128E10</v>
      </c>
      <c r="E359" s="28" t="s">
        <v>1549</v>
      </c>
      <c r="F359" s="29">
        <v>4.0</v>
      </c>
      <c r="G359" s="43">
        <v>799005.0</v>
      </c>
      <c r="H359" s="28" t="s">
        <v>29</v>
      </c>
      <c r="I359" s="43">
        <v>12000.0</v>
      </c>
      <c r="J359" s="28" t="s">
        <v>681</v>
      </c>
      <c r="K359" s="34"/>
      <c r="L359" s="55">
        <v>43774.0</v>
      </c>
      <c r="M359" s="55">
        <v>43775.0</v>
      </c>
      <c r="N359" s="34"/>
      <c r="O359" s="28" t="s">
        <v>1108</v>
      </c>
    </row>
    <row r="360" ht="15.75" customHeight="1">
      <c r="A360" s="53" t="s">
        <v>1550</v>
      </c>
      <c r="B360" s="28" t="s">
        <v>1551</v>
      </c>
      <c r="C360" s="28" t="s">
        <v>1552</v>
      </c>
      <c r="D360" s="28" t="s">
        <v>1553</v>
      </c>
      <c r="E360" s="28" t="s">
        <v>1554</v>
      </c>
      <c r="F360" s="29">
        <v>1.0</v>
      </c>
      <c r="G360" s="43">
        <v>432343.0</v>
      </c>
      <c r="H360" s="28" t="s">
        <v>117</v>
      </c>
      <c r="I360" s="43">
        <v>91000.0</v>
      </c>
      <c r="J360" s="57" t="s">
        <v>1555</v>
      </c>
      <c r="K360" s="34"/>
      <c r="L360" s="55">
        <v>43775.0</v>
      </c>
      <c r="M360" s="55">
        <v>43775.0</v>
      </c>
      <c r="N360" s="34"/>
      <c r="O360" s="28" t="s">
        <v>1108</v>
      </c>
    </row>
    <row r="361" ht="15.75" customHeight="1">
      <c r="A361" s="53" t="s">
        <v>1556</v>
      </c>
      <c r="B361" s="28" t="s">
        <v>1557</v>
      </c>
      <c r="C361" s="28" t="s">
        <v>1558</v>
      </c>
      <c r="D361" s="28">
        <v>8.7802889377E10</v>
      </c>
      <c r="E361" s="28" t="s">
        <v>1559</v>
      </c>
      <c r="F361" s="29">
        <v>1.0</v>
      </c>
      <c r="G361" s="43">
        <v>177005.0</v>
      </c>
      <c r="H361" s="28" t="s">
        <v>117</v>
      </c>
      <c r="I361" s="43">
        <v>12000.0</v>
      </c>
      <c r="J361" s="28" t="s">
        <v>681</v>
      </c>
      <c r="K361" s="34"/>
      <c r="L361" s="55">
        <v>43775.0</v>
      </c>
      <c r="M361" s="55">
        <v>43776.0</v>
      </c>
      <c r="N361" s="34"/>
      <c r="O361" s="28" t="s">
        <v>1108</v>
      </c>
    </row>
    <row r="362" ht="15.75" customHeight="1">
      <c r="A362" s="53" t="s">
        <v>1560</v>
      </c>
      <c r="B362" s="28" t="s">
        <v>1561</v>
      </c>
      <c r="C362" s="28" t="s">
        <v>1562</v>
      </c>
      <c r="D362" s="28">
        <v>8.2296773041E10</v>
      </c>
      <c r="E362" s="28" t="s">
        <v>1563</v>
      </c>
      <c r="F362" s="29">
        <v>1.0</v>
      </c>
      <c r="G362" s="43">
        <v>321005.0</v>
      </c>
      <c r="H362" s="28" t="s">
        <v>29</v>
      </c>
      <c r="I362" s="43">
        <v>67000.0</v>
      </c>
      <c r="J362" s="28" t="s">
        <v>755</v>
      </c>
      <c r="K362" s="34"/>
      <c r="L362" s="55">
        <v>43776.0</v>
      </c>
      <c r="M362" s="55">
        <v>43776.0</v>
      </c>
      <c r="N362" s="34"/>
      <c r="O362" s="28" t="s">
        <v>1108</v>
      </c>
    </row>
    <row r="363" ht="15.75" customHeight="1">
      <c r="A363" s="53" t="s">
        <v>1564</v>
      </c>
      <c r="B363" s="28" t="s">
        <v>1565</v>
      </c>
      <c r="C363" s="28" t="s">
        <v>1566</v>
      </c>
      <c r="D363" s="28">
        <v>8.3863370144E10</v>
      </c>
      <c r="E363" s="28" t="s">
        <v>1567</v>
      </c>
      <c r="F363" s="29">
        <v>1.0</v>
      </c>
      <c r="G363" s="43">
        <v>270005.0</v>
      </c>
      <c r="H363" s="28" t="s">
        <v>29</v>
      </c>
      <c r="I363" s="43">
        <v>21000.0</v>
      </c>
      <c r="J363" s="28" t="s">
        <v>755</v>
      </c>
      <c r="K363" s="34"/>
      <c r="L363" s="55">
        <v>43776.0</v>
      </c>
      <c r="M363" s="55">
        <v>43776.0</v>
      </c>
      <c r="N363" s="34"/>
      <c r="O363" s="28" t="s">
        <v>1108</v>
      </c>
    </row>
    <row r="364" ht="15.75" customHeight="1">
      <c r="A364" s="53" t="s">
        <v>1568</v>
      </c>
      <c r="B364" s="28" t="s">
        <v>1569</v>
      </c>
      <c r="C364" s="28" t="s">
        <v>1570</v>
      </c>
      <c r="D364" s="28">
        <v>8.56224417E9</v>
      </c>
      <c r="E364" s="28" t="s">
        <v>1125</v>
      </c>
      <c r="F364" s="29">
        <v>2.0</v>
      </c>
      <c r="G364" s="43">
        <v>411005.0</v>
      </c>
      <c r="H364" s="28" t="s">
        <v>117</v>
      </c>
      <c r="I364" s="43">
        <v>12000.0</v>
      </c>
      <c r="J364" s="28" t="s">
        <v>681</v>
      </c>
      <c r="K364" s="34"/>
      <c r="L364" s="55">
        <v>43776.0</v>
      </c>
      <c r="M364" s="55">
        <v>43776.0</v>
      </c>
      <c r="N364" s="34"/>
      <c r="O364" s="28" t="s">
        <v>1108</v>
      </c>
    </row>
    <row r="365" ht="15.75" customHeight="1">
      <c r="A365" s="53" t="s">
        <v>1571</v>
      </c>
      <c r="B365" s="28" t="s">
        <v>1572</v>
      </c>
      <c r="C365" s="28" t="s">
        <v>1573</v>
      </c>
      <c r="D365" s="28">
        <v>8.2320393321E10</v>
      </c>
      <c r="E365" s="28" t="s">
        <v>1574</v>
      </c>
      <c r="F365" s="29">
        <v>1.0</v>
      </c>
      <c r="G365" s="43">
        <v>278005.0</v>
      </c>
      <c r="H365" s="28" t="s">
        <v>29</v>
      </c>
      <c r="I365" s="43">
        <v>19000.0</v>
      </c>
      <c r="J365" s="28" t="s">
        <v>83</v>
      </c>
      <c r="K365" s="34"/>
      <c r="L365" s="55">
        <v>43776.0</v>
      </c>
      <c r="M365" s="55">
        <v>43776.0</v>
      </c>
      <c r="N365" s="34"/>
      <c r="O365" s="28" t="s">
        <v>1108</v>
      </c>
    </row>
    <row r="366" ht="15.75" customHeight="1">
      <c r="A366" s="53" t="s">
        <v>1575</v>
      </c>
      <c r="B366" s="28" t="s">
        <v>1576</v>
      </c>
      <c r="C366" s="28" t="s">
        <v>1577</v>
      </c>
      <c r="D366" s="28">
        <v>8.5892425347E10</v>
      </c>
      <c r="E366" s="28" t="s">
        <v>1567</v>
      </c>
      <c r="F366" s="29">
        <v>1.0</v>
      </c>
      <c r="G366" s="43">
        <v>261005.0</v>
      </c>
      <c r="H366" s="28" t="s">
        <v>117</v>
      </c>
      <c r="I366" s="43">
        <v>12000.0</v>
      </c>
      <c r="J366" s="28" t="s">
        <v>681</v>
      </c>
      <c r="K366" s="34"/>
      <c r="L366" s="55">
        <v>43776.0</v>
      </c>
      <c r="M366" s="55">
        <v>43776.0</v>
      </c>
      <c r="N366" s="34"/>
      <c r="O366" s="28" t="s">
        <v>1108</v>
      </c>
    </row>
    <row r="367" ht="15.75" customHeight="1">
      <c r="A367" s="53" t="s">
        <v>1578</v>
      </c>
      <c r="B367" s="28" t="s">
        <v>1579</v>
      </c>
      <c r="C367" s="28" t="s">
        <v>1580</v>
      </c>
      <c r="D367" s="28">
        <v>8.529433933E10</v>
      </c>
      <c r="E367" s="28" t="s">
        <v>1581</v>
      </c>
      <c r="F367" s="29">
        <v>1.0</v>
      </c>
      <c r="G367" s="43">
        <v>271005.0</v>
      </c>
      <c r="H367" s="28" t="s">
        <v>691</v>
      </c>
      <c r="I367" s="43">
        <v>12000.0</v>
      </c>
      <c r="J367" s="28" t="s">
        <v>681</v>
      </c>
      <c r="K367" s="34"/>
      <c r="L367" s="56">
        <v>43777.0</v>
      </c>
      <c r="M367" s="56">
        <v>43777.0</v>
      </c>
      <c r="N367" s="34"/>
      <c r="O367" s="28" t="s">
        <v>1108</v>
      </c>
    </row>
    <row r="368" ht="15.75" customHeight="1">
      <c r="A368" s="53" t="s">
        <v>1582</v>
      </c>
      <c r="B368" s="28" t="s">
        <v>1583</v>
      </c>
      <c r="C368" s="28" t="s">
        <v>1584</v>
      </c>
      <c r="D368" s="28">
        <v>8.1310132073E10</v>
      </c>
      <c r="E368" s="28" t="s">
        <v>1585</v>
      </c>
      <c r="F368" s="29">
        <v>1.0</v>
      </c>
      <c r="G368" s="43">
        <v>211005.0</v>
      </c>
      <c r="H368" s="28" t="s">
        <v>29</v>
      </c>
      <c r="I368" s="43">
        <v>12000.0</v>
      </c>
      <c r="J368" s="28" t="s">
        <v>681</v>
      </c>
      <c r="K368" s="34"/>
      <c r="L368" s="55">
        <v>43775.0</v>
      </c>
      <c r="M368" s="55">
        <v>43778.0</v>
      </c>
      <c r="N368" s="34"/>
      <c r="O368" s="28" t="s">
        <v>1108</v>
      </c>
    </row>
    <row r="369" ht="15.75" customHeight="1">
      <c r="A369" s="53" t="s">
        <v>1586</v>
      </c>
      <c r="B369" s="28" t="s">
        <v>1587</v>
      </c>
      <c r="C369" s="28" t="s">
        <v>1588</v>
      </c>
      <c r="D369" s="28">
        <v>8.7825448646E10</v>
      </c>
      <c r="E369" s="28" t="s">
        <v>1589</v>
      </c>
      <c r="F369" s="29">
        <v>2.0</v>
      </c>
      <c r="G369" s="43">
        <v>371000.0</v>
      </c>
      <c r="H369" s="28" t="s">
        <v>29</v>
      </c>
      <c r="I369" s="43">
        <v>12000.0</v>
      </c>
      <c r="J369" s="28" t="s">
        <v>681</v>
      </c>
      <c r="K369" s="34"/>
      <c r="L369" s="56">
        <v>43777.0</v>
      </c>
      <c r="M369" s="58">
        <v>43780.0</v>
      </c>
      <c r="N369" s="34"/>
      <c r="O369" s="28" t="s">
        <v>1108</v>
      </c>
    </row>
    <row r="370" ht="15.75" customHeight="1">
      <c r="A370" s="53" t="s">
        <v>1590</v>
      </c>
      <c r="B370" s="28" t="s">
        <v>1591</v>
      </c>
      <c r="C370" s="28" t="s">
        <v>1592</v>
      </c>
      <c r="D370" s="28">
        <v>8.5714769988E10</v>
      </c>
      <c r="E370" s="28" t="s">
        <v>1593</v>
      </c>
      <c r="F370" s="29">
        <v>1.0</v>
      </c>
      <c r="G370" s="43">
        <v>271005.0</v>
      </c>
      <c r="H370" s="28" t="s">
        <v>29</v>
      </c>
      <c r="I370" s="43">
        <v>12000.0</v>
      </c>
      <c r="J370" s="28" t="s">
        <v>681</v>
      </c>
      <c r="K370" s="34"/>
      <c r="L370" s="55">
        <v>43777.0</v>
      </c>
      <c r="M370" s="55">
        <v>43777.0</v>
      </c>
      <c r="N370" s="34"/>
      <c r="O370" s="28" t="s">
        <v>1108</v>
      </c>
    </row>
    <row r="371" ht="15.75" customHeight="1">
      <c r="A371" s="53" t="s">
        <v>1594</v>
      </c>
      <c r="B371" s="28" t="s">
        <v>1595</v>
      </c>
      <c r="C371" s="28" t="s">
        <v>1596</v>
      </c>
      <c r="D371" s="28">
        <v>8.7891812715E10</v>
      </c>
      <c r="E371" s="28" t="s">
        <v>1597</v>
      </c>
      <c r="F371" s="29">
        <v>2.0</v>
      </c>
      <c r="G371" s="43">
        <v>217605.0</v>
      </c>
      <c r="H371" s="28" t="s">
        <v>29</v>
      </c>
      <c r="I371" s="43">
        <v>9000.0</v>
      </c>
      <c r="J371" s="28" t="s">
        <v>83</v>
      </c>
      <c r="K371" s="34"/>
      <c r="L371" s="58">
        <v>43780.0</v>
      </c>
      <c r="M371" s="58">
        <v>43780.0</v>
      </c>
      <c r="N371" s="34"/>
      <c r="O371" s="28" t="s">
        <v>1108</v>
      </c>
    </row>
    <row r="372" ht="15.75" customHeight="1">
      <c r="A372" s="53" t="s">
        <v>1598</v>
      </c>
      <c r="B372" s="28" t="s">
        <v>1599</v>
      </c>
      <c r="C372" s="28" t="s">
        <v>1600</v>
      </c>
      <c r="D372" s="28">
        <v>8.5795887207E10</v>
      </c>
      <c r="E372" s="28" t="s">
        <v>1601</v>
      </c>
      <c r="F372" s="29">
        <v>1.0</v>
      </c>
      <c r="G372" s="43">
        <v>141105.0</v>
      </c>
      <c r="H372" s="28" t="s">
        <v>29</v>
      </c>
      <c r="I372" s="43">
        <v>16000.0</v>
      </c>
      <c r="J372" s="28" t="s">
        <v>681</v>
      </c>
      <c r="K372" s="34"/>
      <c r="L372" s="58">
        <v>43780.0</v>
      </c>
      <c r="M372" s="58">
        <v>43780.0</v>
      </c>
      <c r="N372" s="34"/>
      <c r="O372" s="28" t="s">
        <v>1108</v>
      </c>
    </row>
    <row r="373" ht="15.75" customHeight="1">
      <c r="A373" s="53" t="s">
        <v>1602</v>
      </c>
      <c r="B373" s="28" t="s">
        <v>1603</v>
      </c>
      <c r="C373" s="28" t="s">
        <v>1604</v>
      </c>
      <c r="D373" s="28">
        <v>8.564887001E10</v>
      </c>
      <c r="E373" s="28" t="s">
        <v>1605</v>
      </c>
      <c r="F373" s="29">
        <v>2.0</v>
      </c>
      <c r="G373" s="43">
        <v>209305.0</v>
      </c>
      <c r="H373" s="28" t="s">
        <v>691</v>
      </c>
      <c r="I373" s="43">
        <v>19000.0</v>
      </c>
      <c r="J373" s="28" t="s">
        <v>83</v>
      </c>
      <c r="K373" s="34"/>
      <c r="L373" s="58">
        <v>43780.0</v>
      </c>
      <c r="M373" s="58">
        <v>43780.0</v>
      </c>
      <c r="N373" s="34"/>
      <c r="O373" s="28" t="s">
        <v>1108</v>
      </c>
    </row>
    <row r="374" ht="15.75" customHeight="1">
      <c r="A374" s="53" t="s">
        <v>1606</v>
      </c>
      <c r="B374" s="28" t="s">
        <v>1607</v>
      </c>
      <c r="C374" s="28" t="s">
        <v>1608</v>
      </c>
      <c r="D374" s="28">
        <v>8.7760633717E10</v>
      </c>
      <c r="E374" s="28" t="s">
        <v>1609</v>
      </c>
      <c r="F374" s="29">
        <v>1.0</v>
      </c>
      <c r="G374" s="43">
        <v>190705.0</v>
      </c>
      <c r="H374" s="28" t="s">
        <v>29</v>
      </c>
      <c r="I374" s="43">
        <v>19000.0</v>
      </c>
      <c r="J374" s="28" t="s">
        <v>755</v>
      </c>
      <c r="K374" s="34"/>
      <c r="L374" s="58">
        <v>43780.0</v>
      </c>
      <c r="M374" s="59">
        <v>43780.0</v>
      </c>
      <c r="N374" s="34"/>
      <c r="O374" s="28" t="s">
        <v>1108</v>
      </c>
    </row>
    <row r="375" ht="15.75" customHeight="1">
      <c r="A375" s="53" t="s">
        <v>1610</v>
      </c>
      <c r="B375" s="28" t="s">
        <v>1611</v>
      </c>
      <c r="C375" s="28" t="s">
        <v>1612</v>
      </c>
      <c r="D375" s="28">
        <v>8.561245122E9</v>
      </c>
      <c r="E375" s="28" t="s">
        <v>1613</v>
      </c>
      <c r="F375" s="29">
        <v>2.0</v>
      </c>
      <c r="G375" s="43">
        <v>320005.0</v>
      </c>
      <c r="H375" s="28" t="s">
        <v>29</v>
      </c>
      <c r="I375" s="43">
        <v>11000.0</v>
      </c>
      <c r="J375" s="28" t="s">
        <v>681</v>
      </c>
      <c r="K375" s="34"/>
      <c r="L375" s="58">
        <v>43781.0</v>
      </c>
      <c r="M375" s="58">
        <v>43781.0</v>
      </c>
      <c r="N375" s="34"/>
      <c r="O375" s="28" t="s">
        <v>1108</v>
      </c>
    </row>
    <row r="376" ht="15.75" customHeight="1">
      <c r="A376" s="53" t="s">
        <v>1614</v>
      </c>
      <c r="B376" s="28" t="s">
        <v>1516</v>
      </c>
      <c r="C376" s="28" t="s">
        <v>1517</v>
      </c>
      <c r="D376" s="28">
        <v>8.2280646665E10</v>
      </c>
      <c r="E376" s="28" t="s">
        <v>1615</v>
      </c>
      <c r="F376" s="29">
        <v>3.0</v>
      </c>
      <c r="G376" s="43">
        <v>399505.0</v>
      </c>
      <c r="H376" s="28" t="s">
        <v>29</v>
      </c>
      <c r="I376" s="43">
        <v>24500.0</v>
      </c>
      <c r="J376" s="28" t="s">
        <v>83</v>
      </c>
      <c r="K376" s="34"/>
      <c r="L376" s="58">
        <v>43780.0</v>
      </c>
      <c r="M376" s="58">
        <v>43781.0</v>
      </c>
      <c r="N376" s="34"/>
      <c r="O376" s="28" t="s">
        <v>1108</v>
      </c>
    </row>
    <row r="377" ht="15.75" customHeight="1">
      <c r="A377" s="53" t="s">
        <v>1616</v>
      </c>
      <c r="B377" s="28" t="s">
        <v>1617</v>
      </c>
      <c r="C377" s="28" t="s">
        <v>1618</v>
      </c>
      <c r="D377" s="28">
        <v>8.121892724E10</v>
      </c>
      <c r="E377" s="28" t="s">
        <v>1619</v>
      </c>
      <c r="F377" s="29">
        <v>1.0</v>
      </c>
      <c r="G377" s="43">
        <v>183705.0</v>
      </c>
      <c r="H377" s="28" t="s">
        <v>117</v>
      </c>
      <c r="I377" s="43">
        <v>12000.0</v>
      </c>
      <c r="J377" s="28" t="s">
        <v>681</v>
      </c>
      <c r="K377" s="34"/>
      <c r="L377" s="58">
        <v>43781.0</v>
      </c>
      <c r="M377" s="58">
        <v>43781.0</v>
      </c>
      <c r="N377" s="34"/>
      <c r="O377" s="28" t="s">
        <v>1108</v>
      </c>
    </row>
    <row r="378" ht="15.75" customHeight="1">
      <c r="A378" s="53" t="s">
        <v>1620</v>
      </c>
      <c r="B378" s="28" t="s">
        <v>1621</v>
      </c>
      <c r="C378" s="28" t="s">
        <v>1622</v>
      </c>
      <c r="D378" s="28">
        <v>8.5727347084E10</v>
      </c>
      <c r="E378" s="28" t="s">
        <v>1623</v>
      </c>
      <c r="F378" s="29">
        <v>1.0</v>
      </c>
      <c r="G378" s="43">
        <v>190705.0</v>
      </c>
      <c r="H378" s="28" t="s">
        <v>29</v>
      </c>
      <c r="I378" s="43">
        <v>19000.0</v>
      </c>
      <c r="J378" s="28" t="s">
        <v>83</v>
      </c>
      <c r="K378" s="34"/>
      <c r="L378" s="58">
        <v>43780.0</v>
      </c>
      <c r="M378" s="59">
        <v>43781.0</v>
      </c>
      <c r="N378" s="34"/>
      <c r="O378" s="28" t="s">
        <v>1108</v>
      </c>
    </row>
    <row r="379" ht="15.75" customHeight="1">
      <c r="A379" s="53" t="s">
        <v>1624</v>
      </c>
      <c r="B379" s="28" t="s">
        <v>1625</v>
      </c>
      <c r="C379" s="28" t="s">
        <v>1626</v>
      </c>
      <c r="D379" s="28">
        <v>8.11447434E8</v>
      </c>
      <c r="E379" s="28" t="s">
        <v>1627</v>
      </c>
      <c r="F379" s="29">
        <v>2.0</v>
      </c>
      <c r="G379" s="43">
        <v>294205.0</v>
      </c>
      <c r="H379" s="28" t="s">
        <v>691</v>
      </c>
      <c r="I379" s="43">
        <v>40000.0</v>
      </c>
      <c r="J379" s="28" t="s">
        <v>755</v>
      </c>
      <c r="K379" s="34"/>
      <c r="L379" s="58">
        <v>43780.0</v>
      </c>
      <c r="M379" s="58">
        <v>43781.0</v>
      </c>
      <c r="N379" s="34"/>
      <c r="O379" s="28" t="s">
        <v>1108</v>
      </c>
    </row>
    <row r="380" ht="15.75" customHeight="1">
      <c r="A380" s="53" t="s">
        <v>1628</v>
      </c>
      <c r="B380" s="28" t="s">
        <v>1547</v>
      </c>
      <c r="C380" s="28" t="s">
        <v>1629</v>
      </c>
      <c r="D380" s="28">
        <v>8.5215272128E10</v>
      </c>
      <c r="E380" s="28" t="s">
        <v>1107</v>
      </c>
      <c r="F380" s="29">
        <v>1.0</v>
      </c>
      <c r="G380" s="43">
        <v>261005.0</v>
      </c>
      <c r="H380" s="28" t="s">
        <v>29</v>
      </c>
      <c r="I380" s="43">
        <v>12000.0</v>
      </c>
      <c r="J380" s="28" t="s">
        <v>681</v>
      </c>
      <c r="K380" s="34"/>
      <c r="L380" s="58">
        <v>43780.0</v>
      </c>
      <c r="M380" s="58">
        <v>43781.0</v>
      </c>
      <c r="N380" s="34"/>
      <c r="O380" s="28" t="s">
        <v>1108</v>
      </c>
    </row>
    <row r="381" ht="15.75" customHeight="1">
      <c r="A381" s="53" t="s">
        <v>1630</v>
      </c>
      <c r="B381" s="28" t="s">
        <v>1430</v>
      </c>
      <c r="C381" s="28" t="s">
        <v>1431</v>
      </c>
      <c r="D381" s="28">
        <v>8.5647828281E10</v>
      </c>
      <c r="E381" s="28" t="s">
        <v>1631</v>
      </c>
      <c r="F381" s="29">
        <v>2.0</v>
      </c>
      <c r="G381" s="43">
        <v>262005.0</v>
      </c>
      <c r="H381" s="28" t="s">
        <v>691</v>
      </c>
      <c r="I381" s="43">
        <v>12000.0</v>
      </c>
      <c r="J381" s="28" t="s">
        <v>681</v>
      </c>
      <c r="K381" s="34"/>
      <c r="L381" s="58">
        <v>43781.0</v>
      </c>
      <c r="M381" s="58">
        <v>43781.0</v>
      </c>
      <c r="N381" s="34"/>
      <c r="O381" s="28" t="s">
        <v>1108</v>
      </c>
    </row>
    <row r="382" ht="15.75" customHeight="1">
      <c r="A382" s="53" t="s">
        <v>1632</v>
      </c>
      <c r="B382" s="28" t="s">
        <v>1633</v>
      </c>
      <c r="C382" s="28" t="s">
        <v>1634</v>
      </c>
      <c r="D382" s="28">
        <v>8.1385278662E10</v>
      </c>
      <c r="E382" s="28" t="s">
        <v>1635</v>
      </c>
      <c r="F382" s="29">
        <v>1.0</v>
      </c>
      <c r="G382" s="43">
        <v>230005.0</v>
      </c>
      <c r="H382" s="28" t="s">
        <v>691</v>
      </c>
      <c r="I382" s="43">
        <v>11000.0</v>
      </c>
      <c r="J382" s="28" t="s">
        <v>681</v>
      </c>
      <c r="K382" s="34"/>
      <c r="L382" s="54">
        <v>43782.0</v>
      </c>
      <c r="M382" s="54">
        <v>43782.0</v>
      </c>
      <c r="N382" s="34"/>
      <c r="O382" s="28" t="s">
        <v>1108</v>
      </c>
    </row>
    <row r="383" ht="15.75" customHeight="1">
      <c r="A383" s="53" t="s">
        <v>1636</v>
      </c>
      <c r="B383" s="28" t="s">
        <v>1110</v>
      </c>
      <c r="C383" s="28" t="s">
        <v>1111</v>
      </c>
      <c r="D383" s="28">
        <v>8.5220258316E10</v>
      </c>
      <c r="E383" s="28" t="s">
        <v>1637</v>
      </c>
      <c r="F383" s="29">
        <v>2.0</v>
      </c>
      <c r="G383" s="43">
        <v>534005.0</v>
      </c>
      <c r="H383" s="28" t="s">
        <v>29</v>
      </c>
      <c r="I383" s="43">
        <v>16000.0</v>
      </c>
      <c r="J383" s="28" t="s">
        <v>681</v>
      </c>
      <c r="K383" s="34"/>
      <c r="L383" s="54">
        <v>43782.0</v>
      </c>
      <c r="M383" s="54">
        <v>43782.0</v>
      </c>
      <c r="N383" s="34"/>
      <c r="O383" s="28" t="s">
        <v>1108</v>
      </c>
    </row>
    <row r="384" ht="15.75" customHeight="1">
      <c r="A384" s="53" t="s">
        <v>1638</v>
      </c>
      <c r="B384" s="28" t="s">
        <v>1639</v>
      </c>
      <c r="C384" s="28" t="s">
        <v>1640</v>
      </c>
      <c r="D384" s="28">
        <v>8.2142275904E10</v>
      </c>
      <c r="E384" s="28" t="s">
        <v>1641</v>
      </c>
      <c r="F384" s="29">
        <v>1.0</v>
      </c>
      <c r="G384" s="43">
        <v>124005.0</v>
      </c>
      <c r="H384" s="28" t="s">
        <v>29</v>
      </c>
      <c r="I384" s="43">
        <v>20000.0</v>
      </c>
      <c r="J384" s="28" t="s">
        <v>83</v>
      </c>
      <c r="K384" s="34"/>
      <c r="L384" s="58">
        <v>43781.0</v>
      </c>
      <c r="M384" s="58">
        <v>43781.0</v>
      </c>
      <c r="N384" s="34"/>
      <c r="O384" s="28" t="s">
        <v>1108</v>
      </c>
    </row>
    <row r="385" ht="15.75" customHeight="1">
      <c r="A385" s="53" t="s">
        <v>1642</v>
      </c>
      <c r="B385" s="28" t="s">
        <v>1384</v>
      </c>
      <c r="C385" s="28" t="s">
        <v>1385</v>
      </c>
      <c r="D385" s="28">
        <v>8.2291936516E10</v>
      </c>
      <c r="E385" s="28" t="s">
        <v>1643</v>
      </c>
      <c r="F385" s="29">
        <v>3.0</v>
      </c>
      <c r="G385" s="43">
        <v>374205.0</v>
      </c>
      <c r="H385" s="28" t="s">
        <v>691</v>
      </c>
      <c r="I385" s="43">
        <v>11000.0</v>
      </c>
      <c r="J385" s="28" t="s">
        <v>681</v>
      </c>
      <c r="K385" s="34"/>
      <c r="L385" s="59">
        <v>43781.0</v>
      </c>
      <c r="M385" s="54">
        <v>43782.0</v>
      </c>
      <c r="N385" s="34"/>
      <c r="O385" s="28" t="s">
        <v>1108</v>
      </c>
    </row>
    <row r="386" ht="15.75" customHeight="1">
      <c r="A386" s="53" t="s">
        <v>1644</v>
      </c>
      <c r="B386" s="28" t="s">
        <v>1645</v>
      </c>
      <c r="C386" s="28" t="s">
        <v>1646</v>
      </c>
      <c r="D386" s="28">
        <v>8.7827552707E10</v>
      </c>
      <c r="E386" s="28" t="s">
        <v>1647</v>
      </c>
      <c r="F386" s="29">
        <v>2.0</v>
      </c>
      <c r="G386" s="43">
        <v>305205.0</v>
      </c>
      <c r="H386" s="28" t="s">
        <v>691</v>
      </c>
      <c r="I386" s="43">
        <v>12000.0</v>
      </c>
      <c r="J386" s="28" t="s">
        <v>681</v>
      </c>
      <c r="K386" s="34"/>
      <c r="L386" s="54">
        <v>43782.0</v>
      </c>
      <c r="M386" s="54">
        <v>43783.0</v>
      </c>
      <c r="N386" s="34"/>
      <c r="O386" s="28" t="s">
        <v>1108</v>
      </c>
    </row>
    <row r="387" ht="15.75" customHeight="1">
      <c r="A387" s="53" t="s">
        <v>1648</v>
      </c>
      <c r="B387" s="28" t="s">
        <v>1649</v>
      </c>
      <c r="C387" s="28" t="s">
        <v>1650</v>
      </c>
      <c r="D387" s="28">
        <v>8.111353585E9</v>
      </c>
      <c r="E387" s="28" t="s">
        <v>1651</v>
      </c>
      <c r="F387" s="29">
        <v>2.0</v>
      </c>
      <c r="G387" s="43">
        <v>200205.0</v>
      </c>
      <c r="H387" s="28" t="s">
        <v>29</v>
      </c>
      <c r="I387" s="43">
        <v>11000.0</v>
      </c>
      <c r="J387" s="28" t="s">
        <v>681</v>
      </c>
      <c r="K387" s="34"/>
      <c r="L387" s="54">
        <v>43782.0</v>
      </c>
      <c r="M387" s="54">
        <v>43782.0</v>
      </c>
      <c r="N387" s="34"/>
      <c r="O387" s="28" t="s">
        <v>1108</v>
      </c>
    </row>
    <row r="388" ht="15.75" customHeight="1">
      <c r="A388" s="53" t="s">
        <v>1652</v>
      </c>
      <c r="B388" s="28" t="s">
        <v>1653</v>
      </c>
      <c r="C388" s="28" t="s">
        <v>1654</v>
      </c>
      <c r="D388" s="28">
        <v>8.522600201E10</v>
      </c>
      <c r="E388" s="28" t="s">
        <v>1655</v>
      </c>
      <c r="F388" s="29">
        <v>1.0</v>
      </c>
      <c r="G388" s="43">
        <v>205705.0</v>
      </c>
      <c r="H388" s="28" t="s">
        <v>29</v>
      </c>
      <c r="I388" s="43">
        <v>19000.0</v>
      </c>
      <c r="J388" s="28" t="s">
        <v>83</v>
      </c>
      <c r="K388" s="34"/>
      <c r="L388" s="54">
        <v>43782.0</v>
      </c>
      <c r="M388" s="54">
        <v>43782.0</v>
      </c>
      <c r="N388" s="34"/>
      <c r="O388" s="28" t="s">
        <v>1108</v>
      </c>
    </row>
    <row r="389" ht="15.75" customHeight="1">
      <c r="A389" s="53" t="s">
        <v>1656</v>
      </c>
      <c r="B389" s="28" t="s">
        <v>1657</v>
      </c>
      <c r="C389" s="28" t="s">
        <v>1658</v>
      </c>
      <c r="D389" s="28">
        <v>8.129416763E9</v>
      </c>
      <c r="E389" s="28" t="s">
        <v>1659</v>
      </c>
      <c r="F389" s="29">
        <v>1.0</v>
      </c>
      <c r="G389" s="43">
        <v>183705.0</v>
      </c>
      <c r="H389" s="28" t="s">
        <v>691</v>
      </c>
      <c r="I389" s="43">
        <v>12000.0</v>
      </c>
      <c r="J389" s="28" t="s">
        <v>681</v>
      </c>
      <c r="K389" s="34"/>
      <c r="L389" s="54">
        <v>43782.0</v>
      </c>
      <c r="M389" s="54">
        <v>43783.0</v>
      </c>
      <c r="N389" s="34"/>
      <c r="O389" s="28" t="s">
        <v>1108</v>
      </c>
    </row>
    <row r="390" ht="15.75" customHeight="1">
      <c r="A390" s="53" t="s">
        <v>1660</v>
      </c>
      <c r="B390" s="28" t="s">
        <v>1661</v>
      </c>
      <c r="C390" s="28" t="s">
        <v>1662</v>
      </c>
      <c r="D390" s="28">
        <v>8.3838919771E10</v>
      </c>
      <c r="E390" s="28" t="s">
        <v>1663</v>
      </c>
      <c r="F390" s="29">
        <v>2.0</v>
      </c>
      <c r="G390" s="43">
        <v>270205.0</v>
      </c>
      <c r="H390" s="28" t="s">
        <v>29</v>
      </c>
      <c r="I390" s="43">
        <v>16000.0</v>
      </c>
      <c r="J390" s="28" t="s">
        <v>681</v>
      </c>
      <c r="K390" s="34"/>
      <c r="L390" s="54">
        <v>43782.0</v>
      </c>
      <c r="M390" s="54">
        <v>43782.0</v>
      </c>
      <c r="N390" s="34"/>
      <c r="O390" s="28" t="s">
        <v>1108</v>
      </c>
    </row>
    <row r="391" ht="15.75" customHeight="1">
      <c r="A391" s="53" t="s">
        <v>1664</v>
      </c>
      <c r="B391" s="28" t="s">
        <v>1665</v>
      </c>
      <c r="C391" s="28" t="s">
        <v>1666</v>
      </c>
      <c r="D391" s="28">
        <v>8.5216218533E10</v>
      </c>
      <c r="E391" s="28" t="s">
        <v>1667</v>
      </c>
      <c r="F391" s="29">
        <v>3.0</v>
      </c>
      <c r="G391" s="43">
        <v>435705.0</v>
      </c>
      <c r="H391" s="28" t="s">
        <v>29</v>
      </c>
      <c r="I391" s="43">
        <v>19000.0</v>
      </c>
      <c r="J391" s="28" t="s">
        <v>821</v>
      </c>
      <c r="K391" s="34"/>
      <c r="L391" s="54">
        <v>43783.0</v>
      </c>
      <c r="M391" s="54">
        <v>43784.0</v>
      </c>
      <c r="N391" s="34"/>
      <c r="O391" s="28" t="s">
        <v>1108</v>
      </c>
    </row>
    <row r="392" ht="15.75" customHeight="1">
      <c r="A392" s="53" t="s">
        <v>1668</v>
      </c>
      <c r="B392" s="28" t="s">
        <v>1392</v>
      </c>
      <c r="C392" s="28" t="s">
        <v>1669</v>
      </c>
      <c r="D392" s="28">
        <v>8.2242125133E10</v>
      </c>
      <c r="E392" s="28" t="s">
        <v>1670</v>
      </c>
      <c r="F392" s="29">
        <v>2.0</v>
      </c>
      <c r="G392" s="43">
        <v>389605.0</v>
      </c>
      <c r="H392" s="28" t="s">
        <v>29</v>
      </c>
      <c r="I392" s="43">
        <v>19000.0</v>
      </c>
      <c r="J392" s="28" t="s">
        <v>83</v>
      </c>
      <c r="K392" s="34"/>
      <c r="L392" s="54">
        <v>43782.0</v>
      </c>
      <c r="M392" s="54">
        <v>43783.0</v>
      </c>
      <c r="N392" s="34"/>
      <c r="O392" s="28" t="s">
        <v>1108</v>
      </c>
    </row>
    <row r="393" ht="15.75" customHeight="1">
      <c r="A393" s="53" t="s">
        <v>1671</v>
      </c>
      <c r="B393" s="28" t="s">
        <v>1672</v>
      </c>
      <c r="C393" s="28" t="s">
        <v>1673</v>
      </c>
      <c r="D393" s="28">
        <v>8.1319069037E10</v>
      </c>
      <c r="E393" s="28" t="s">
        <v>1674</v>
      </c>
      <c r="F393" s="29">
        <v>1.0</v>
      </c>
      <c r="G393" s="43">
        <v>206205.0</v>
      </c>
      <c r="H393" s="28" t="s">
        <v>29</v>
      </c>
      <c r="I393" s="43">
        <v>12000.0</v>
      </c>
      <c r="J393" s="28" t="s">
        <v>681</v>
      </c>
      <c r="K393" s="34"/>
      <c r="L393" s="54">
        <v>43783.0</v>
      </c>
      <c r="M393" s="54">
        <v>43784.0</v>
      </c>
      <c r="N393" s="34"/>
      <c r="O393" s="28" t="s">
        <v>1108</v>
      </c>
    </row>
    <row r="394" ht="15.75" customHeight="1">
      <c r="A394" s="53" t="s">
        <v>1675</v>
      </c>
      <c r="B394" s="28" t="s">
        <v>1676</v>
      </c>
      <c r="C394" s="28" t="s">
        <v>1677</v>
      </c>
      <c r="D394" s="28">
        <v>8.1211103757E10</v>
      </c>
      <c r="E394" s="28" t="s">
        <v>1678</v>
      </c>
      <c r="F394" s="29">
        <v>1.0</v>
      </c>
      <c r="G394" s="43">
        <v>193705.0</v>
      </c>
      <c r="H394" s="28" t="s">
        <v>117</v>
      </c>
      <c r="I394" s="43">
        <v>12000.0</v>
      </c>
      <c r="J394" s="28" t="s">
        <v>681</v>
      </c>
      <c r="K394" s="34"/>
      <c r="L394" s="54">
        <v>43784.0</v>
      </c>
      <c r="M394" s="54">
        <v>43784.0</v>
      </c>
      <c r="N394" s="34"/>
      <c r="O394" s="28" t="s">
        <v>1108</v>
      </c>
    </row>
    <row r="395" ht="15.75" customHeight="1">
      <c r="A395" s="53" t="s">
        <v>1679</v>
      </c>
      <c r="B395" s="28" t="s">
        <v>1680</v>
      </c>
      <c r="C395" s="28" t="s">
        <v>1681</v>
      </c>
      <c r="D395" s="28">
        <v>8.7744161574E10</v>
      </c>
      <c r="E395" s="28" t="s">
        <v>1682</v>
      </c>
      <c r="F395" s="29">
        <v>2.0</v>
      </c>
      <c r="G395" s="43">
        <v>383905.0</v>
      </c>
      <c r="H395" s="28" t="s">
        <v>29</v>
      </c>
      <c r="I395" s="43">
        <v>16000.0</v>
      </c>
      <c r="J395" s="28" t="s">
        <v>681</v>
      </c>
      <c r="K395" s="34"/>
      <c r="L395" s="54">
        <v>43784.0</v>
      </c>
      <c r="M395" s="54">
        <v>43784.0</v>
      </c>
      <c r="N395" s="34"/>
      <c r="O395" s="28" t="s">
        <v>1108</v>
      </c>
    </row>
    <row r="396" ht="15.75" customHeight="1">
      <c r="A396" s="53" t="s">
        <v>1683</v>
      </c>
      <c r="B396" s="28" t="s">
        <v>1539</v>
      </c>
      <c r="C396" s="28" t="s">
        <v>1684</v>
      </c>
      <c r="D396" s="28">
        <v>8.2129164803E10</v>
      </c>
      <c r="E396" s="28" t="s">
        <v>1685</v>
      </c>
      <c r="F396" s="29">
        <v>2.0</v>
      </c>
      <c r="G396" s="43">
        <v>303005.0</v>
      </c>
      <c r="H396" s="28" t="s">
        <v>29</v>
      </c>
      <c r="I396" s="43">
        <v>12000.0</v>
      </c>
      <c r="J396" s="28" t="s">
        <v>681</v>
      </c>
      <c r="K396" s="34"/>
      <c r="L396" s="54">
        <v>43784.0</v>
      </c>
      <c r="M396" s="54">
        <v>43784.0</v>
      </c>
      <c r="N396" s="34"/>
      <c r="O396" s="28" t="s">
        <v>1108</v>
      </c>
    </row>
    <row r="397" ht="15.75" customHeight="1">
      <c r="A397" s="53" t="s">
        <v>1686</v>
      </c>
      <c r="B397" s="28" t="s">
        <v>1687</v>
      </c>
      <c r="C397" s="28" t="s">
        <v>1688</v>
      </c>
      <c r="D397" s="28">
        <v>8.1325603286E10</v>
      </c>
      <c r="E397" s="28" t="s">
        <v>1689</v>
      </c>
      <c r="F397" s="29">
        <v>1.0</v>
      </c>
      <c r="G397" s="43">
        <v>203205.0</v>
      </c>
      <c r="H397" s="28" t="s">
        <v>117</v>
      </c>
      <c r="I397" s="43">
        <v>19000.0</v>
      </c>
      <c r="J397" s="28" t="s">
        <v>83</v>
      </c>
      <c r="K397" s="34"/>
      <c r="L397" s="54">
        <v>43784.0</v>
      </c>
      <c r="M397" s="54">
        <v>43785.0</v>
      </c>
      <c r="N397" s="34"/>
      <c r="O397" s="28" t="s">
        <v>1108</v>
      </c>
    </row>
    <row r="398" ht="15.75" customHeight="1">
      <c r="A398" s="53" t="s">
        <v>1690</v>
      </c>
      <c r="B398" s="28" t="s">
        <v>1691</v>
      </c>
      <c r="C398" s="28" t="s">
        <v>1692</v>
      </c>
      <c r="D398" s="28">
        <v>8.7825110149E10</v>
      </c>
      <c r="E398" s="28" t="s">
        <v>1693</v>
      </c>
      <c r="F398" s="29">
        <v>1.0</v>
      </c>
      <c r="G398" s="43">
        <v>200205.0</v>
      </c>
      <c r="H398" s="28" t="s">
        <v>117</v>
      </c>
      <c r="I398" s="43">
        <v>16000.0</v>
      </c>
      <c r="J398" s="28" t="s">
        <v>681</v>
      </c>
      <c r="K398" s="34"/>
      <c r="L398" s="54">
        <v>43784.0</v>
      </c>
      <c r="M398" s="54">
        <v>43785.0</v>
      </c>
      <c r="N398" s="34"/>
      <c r="O398" s="28" t="s">
        <v>1108</v>
      </c>
    </row>
    <row r="399" ht="15.75" customHeight="1">
      <c r="A399" s="53" t="s">
        <v>1694</v>
      </c>
      <c r="B399" s="28" t="s">
        <v>1595</v>
      </c>
      <c r="C399" s="28" t="s">
        <v>1596</v>
      </c>
      <c r="D399" s="28">
        <v>8.7891812715E10</v>
      </c>
      <c r="E399" s="28" t="s">
        <v>1689</v>
      </c>
      <c r="F399" s="29">
        <v>1.0</v>
      </c>
      <c r="G399" s="43">
        <v>193205.0</v>
      </c>
      <c r="H399" s="28" t="s">
        <v>29</v>
      </c>
      <c r="I399" s="43">
        <v>9000.0</v>
      </c>
      <c r="J399" s="28" t="s">
        <v>83</v>
      </c>
      <c r="K399" s="34"/>
      <c r="L399" s="54">
        <v>43784.0</v>
      </c>
      <c r="M399" s="54">
        <v>43784.0</v>
      </c>
      <c r="N399" s="34"/>
      <c r="O399" s="28" t="s">
        <v>1108</v>
      </c>
    </row>
    <row r="400" ht="15.75" customHeight="1">
      <c r="A400" s="53" t="s">
        <v>1695</v>
      </c>
      <c r="B400" s="28" t="s">
        <v>1696</v>
      </c>
      <c r="C400" s="28" t="s">
        <v>1697</v>
      </c>
      <c r="D400" s="28">
        <v>8.9650031697E10</v>
      </c>
      <c r="E400" s="28" t="s">
        <v>1698</v>
      </c>
      <c r="F400" s="29">
        <v>2.0</v>
      </c>
      <c r="G400" s="43">
        <v>303005.0</v>
      </c>
      <c r="H400" s="28" t="s">
        <v>29</v>
      </c>
      <c r="I400" s="43">
        <v>12000.0</v>
      </c>
      <c r="J400" s="28" t="s">
        <v>681</v>
      </c>
      <c r="K400" s="34"/>
      <c r="L400" s="54">
        <v>43784.0</v>
      </c>
      <c r="M400" s="54">
        <v>43784.0</v>
      </c>
      <c r="N400" s="34"/>
      <c r="O400" s="28" t="s">
        <v>1108</v>
      </c>
    </row>
    <row r="401" ht="15.75" customHeight="1">
      <c r="A401" s="53" t="s">
        <v>1699</v>
      </c>
      <c r="B401" s="28" t="s">
        <v>1700</v>
      </c>
      <c r="C401" s="28" t="s">
        <v>1701</v>
      </c>
      <c r="D401" s="28">
        <v>8.5310976844E10</v>
      </c>
      <c r="E401" s="28" t="s">
        <v>1702</v>
      </c>
      <c r="F401" s="29">
        <v>1.0</v>
      </c>
      <c r="G401" s="43">
        <v>137005.0</v>
      </c>
      <c r="H401" s="28" t="s">
        <v>29</v>
      </c>
      <c r="I401" s="43">
        <v>12000.0</v>
      </c>
      <c r="J401" s="28" t="s">
        <v>681</v>
      </c>
      <c r="K401" s="34"/>
      <c r="L401" s="54">
        <v>43784.0</v>
      </c>
      <c r="M401" s="54">
        <v>43784.0</v>
      </c>
      <c r="N401" s="34"/>
      <c r="O401" s="28" t="s">
        <v>1108</v>
      </c>
    </row>
    <row r="402" ht="15.75" customHeight="1">
      <c r="A402" s="53" t="s">
        <v>1703</v>
      </c>
      <c r="B402" s="28" t="s">
        <v>1704</v>
      </c>
      <c r="C402" s="28" t="s">
        <v>1705</v>
      </c>
      <c r="D402" s="28">
        <v>8.9637804632E10</v>
      </c>
      <c r="E402" s="28" t="s">
        <v>979</v>
      </c>
      <c r="F402" s="29">
        <v>1.0</v>
      </c>
      <c r="G402" s="43">
        <v>206205.0</v>
      </c>
      <c r="H402" s="28" t="s">
        <v>117</v>
      </c>
      <c r="I402" s="43">
        <v>12000.0</v>
      </c>
      <c r="J402" s="28" t="s">
        <v>681</v>
      </c>
      <c r="K402" s="34"/>
      <c r="L402" s="58">
        <v>43780.0</v>
      </c>
      <c r="M402" s="54">
        <v>43783.0</v>
      </c>
      <c r="N402" s="34"/>
      <c r="O402" s="28" t="s">
        <v>1108</v>
      </c>
    </row>
    <row r="403" ht="15.75" customHeight="1">
      <c r="A403" s="53" t="s">
        <v>1706</v>
      </c>
      <c r="B403" s="28" t="s">
        <v>1707</v>
      </c>
      <c r="C403" s="28" t="s">
        <v>1708</v>
      </c>
      <c r="D403" s="28">
        <v>8.3823120336E10</v>
      </c>
      <c r="E403" s="28" t="s">
        <v>962</v>
      </c>
      <c r="F403" s="29">
        <v>2.0</v>
      </c>
      <c r="G403" s="43">
        <v>302305.0</v>
      </c>
      <c r="H403" s="28" t="s">
        <v>29</v>
      </c>
      <c r="I403" s="43">
        <v>16000.0</v>
      </c>
      <c r="J403" s="28" t="s">
        <v>681</v>
      </c>
      <c r="K403" s="34"/>
      <c r="L403" s="54">
        <v>43785.0</v>
      </c>
      <c r="M403" s="54">
        <v>43785.0</v>
      </c>
      <c r="N403" s="34"/>
      <c r="O403" s="28" t="s">
        <v>1108</v>
      </c>
    </row>
    <row r="404" ht="15.75" customHeight="1">
      <c r="A404" s="53" t="s">
        <v>1709</v>
      </c>
      <c r="B404" s="28" t="s">
        <v>1710</v>
      </c>
      <c r="C404" s="28" t="s">
        <v>1711</v>
      </c>
      <c r="D404" s="28">
        <v>8.1519412311E10</v>
      </c>
      <c r="E404" s="28" t="s">
        <v>1712</v>
      </c>
      <c r="F404" s="29">
        <v>2.0</v>
      </c>
      <c r="G404" s="43">
        <v>266205.0</v>
      </c>
      <c r="H404" s="28" t="s">
        <v>117</v>
      </c>
      <c r="I404" s="43">
        <v>12000.0</v>
      </c>
      <c r="J404" s="28" t="s">
        <v>681</v>
      </c>
      <c r="K404" s="34"/>
      <c r="L404" s="54">
        <v>43785.0</v>
      </c>
      <c r="M404" s="54">
        <v>43785.0</v>
      </c>
      <c r="N404" s="34"/>
      <c r="O404" s="28" t="s">
        <v>1108</v>
      </c>
    </row>
    <row r="405" ht="15.75" customHeight="1">
      <c r="A405" s="53" t="s">
        <v>1713</v>
      </c>
      <c r="B405" s="28" t="s">
        <v>1714</v>
      </c>
      <c r="C405" s="28" t="s">
        <v>1715</v>
      </c>
      <c r="D405" s="28">
        <v>8.1228383205E10</v>
      </c>
      <c r="E405" s="28" t="s">
        <v>1716</v>
      </c>
      <c r="F405" s="29">
        <v>1.0</v>
      </c>
      <c r="G405" s="43">
        <v>208000.0</v>
      </c>
      <c r="H405" s="28" t="s">
        <v>29</v>
      </c>
      <c r="I405" s="43">
        <v>19000.0</v>
      </c>
      <c r="J405" s="28" t="s">
        <v>681</v>
      </c>
      <c r="K405" s="34"/>
      <c r="L405" s="55">
        <v>43777.0</v>
      </c>
      <c r="M405" s="54">
        <v>43785.0</v>
      </c>
      <c r="N405" s="34"/>
      <c r="O405" s="28" t="s">
        <v>1108</v>
      </c>
    </row>
    <row r="406" ht="15.75" customHeight="1">
      <c r="A406" s="53" t="s">
        <v>1717</v>
      </c>
      <c r="B406" s="28" t="s">
        <v>1392</v>
      </c>
      <c r="C406" s="28" t="s">
        <v>1669</v>
      </c>
      <c r="D406" s="28">
        <v>8.2242125133E10</v>
      </c>
      <c r="E406" s="28" t="s">
        <v>1674</v>
      </c>
      <c r="F406" s="29">
        <v>1.0</v>
      </c>
      <c r="G406" s="43">
        <v>203205.0</v>
      </c>
      <c r="H406" s="28" t="s">
        <v>29</v>
      </c>
      <c r="I406" s="43">
        <v>19000.0</v>
      </c>
      <c r="J406" s="28" t="s">
        <v>83</v>
      </c>
      <c r="K406" s="34"/>
      <c r="L406" s="54">
        <v>43785.0</v>
      </c>
      <c r="M406" s="54">
        <v>43786.0</v>
      </c>
      <c r="N406" s="34"/>
      <c r="O406" s="28" t="s">
        <v>1108</v>
      </c>
    </row>
    <row r="407" ht="15.75" customHeight="1">
      <c r="A407" s="53" t="s">
        <v>1718</v>
      </c>
      <c r="B407" s="28" t="s">
        <v>1719</v>
      </c>
      <c r="C407" s="28" t="s">
        <v>1720</v>
      </c>
      <c r="D407" s="28">
        <v>8.2110312229E10</v>
      </c>
      <c r="E407" s="28" t="s">
        <v>1721</v>
      </c>
      <c r="F407" s="29">
        <v>2.0</v>
      </c>
      <c r="G407" s="43">
        <v>263005.0</v>
      </c>
      <c r="H407" s="28" t="s">
        <v>29</v>
      </c>
      <c r="I407" s="43">
        <v>10000.0</v>
      </c>
      <c r="J407" s="28" t="s">
        <v>755</v>
      </c>
      <c r="K407" s="34"/>
      <c r="L407" s="54">
        <v>43785.0</v>
      </c>
      <c r="M407" s="54">
        <v>43786.0</v>
      </c>
      <c r="N407" s="34"/>
      <c r="O407" s="28" t="s">
        <v>1108</v>
      </c>
    </row>
    <row r="408" ht="15.75" customHeight="1">
      <c r="A408" s="53" t="s">
        <v>1722</v>
      </c>
      <c r="B408" s="28" t="s">
        <v>1723</v>
      </c>
      <c r="C408" s="28" t="s">
        <v>1724</v>
      </c>
      <c r="D408" s="28">
        <v>8.1212962897E10</v>
      </c>
      <c r="E408" s="28" t="s">
        <v>1725</v>
      </c>
      <c r="F408" s="29">
        <v>1.0</v>
      </c>
      <c r="G408" s="43">
        <v>206205.0</v>
      </c>
      <c r="H408" s="28" t="s">
        <v>691</v>
      </c>
      <c r="I408" s="43">
        <v>12000.0</v>
      </c>
      <c r="J408" s="28" t="s">
        <v>681</v>
      </c>
      <c r="K408" s="34"/>
      <c r="L408" s="54">
        <v>43785.0</v>
      </c>
      <c r="M408" s="54">
        <v>43785.0</v>
      </c>
      <c r="N408" s="34"/>
      <c r="O408" s="28" t="s">
        <v>1108</v>
      </c>
    </row>
    <row r="409" ht="15.75" customHeight="1">
      <c r="A409" s="53" t="s">
        <v>1726</v>
      </c>
      <c r="B409" s="28" t="s">
        <v>1727</v>
      </c>
      <c r="C409" s="28" t="s">
        <v>1728</v>
      </c>
      <c r="D409" s="28">
        <v>8.2218109051E10</v>
      </c>
      <c r="E409" s="28" t="s">
        <v>1158</v>
      </c>
      <c r="F409" s="29">
        <v>1.0</v>
      </c>
      <c r="G409" s="43">
        <v>261005.0</v>
      </c>
      <c r="H409" s="28" t="s">
        <v>29</v>
      </c>
      <c r="I409" s="43">
        <v>12000.0</v>
      </c>
      <c r="J409" s="28" t="s">
        <v>681</v>
      </c>
      <c r="K409" s="34"/>
      <c r="L409" s="54">
        <v>43785.0</v>
      </c>
      <c r="M409" s="54">
        <v>43785.0</v>
      </c>
      <c r="N409" s="34"/>
      <c r="O409" s="28" t="s">
        <v>1108</v>
      </c>
    </row>
    <row r="410" ht="15.75" customHeight="1">
      <c r="A410" s="53" t="s">
        <v>1729</v>
      </c>
      <c r="B410" s="28" t="s">
        <v>1730</v>
      </c>
      <c r="C410" s="28" t="s">
        <v>1731</v>
      </c>
      <c r="D410" s="28">
        <v>8.1311353117E10</v>
      </c>
      <c r="E410" s="28" t="s">
        <v>1732</v>
      </c>
      <c r="F410" s="29">
        <v>1.0</v>
      </c>
      <c r="G410" s="43">
        <v>270005.0</v>
      </c>
      <c r="H410" s="28" t="s">
        <v>691</v>
      </c>
      <c r="I410" s="43">
        <v>11000.0</v>
      </c>
      <c r="J410" s="28" t="s">
        <v>681</v>
      </c>
      <c r="K410" s="34"/>
      <c r="L410" s="54">
        <v>43786.0</v>
      </c>
      <c r="M410" s="54">
        <v>43785.0</v>
      </c>
      <c r="N410" s="34"/>
      <c r="O410" s="28" t="s">
        <v>1108</v>
      </c>
    </row>
    <row r="411" ht="15.75" customHeight="1">
      <c r="A411" s="53" t="s">
        <v>1733</v>
      </c>
      <c r="B411" s="28" t="s">
        <v>1734</v>
      </c>
      <c r="C411" s="28" t="s">
        <v>1735</v>
      </c>
      <c r="D411" s="28">
        <v>8.122986688E10</v>
      </c>
      <c r="E411" s="28" t="s">
        <v>1736</v>
      </c>
      <c r="F411" s="29">
        <v>1.0</v>
      </c>
      <c r="G411" s="43">
        <v>204205.0</v>
      </c>
      <c r="H411" s="28" t="s">
        <v>691</v>
      </c>
      <c r="I411" s="43">
        <v>20000.0</v>
      </c>
      <c r="J411" s="28" t="s">
        <v>755</v>
      </c>
      <c r="K411" s="34"/>
      <c r="L411" s="54">
        <v>43786.0</v>
      </c>
      <c r="M411" s="54">
        <v>43787.0</v>
      </c>
      <c r="N411" s="34"/>
      <c r="O411" s="28" t="s">
        <v>1108</v>
      </c>
    </row>
    <row r="412" ht="15.75" customHeight="1">
      <c r="A412" s="53" t="s">
        <v>1737</v>
      </c>
      <c r="B412" s="28" t="s">
        <v>1738</v>
      </c>
      <c r="C412" s="28" t="s">
        <v>1739</v>
      </c>
      <c r="D412" s="28">
        <v>8.2291603614E10</v>
      </c>
      <c r="E412" s="28" t="s">
        <v>1740</v>
      </c>
      <c r="F412" s="29">
        <v>2.0</v>
      </c>
      <c r="G412" s="43">
        <v>316205.0</v>
      </c>
      <c r="H412" s="28" t="s">
        <v>29</v>
      </c>
      <c r="I412" s="43">
        <v>62000.0</v>
      </c>
      <c r="J412" s="28" t="s">
        <v>681</v>
      </c>
      <c r="K412" s="34"/>
      <c r="L412" s="54">
        <v>43786.0</v>
      </c>
      <c r="M412" s="54">
        <v>43787.0</v>
      </c>
      <c r="N412" s="34"/>
      <c r="O412" s="28" t="s">
        <v>1108</v>
      </c>
    </row>
    <row r="413" ht="15.75" customHeight="1">
      <c r="A413" s="53" t="s">
        <v>1741</v>
      </c>
      <c r="B413" s="28" t="s">
        <v>1742</v>
      </c>
      <c r="C413" s="28" t="s">
        <v>1743</v>
      </c>
      <c r="D413" s="28">
        <v>8.1259638717E10</v>
      </c>
      <c r="E413" s="28" t="s">
        <v>1744</v>
      </c>
      <c r="F413" s="29">
        <v>1.0</v>
      </c>
      <c r="G413" s="43">
        <v>225205.0</v>
      </c>
      <c r="H413" s="28" t="s">
        <v>29</v>
      </c>
      <c r="I413" s="43">
        <v>19000.0</v>
      </c>
      <c r="J413" s="28" t="s">
        <v>681</v>
      </c>
      <c r="K413" s="34"/>
      <c r="L413" s="54">
        <v>43787.0</v>
      </c>
      <c r="M413" s="54">
        <v>43788.0</v>
      </c>
      <c r="N413" s="34"/>
      <c r="O413" s="28" t="s">
        <v>1108</v>
      </c>
    </row>
    <row r="414" ht="15.75" customHeight="1">
      <c r="A414" s="53" t="s">
        <v>1745</v>
      </c>
      <c r="B414" s="28" t="s">
        <v>1746</v>
      </c>
      <c r="C414" s="28" t="s">
        <v>1747</v>
      </c>
      <c r="D414" s="28">
        <v>8.5719947798E10</v>
      </c>
      <c r="E414" s="28" t="s">
        <v>1545</v>
      </c>
      <c r="F414" s="29">
        <v>1.0</v>
      </c>
      <c r="G414" s="43">
        <v>231005.0</v>
      </c>
      <c r="H414" s="28" t="s">
        <v>29</v>
      </c>
      <c r="I414" s="43">
        <v>12000.0</v>
      </c>
      <c r="J414" s="28" t="s">
        <v>681</v>
      </c>
      <c r="K414" s="34"/>
      <c r="L414" s="54">
        <v>43787.0</v>
      </c>
      <c r="M414" s="54">
        <v>43787.0</v>
      </c>
      <c r="N414" s="34"/>
      <c r="O414" s="28" t="s">
        <v>1108</v>
      </c>
    </row>
    <row r="415" ht="15.75" customHeight="1">
      <c r="A415" s="53" t="s">
        <v>1748</v>
      </c>
      <c r="B415" s="28" t="s">
        <v>1516</v>
      </c>
      <c r="C415" s="28" t="s">
        <v>1749</v>
      </c>
      <c r="D415" s="28">
        <v>8.2280646665E10</v>
      </c>
      <c r="E415" s="28" t="s">
        <v>1750</v>
      </c>
      <c r="F415" s="29">
        <v>3.0</v>
      </c>
      <c r="G415" s="43">
        <v>929005.0</v>
      </c>
      <c r="H415" s="28" t="s">
        <v>29</v>
      </c>
      <c r="I415" s="43">
        <v>32000.0</v>
      </c>
      <c r="J415" s="28" t="s">
        <v>83</v>
      </c>
      <c r="K415" s="29">
        <v>17000.0</v>
      </c>
      <c r="L415" s="54">
        <v>43787.0</v>
      </c>
      <c r="M415" s="54">
        <v>43787.0</v>
      </c>
      <c r="N415" s="34"/>
      <c r="O415" s="28" t="s">
        <v>1108</v>
      </c>
    </row>
    <row r="416" ht="15.75" customHeight="1">
      <c r="A416" s="53" t="s">
        <v>1751</v>
      </c>
      <c r="B416" s="28" t="s">
        <v>1752</v>
      </c>
      <c r="C416" s="28" t="s">
        <v>1753</v>
      </c>
      <c r="D416" s="28">
        <v>8.1284134018E10</v>
      </c>
      <c r="E416" s="28" t="s">
        <v>1754</v>
      </c>
      <c r="F416" s="29">
        <v>1.0</v>
      </c>
      <c r="G416" s="43">
        <v>409205.0</v>
      </c>
      <c r="H416" s="28" t="s">
        <v>29</v>
      </c>
      <c r="I416" s="43">
        <v>12000.0</v>
      </c>
      <c r="J416" s="28" t="s">
        <v>681</v>
      </c>
      <c r="K416" s="34"/>
      <c r="L416" s="54">
        <v>43785.0</v>
      </c>
      <c r="M416" s="54">
        <v>43788.0</v>
      </c>
      <c r="N416" s="34"/>
      <c r="O416" s="28" t="s">
        <v>1108</v>
      </c>
    </row>
    <row r="417" ht="15.75" customHeight="1">
      <c r="A417" s="53" t="s">
        <v>1755</v>
      </c>
      <c r="B417" s="28" t="s">
        <v>1278</v>
      </c>
      <c r="C417" s="28" t="s">
        <v>1279</v>
      </c>
      <c r="D417" s="28">
        <v>8.5759866901E10</v>
      </c>
      <c r="E417" s="28" t="s">
        <v>1756</v>
      </c>
      <c r="F417" s="29">
        <v>2.0</v>
      </c>
      <c r="G417" s="43">
        <v>534005.0</v>
      </c>
      <c r="H417" s="28" t="s">
        <v>29</v>
      </c>
      <c r="I417" s="43">
        <v>16000.0</v>
      </c>
      <c r="J417" s="28" t="s">
        <v>681</v>
      </c>
      <c r="K417" s="34"/>
      <c r="L417" s="54">
        <v>43788.0</v>
      </c>
      <c r="M417" s="54">
        <v>43789.0</v>
      </c>
      <c r="N417" s="34"/>
      <c r="O417" s="28" t="s">
        <v>1108</v>
      </c>
    </row>
    <row r="418" ht="15.75" customHeight="1">
      <c r="A418" s="53" t="s">
        <v>1757</v>
      </c>
      <c r="B418" s="28" t="s">
        <v>1758</v>
      </c>
      <c r="C418" s="28" t="s">
        <v>1759</v>
      </c>
      <c r="D418" s="28">
        <v>8.5200870078E10</v>
      </c>
      <c r="E418" s="28" t="s">
        <v>1760</v>
      </c>
      <c r="F418" s="29">
        <v>2.0</v>
      </c>
      <c r="G418" s="43">
        <v>455005.0</v>
      </c>
      <c r="H418" s="28" t="s">
        <v>29</v>
      </c>
      <c r="I418" s="43">
        <v>27000.0</v>
      </c>
      <c r="J418" s="28" t="s">
        <v>681</v>
      </c>
      <c r="K418" s="34"/>
      <c r="L418" s="54">
        <v>43788.0</v>
      </c>
      <c r="M418" s="54">
        <v>43789.0</v>
      </c>
      <c r="N418" s="34"/>
      <c r="O418" s="28" t="s">
        <v>1108</v>
      </c>
    </row>
    <row r="419" ht="15.75" customHeight="1">
      <c r="A419" s="53" t="s">
        <v>1761</v>
      </c>
      <c r="B419" s="28" t="s">
        <v>1762</v>
      </c>
      <c r="C419" s="28" t="s">
        <v>1763</v>
      </c>
      <c r="D419" s="28">
        <v>8.5743200037E10</v>
      </c>
      <c r="E419" s="28" t="s">
        <v>1261</v>
      </c>
      <c r="F419" s="29">
        <v>1.0</v>
      </c>
      <c r="G419" s="43">
        <v>233005.0</v>
      </c>
      <c r="H419" s="28" t="s">
        <v>29</v>
      </c>
      <c r="I419" s="43">
        <v>14500.0</v>
      </c>
      <c r="J419" s="28" t="s">
        <v>83</v>
      </c>
      <c r="K419" s="34"/>
      <c r="L419" s="54">
        <v>43788.0</v>
      </c>
      <c r="M419" s="54">
        <v>43789.0</v>
      </c>
      <c r="N419" s="34"/>
      <c r="O419" s="28" t="s">
        <v>1108</v>
      </c>
    </row>
    <row r="420" ht="15.75" customHeight="1">
      <c r="A420" s="53" t="s">
        <v>1764</v>
      </c>
      <c r="B420" s="28" t="s">
        <v>1457</v>
      </c>
      <c r="C420" s="28" t="s">
        <v>1458</v>
      </c>
      <c r="D420" s="28">
        <v>8.1946002353E10</v>
      </c>
      <c r="E420" s="28" t="s">
        <v>1765</v>
      </c>
      <c r="F420" s="29">
        <v>1.0</v>
      </c>
      <c r="G420" s="34"/>
      <c r="H420" s="34"/>
      <c r="I420" s="43">
        <v>18000.0</v>
      </c>
      <c r="J420" s="28" t="s">
        <v>755</v>
      </c>
      <c r="K420" s="34"/>
      <c r="L420" s="54">
        <v>43784.0</v>
      </c>
      <c r="M420" s="54">
        <v>43789.0</v>
      </c>
      <c r="N420" s="28" t="s">
        <v>1146</v>
      </c>
      <c r="O420" s="28" t="s">
        <v>1108</v>
      </c>
    </row>
    <row r="421" ht="15.75" customHeight="1">
      <c r="A421" s="53" t="s">
        <v>1766</v>
      </c>
      <c r="B421" s="28" t="s">
        <v>1767</v>
      </c>
      <c r="C421" s="28" t="s">
        <v>1768</v>
      </c>
      <c r="D421" s="28">
        <v>8.5320633131E10</v>
      </c>
      <c r="E421" s="28" t="s">
        <v>1769</v>
      </c>
      <c r="F421" s="29">
        <v>2.0</v>
      </c>
      <c r="G421" s="43">
        <v>327005.0</v>
      </c>
      <c r="H421" s="28" t="s">
        <v>29</v>
      </c>
      <c r="I421" s="43">
        <v>18000.0</v>
      </c>
      <c r="J421" s="28" t="s">
        <v>1770</v>
      </c>
      <c r="K421" s="34"/>
      <c r="L421" s="54">
        <v>43790.0</v>
      </c>
      <c r="M421" s="54">
        <v>43790.0</v>
      </c>
      <c r="N421" s="34"/>
      <c r="O421" s="28" t="s">
        <v>1108</v>
      </c>
    </row>
    <row r="422" ht="15.75" customHeight="1">
      <c r="A422" s="53" t="s">
        <v>1771</v>
      </c>
      <c r="B422" s="28" t="s">
        <v>1772</v>
      </c>
      <c r="C422" s="28" t="s">
        <v>1773</v>
      </c>
      <c r="D422" s="28">
        <v>8.2234904574E10</v>
      </c>
      <c r="E422" s="28" t="s">
        <v>1774</v>
      </c>
      <c r="F422" s="29">
        <v>2.0</v>
      </c>
      <c r="G422" s="43">
        <v>329005.0</v>
      </c>
      <c r="H422" s="28" t="s">
        <v>29</v>
      </c>
      <c r="I422" s="43">
        <v>20000.0</v>
      </c>
      <c r="J422" s="28" t="s">
        <v>83</v>
      </c>
      <c r="K422" s="34"/>
      <c r="L422" s="54">
        <v>43789.0</v>
      </c>
      <c r="M422" s="54">
        <v>43789.0</v>
      </c>
      <c r="N422" s="34"/>
      <c r="O422" s="28" t="s">
        <v>1108</v>
      </c>
    </row>
    <row r="423" ht="15.75" customHeight="1">
      <c r="A423" s="53" t="s">
        <v>1775</v>
      </c>
      <c r="B423" s="28" t="s">
        <v>1547</v>
      </c>
      <c r="C423" s="28" t="s">
        <v>1629</v>
      </c>
      <c r="D423" s="28">
        <v>8.5215272128E10</v>
      </c>
      <c r="E423" s="28" t="s">
        <v>1776</v>
      </c>
      <c r="F423" s="29">
        <v>2.0</v>
      </c>
      <c r="G423" s="43">
        <v>271000.0</v>
      </c>
      <c r="H423" s="28" t="s">
        <v>29</v>
      </c>
      <c r="I423" s="43">
        <v>12000.0</v>
      </c>
      <c r="J423" s="28" t="s">
        <v>681</v>
      </c>
      <c r="K423" s="34"/>
      <c r="L423" s="54">
        <v>43790.0</v>
      </c>
      <c r="M423" s="54">
        <v>43790.0</v>
      </c>
      <c r="N423" s="34"/>
      <c r="O423" s="28" t="s">
        <v>1108</v>
      </c>
    </row>
    <row r="424" ht="15.75" customHeight="1">
      <c r="A424" s="53" t="s">
        <v>1777</v>
      </c>
      <c r="B424" s="28" t="s">
        <v>1778</v>
      </c>
      <c r="C424" s="28" t="s">
        <v>1779</v>
      </c>
      <c r="D424" s="28">
        <v>8.2234687125E10</v>
      </c>
      <c r="E424" s="28" t="s">
        <v>1780</v>
      </c>
      <c r="F424" s="29">
        <v>3.0</v>
      </c>
      <c r="G424" s="43">
        <v>594505.0</v>
      </c>
      <c r="H424" s="28" t="s">
        <v>691</v>
      </c>
      <c r="I424" s="43">
        <v>26500.0</v>
      </c>
      <c r="J424" s="28" t="s">
        <v>83</v>
      </c>
      <c r="K424" s="34"/>
      <c r="L424" s="54">
        <v>43790.0</v>
      </c>
      <c r="M424" s="54">
        <v>43790.0</v>
      </c>
      <c r="N424" s="34"/>
      <c r="O424" s="28" t="s">
        <v>1108</v>
      </c>
    </row>
    <row r="425" ht="15.75" customHeight="1">
      <c r="A425" s="53" t="s">
        <v>1781</v>
      </c>
      <c r="B425" s="28" t="s">
        <v>1782</v>
      </c>
      <c r="C425" s="28" t="s">
        <v>1783</v>
      </c>
      <c r="D425" s="28">
        <v>8.213825692E10</v>
      </c>
      <c r="E425" s="28" t="s">
        <v>1784</v>
      </c>
      <c r="F425" s="29">
        <v>3.0</v>
      </c>
      <c r="G425" s="43">
        <v>582505.0</v>
      </c>
      <c r="H425" s="28" t="s">
        <v>29</v>
      </c>
      <c r="I425" s="43">
        <v>14500.0</v>
      </c>
      <c r="J425" s="28" t="s">
        <v>83</v>
      </c>
      <c r="K425" s="34"/>
      <c r="L425" s="54">
        <v>43791.0</v>
      </c>
      <c r="M425" s="54">
        <v>43791.0</v>
      </c>
      <c r="N425" s="34"/>
      <c r="O425" s="28" t="s">
        <v>1108</v>
      </c>
    </row>
    <row r="426" ht="15.75" customHeight="1">
      <c r="A426" s="53" t="s">
        <v>1785</v>
      </c>
      <c r="B426" s="28" t="s">
        <v>1392</v>
      </c>
      <c r="C426" s="28" t="s">
        <v>1669</v>
      </c>
      <c r="D426" s="28">
        <v>8.2242125133E10</v>
      </c>
      <c r="E426" s="28" t="s">
        <v>1786</v>
      </c>
      <c r="F426" s="29">
        <v>1.0</v>
      </c>
      <c r="G426" s="43">
        <v>338005.0</v>
      </c>
      <c r="H426" s="28" t="s">
        <v>29</v>
      </c>
      <c r="I426" s="43">
        <v>19000.0</v>
      </c>
      <c r="J426" s="28" t="s">
        <v>83</v>
      </c>
      <c r="K426" s="34"/>
      <c r="L426" s="54">
        <v>43791.0</v>
      </c>
      <c r="M426" s="54">
        <v>43791.0</v>
      </c>
      <c r="N426" s="34"/>
      <c r="O426" s="28" t="s">
        <v>1108</v>
      </c>
    </row>
    <row r="427" ht="15.75" customHeight="1">
      <c r="A427" s="53" t="s">
        <v>1787</v>
      </c>
      <c r="B427" s="28" t="s">
        <v>1788</v>
      </c>
      <c r="C427" s="28" t="s">
        <v>1789</v>
      </c>
      <c r="D427" s="28">
        <v>8.5887974322E10</v>
      </c>
      <c r="E427" s="28" t="s">
        <v>1158</v>
      </c>
      <c r="F427" s="29">
        <v>1.0</v>
      </c>
      <c r="G427" s="43">
        <v>261005.0</v>
      </c>
      <c r="H427" s="28" t="s">
        <v>117</v>
      </c>
      <c r="I427" s="43">
        <v>12000.0</v>
      </c>
      <c r="J427" s="28" t="s">
        <v>681</v>
      </c>
      <c r="K427" s="34"/>
      <c r="L427" s="54">
        <v>43792.0</v>
      </c>
      <c r="M427" s="54">
        <v>43792.0</v>
      </c>
      <c r="N427" s="34"/>
      <c r="O427" s="28" t="s">
        <v>1108</v>
      </c>
    </row>
    <row r="428" ht="15.75" customHeight="1">
      <c r="A428" s="53" t="s">
        <v>1790</v>
      </c>
      <c r="B428" s="28" t="s">
        <v>1734</v>
      </c>
      <c r="C428" s="28" t="s">
        <v>1735</v>
      </c>
      <c r="D428" s="28">
        <v>8.122986688E10</v>
      </c>
      <c r="E428" s="28" t="s">
        <v>1791</v>
      </c>
      <c r="F428" s="29">
        <v>1.0</v>
      </c>
      <c r="G428" s="43">
        <v>319005.0</v>
      </c>
      <c r="H428" s="28" t="s">
        <v>691</v>
      </c>
      <c r="I428" s="43">
        <v>20000.0</v>
      </c>
      <c r="J428" s="28" t="s">
        <v>755</v>
      </c>
      <c r="K428" s="34"/>
      <c r="L428" s="54">
        <v>43791.0</v>
      </c>
      <c r="M428" s="54">
        <v>43792.0</v>
      </c>
      <c r="N428" s="34"/>
      <c r="O428" s="28" t="s">
        <v>1108</v>
      </c>
    </row>
    <row r="429" ht="15.75" customHeight="1">
      <c r="A429" s="53" t="s">
        <v>1792</v>
      </c>
      <c r="B429" s="28" t="s">
        <v>1793</v>
      </c>
      <c r="C429" s="28" t="s">
        <v>1794</v>
      </c>
      <c r="D429" s="28">
        <v>8.2167786638E10</v>
      </c>
      <c r="E429" s="28" t="s">
        <v>1795</v>
      </c>
      <c r="F429" s="29">
        <v>1.0</v>
      </c>
      <c r="G429" s="43">
        <v>643005.0</v>
      </c>
      <c r="H429" s="28" t="s">
        <v>29</v>
      </c>
      <c r="I429" s="43">
        <v>45000.0</v>
      </c>
      <c r="J429" s="28" t="s">
        <v>755</v>
      </c>
      <c r="K429" s="34"/>
      <c r="L429" s="54">
        <v>43792.0</v>
      </c>
      <c r="M429" s="54">
        <v>43792.0</v>
      </c>
      <c r="N429" s="34"/>
      <c r="O429" s="28" t="s">
        <v>1108</v>
      </c>
    </row>
    <row r="430" ht="15.75" customHeight="1">
      <c r="A430" s="53" t="s">
        <v>1796</v>
      </c>
      <c r="B430" s="28" t="s">
        <v>1797</v>
      </c>
      <c r="C430" s="28" t="s">
        <v>1798</v>
      </c>
      <c r="D430" s="28">
        <v>8.2114618338E10</v>
      </c>
      <c r="E430" s="28" t="s">
        <v>1799</v>
      </c>
      <c r="F430" s="29">
        <v>1.0</v>
      </c>
      <c r="G430" s="43">
        <v>241005.0</v>
      </c>
      <c r="H430" s="28" t="s">
        <v>117</v>
      </c>
      <c r="I430" s="43">
        <v>12000.0</v>
      </c>
      <c r="J430" s="28" t="s">
        <v>681</v>
      </c>
      <c r="K430" s="34"/>
      <c r="L430" s="54">
        <v>43790.0</v>
      </c>
      <c r="M430" s="54">
        <v>43794.0</v>
      </c>
      <c r="N430" s="34"/>
      <c r="O430" s="28" t="s">
        <v>1108</v>
      </c>
    </row>
    <row r="431" ht="15.75" customHeight="1">
      <c r="A431" s="53" t="s">
        <v>1800</v>
      </c>
      <c r="B431" s="28" t="s">
        <v>1801</v>
      </c>
      <c r="C431" s="28" t="s">
        <v>1802</v>
      </c>
      <c r="D431" s="28">
        <v>8.5710123347E10</v>
      </c>
      <c r="E431" s="28" t="s">
        <v>1803</v>
      </c>
      <c r="F431" s="29">
        <v>1.0</v>
      </c>
      <c r="G431" s="43">
        <v>235005.0</v>
      </c>
      <c r="H431" s="28" t="s">
        <v>29</v>
      </c>
      <c r="I431" s="43">
        <v>16000.0</v>
      </c>
      <c r="J431" s="28" t="s">
        <v>681</v>
      </c>
      <c r="K431" s="34"/>
      <c r="L431" s="54">
        <v>43792.0</v>
      </c>
      <c r="M431" s="54">
        <v>43792.0</v>
      </c>
      <c r="N431" s="34"/>
      <c r="O431" s="28" t="s">
        <v>1108</v>
      </c>
    </row>
    <row r="432" ht="15.75" customHeight="1">
      <c r="A432" s="53" t="s">
        <v>1804</v>
      </c>
      <c r="B432" s="28" t="s">
        <v>1805</v>
      </c>
      <c r="C432" s="28" t="s">
        <v>1806</v>
      </c>
      <c r="D432" s="28">
        <v>8.12922458E10</v>
      </c>
      <c r="E432" s="28" t="s">
        <v>1807</v>
      </c>
      <c r="F432" s="29">
        <v>1.0</v>
      </c>
      <c r="G432" s="43">
        <v>275005.0</v>
      </c>
      <c r="H432" s="28" t="s">
        <v>29</v>
      </c>
      <c r="I432" s="43">
        <v>16000.0</v>
      </c>
      <c r="J432" s="28" t="s">
        <v>681</v>
      </c>
      <c r="K432" s="34"/>
      <c r="L432" s="54">
        <v>43794.0</v>
      </c>
      <c r="M432" s="54">
        <v>43794.0</v>
      </c>
      <c r="N432" s="34"/>
      <c r="O432" s="28" t="s">
        <v>1108</v>
      </c>
    </row>
    <row r="433" ht="15.75" customHeight="1">
      <c r="A433" s="53" t="s">
        <v>1808</v>
      </c>
      <c r="B433" s="28" t="s">
        <v>1809</v>
      </c>
      <c r="C433" s="28" t="s">
        <v>1810</v>
      </c>
      <c r="D433" s="28">
        <v>8.7702074111E10</v>
      </c>
      <c r="E433" s="28" t="s">
        <v>1811</v>
      </c>
      <c r="F433" s="29">
        <v>1.0</v>
      </c>
      <c r="G433" s="43">
        <v>327005.0</v>
      </c>
      <c r="H433" s="28" t="s">
        <v>691</v>
      </c>
      <c r="I433" s="43">
        <v>23000.0</v>
      </c>
      <c r="J433" s="28" t="s">
        <v>755</v>
      </c>
      <c r="K433" s="29">
        <v>15000.0</v>
      </c>
      <c r="L433" s="54">
        <v>43794.0</v>
      </c>
      <c r="M433" s="54">
        <v>43794.0</v>
      </c>
      <c r="N433" s="34"/>
      <c r="O433" s="28" t="s">
        <v>1108</v>
      </c>
    </row>
    <row r="434" ht="15.75" customHeight="1">
      <c r="A434" s="53" t="s">
        <v>1812</v>
      </c>
      <c r="B434" s="28" t="s">
        <v>1813</v>
      </c>
      <c r="C434" s="28" t="s">
        <v>1814</v>
      </c>
      <c r="D434" s="28">
        <v>8.5228144948E10</v>
      </c>
      <c r="E434" s="28" t="s">
        <v>1815</v>
      </c>
      <c r="F434" s="29">
        <v>1.0</v>
      </c>
      <c r="G434" s="43">
        <v>161005.0</v>
      </c>
      <c r="H434" s="28" t="s">
        <v>117</v>
      </c>
      <c r="I434" s="43">
        <v>22000.0</v>
      </c>
      <c r="J434" s="28" t="s">
        <v>83</v>
      </c>
      <c r="K434" s="34"/>
      <c r="L434" s="54">
        <v>43795.0</v>
      </c>
      <c r="M434" s="54">
        <v>43795.0</v>
      </c>
      <c r="N434" s="34"/>
      <c r="O434" s="28" t="s">
        <v>1108</v>
      </c>
    </row>
    <row r="435" ht="15.75" customHeight="1">
      <c r="A435" s="53" t="s">
        <v>1816</v>
      </c>
      <c r="B435" s="28" t="s">
        <v>1817</v>
      </c>
      <c r="C435" s="28" t="s">
        <v>1818</v>
      </c>
      <c r="D435" s="28">
        <v>8.5603497505E10</v>
      </c>
      <c r="E435" s="28" t="s">
        <v>1815</v>
      </c>
      <c r="F435" s="29">
        <v>1.0</v>
      </c>
      <c r="G435" s="43">
        <v>139005.0</v>
      </c>
      <c r="H435" s="28" t="s">
        <v>691</v>
      </c>
      <c r="I435" s="43">
        <v>12000.0</v>
      </c>
      <c r="J435" s="28" t="s">
        <v>994</v>
      </c>
      <c r="K435" s="34"/>
      <c r="L435" s="54">
        <v>43795.0</v>
      </c>
      <c r="M435" s="54">
        <v>43795.0</v>
      </c>
      <c r="N435" s="28" t="s">
        <v>1819</v>
      </c>
      <c r="O435" s="28" t="s">
        <v>1108</v>
      </c>
    </row>
    <row r="436" ht="15.75" customHeight="1">
      <c r="A436" s="53" t="s">
        <v>1820</v>
      </c>
      <c r="B436" s="28" t="s">
        <v>1247</v>
      </c>
      <c r="C436" s="28" t="s">
        <v>1248</v>
      </c>
      <c r="D436" s="28">
        <v>8.5222249389E10</v>
      </c>
      <c r="E436" s="28" t="s">
        <v>1821</v>
      </c>
      <c r="F436" s="29">
        <v>1.0</v>
      </c>
      <c r="G436" s="43">
        <v>259005.0</v>
      </c>
      <c r="H436" s="28" t="s">
        <v>691</v>
      </c>
      <c r="I436" s="43">
        <v>12000.0</v>
      </c>
      <c r="J436" s="28" t="s">
        <v>681</v>
      </c>
      <c r="K436" s="34"/>
      <c r="L436" s="54">
        <v>43795.0</v>
      </c>
      <c r="M436" s="54">
        <v>43795.0</v>
      </c>
      <c r="N436" s="28" t="s">
        <v>1819</v>
      </c>
      <c r="O436" s="28" t="s">
        <v>1108</v>
      </c>
    </row>
    <row r="437" ht="15.75" customHeight="1">
      <c r="A437" s="53" t="s">
        <v>1822</v>
      </c>
      <c r="B437" s="28" t="s">
        <v>1823</v>
      </c>
      <c r="C437" s="28" t="s">
        <v>1824</v>
      </c>
      <c r="D437" s="28">
        <v>8.12219693E10</v>
      </c>
      <c r="E437" s="28" t="s">
        <v>1825</v>
      </c>
      <c r="F437" s="29">
        <v>1.0</v>
      </c>
      <c r="G437" s="43">
        <v>115005.0</v>
      </c>
      <c r="H437" s="28" t="s">
        <v>29</v>
      </c>
      <c r="I437" s="43">
        <v>16000.0</v>
      </c>
      <c r="J437" s="28" t="s">
        <v>681</v>
      </c>
      <c r="K437" s="34"/>
      <c r="L437" s="54">
        <v>43794.0</v>
      </c>
      <c r="M437" s="54">
        <v>43795.0</v>
      </c>
      <c r="N437" s="34"/>
      <c r="O437" s="28" t="s">
        <v>1108</v>
      </c>
    </row>
    <row r="438" ht="15.75" customHeight="1">
      <c r="A438" s="53" t="s">
        <v>1826</v>
      </c>
      <c r="B438" s="28" t="s">
        <v>1727</v>
      </c>
      <c r="C438" s="28" t="s">
        <v>1728</v>
      </c>
      <c r="D438" s="28">
        <v>8.2218109051E10</v>
      </c>
      <c r="E438" s="28" t="s">
        <v>1821</v>
      </c>
      <c r="F438" s="29">
        <v>1.0</v>
      </c>
      <c r="G438" s="43">
        <v>259005.0</v>
      </c>
      <c r="H438" s="28" t="s">
        <v>29</v>
      </c>
      <c r="I438" s="43">
        <v>12000.0</v>
      </c>
      <c r="J438" s="28" t="s">
        <v>681</v>
      </c>
      <c r="K438" s="34"/>
      <c r="L438" s="54">
        <v>43791.0</v>
      </c>
      <c r="M438" s="54">
        <v>43795.0</v>
      </c>
      <c r="N438" s="28" t="s">
        <v>1819</v>
      </c>
      <c r="O438" s="28" t="s">
        <v>1108</v>
      </c>
    </row>
    <row r="439" ht="15.75" customHeight="1">
      <c r="A439" s="53" t="s">
        <v>1827</v>
      </c>
      <c r="B439" s="28" t="s">
        <v>1828</v>
      </c>
      <c r="C439" s="28" t="s">
        <v>1829</v>
      </c>
      <c r="D439" s="28">
        <v>8.2213181233E10</v>
      </c>
      <c r="E439" s="28" t="s">
        <v>1830</v>
      </c>
      <c r="F439" s="29">
        <v>1.0</v>
      </c>
      <c r="G439" s="43">
        <v>159005.0</v>
      </c>
      <c r="H439" s="28" t="s">
        <v>117</v>
      </c>
      <c r="I439" s="43">
        <v>10000.0</v>
      </c>
      <c r="J439" s="28" t="s">
        <v>1831</v>
      </c>
      <c r="K439" s="34"/>
      <c r="L439" s="54">
        <v>43796.0</v>
      </c>
      <c r="M439" s="54">
        <v>43796.0</v>
      </c>
      <c r="N439" s="28" t="s">
        <v>1819</v>
      </c>
      <c r="O439" s="28" t="s">
        <v>1108</v>
      </c>
    </row>
    <row r="440" ht="15.75" customHeight="1">
      <c r="A440" s="53" t="s">
        <v>1832</v>
      </c>
      <c r="B440" s="28" t="s">
        <v>1833</v>
      </c>
      <c r="C440" s="28" t="s">
        <v>1834</v>
      </c>
      <c r="D440" s="28">
        <v>8.951464139E10</v>
      </c>
      <c r="E440" s="28" t="s">
        <v>1835</v>
      </c>
      <c r="F440" s="29">
        <v>1.0</v>
      </c>
      <c r="G440" s="43">
        <v>219005.0</v>
      </c>
      <c r="H440" s="28" t="s">
        <v>117</v>
      </c>
      <c r="I440" s="43">
        <v>16000.0</v>
      </c>
      <c r="J440" s="28" t="s">
        <v>681</v>
      </c>
      <c r="K440" s="34"/>
      <c r="L440" s="54">
        <v>43796.0</v>
      </c>
      <c r="M440" s="54">
        <v>43796.0</v>
      </c>
      <c r="N440" s="34"/>
      <c r="O440" s="28" t="s">
        <v>1108</v>
      </c>
    </row>
    <row r="441" ht="15.75" customHeight="1">
      <c r="A441" s="53" t="s">
        <v>1836</v>
      </c>
      <c r="B441" s="28" t="s">
        <v>1837</v>
      </c>
      <c r="C441" s="28" t="s">
        <v>1838</v>
      </c>
      <c r="D441" s="28">
        <v>8.528191988E10</v>
      </c>
      <c r="E441" s="28" t="s">
        <v>1839</v>
      </c>
      <c r="F441" s="29">
        <v>2.0</v>
      </c>
      <c r="G441" s="43">
        <v>309005.0</v>
      </c>
      <c r="H441" s="28" t="s">
        <v>691</v>
      </c>
      <c r="I441" s="43">
        <v>12000.0</v>
      </c>
      <c r="J441" s="28" t="s">
        <v>681</v>
      </c>
      <c r="K441" s="34"/>
      <c r="L441" s="54">
        <v>43796.0</v>
      </c>
      <c r="M441" s="54">
        <v>43796.0</v>
      </c>
      <c r="N441" s="34"/>
      <c r="O441" s="28" t="s">
        <v>1108</v>
      </c>
    </row>
    <row r="442" ht="15.75" customHeight="1">
      <c r="A442" s="53" t="s">
        <v>1840</v>
      </c>
      <c r="B442" s="28" t="s">
        <v>1841</v>
      </c>
      <c r="C442" s="28" t="s">
        <v>1842</v>
      </c>
      <c r="D442" s="28">
        <v>8.95366975256E11</v>
      </c>
      <c r="E442" s="28" t="s">
        <v>1843</v>
      </c>
      <c r="F442" s="29">
        <v>2.0</v>
      </c>
      <c r="G442" s="43">
        <v>526005.0</v>
      </c>
      <c r="H442" s="28" t="s">
        <v>29</v>
      </c>
      <c r="I442" s="43">
        <v>18000.0</v>
      </c>
      <c r="J442" s="28" t="s">
        <v>755</v>
      </c>
      <c r="K442" s="34"/>
      <c r="L442" s="54">
        <v>43796.0</v>
      </c>
      <c r="M442" s="54">
        <v>43797.0</v>
      </c>
      <c r="N442" s="34"/>
      <c r="O442" s="28" t="s">
        <v>1108</v>
      </c>
    </row>
    <row r="443" ht="15.75" customHeight="1">
      <c r="A443" s="53" t="s">
        <v>1844</v>
      </c>
      <c r="B443" s="28" t="s">
        <v>1845</v>
      </c>
      <c r="C443" s="28" t="s">
        <v>1846</v>
      </c>
      <c r="D443" s="28">
        <v>8.1285634879E10</v>
      </c>
      <c r="E443" s="28" t="s">
        <v>1732</v>
      </c>
      <c r="F443" s="29">
        <v>1.0</v>
      </c>
      <c r="G443" s="43">
        <v>270000.0</v>
      </c>
      <c r="H443" s="28" t="s">
        <v>117</v>
      </c>
      <c r="I443" s="43">
        <v>11000.0</v>
      </c>
      <c r="J443" s="28" t="s">
        <v>681</v>
      </c>
      <c r="K443" s="34"/>
      <c r="L443" s="54">
        <v>43797.0</v>
      </c>
      <c r="M443" s="54">
        <v>43797.0</v>
      </c>
      <c r="N443" s="34"/>
      <c r="O443" s="28" t="s">
        <v>1108</v>
      </c>
    </row>
    <row r="444" ht="15.75" customHeight="1">
      <c r="A444" s="53" t="s">
        <v>1847</v>
      </c>
      <c r="B444" s="28" t="s">
        <v>1848</v>
      </c>
      <c r="C444" s="28" t="s">
        <v>1849</v>
      </c>
      <c r="D444" s="28">
        <v>8.1510068382E10</v>
      </c>
      <c r="E444" s="28" t="s">
        <v>1850</v>
      </c>
      <c r="F444" s="29">
        <v>1.0</v>
      </c>
      <c r="G444" s="43">
        <v>231000.0</v>
      </c>
      <c r="H444" s="28" t="s">
        <v>117</v>
      </c>
      <c r="I444" s="43">
        <v>12000.0</v>
      </c>
      <c r="J444" s="28" t="s">
        <v>681</v>
      </c>
      <c r="K444" s="34"/>
      <c r="L444" s="54">
        <v>43798.0</v>
      </c>
      <c r="M444" s="54">
        <v>43798.0</v>
      </c>
      <c r="N444" s="34"/>
      <c r="O444" s="28" t="s">
        <v>1108</v>
      </c>
    </row>
    <row r="445" ht="15.75" customHeight="1">
      <c r="A445" s="53" t="s">
        <v>1851</v>
      </c>
      <c r="B445" s="28" t="s">
        <v>1852</v>
      </c>
      <c r="C445" s="28" t="s">
        <v>1853</v>
      </c>
      <c r="D445" s="28">
        <v>8.1912897644E10</v>
      </c>
      <c r="E445" s="28" t="s">
        <v>1854</v>
      </c>
      <c r="F445" s="29">
        <v>1.0</v>
      </c>
      <c r="G445" s="34"/>
      <c r="H445" s="34"/>
      <c r="I445" s="43">
        <v>12500.0</v>
      </c>
      <c r="J445" s="28" t="s">
        <v>609</v>
      </c>
      <c r="K445" s="34"/>
      <c r="L445" s="54">
        <v>43798.0</v>
      </c>
      <c r="M445" s="54">
        <v>43798.0</v>
      </c>
      <c r="N445" s="29">
        <v>221500.0</v>
      </c>
      <c r="O445" s="28" t="s">
        <v>1108</v>
      </c>
    </row>
    <row r="446" ht="15.75" customHeight="1">
      <c r="A446" s="53" t="s">
        <v>1855</v>
      </c>
      <c r="B446" s="28" t="s">
        <v>1856</v>
      </c>
      <c r="C446" s="28" t="s">
        <v>1857</v>
      </c>
      <c r="D446" s="28">
        <v>8.5765631806E10</v>
      </c>
      <c r="E446" s="28" t="s">
        <v>1858</v>
      </c>
      <c r="F446" s="29">
        <v>2.0</v>
      </c>
      <c r="G446" s="43">
        <v>391005.0</v>
      </c>
      <c r="H446" s="28" t="s">
        <v>117</v>
      </c>
      <c r="I446" s="43">
        <v>32000.0</v>
      </c>
      <c r="J446" s="28" t="s">
        <v>755</v>
      </c>
      <c r="K446" s="34"/>
      <c r="L446" s="54">
        <v>43798.0</v>
      </c>
      <c r="M446" s="54">
        <v>43798.0</v>
      </c>
      <c r="N446" s="34"/>
      <c r="O446" s="28" t="s">
        <v>1108</v>
      </c>
    </row>
    <row r="447" ht="15.75" customHeight="1">
      <c r="A447" s="53" t="s">
        <v>1859</v>
      </c>
      <c r="B447" s="28" t="s">
        <v>1860</v>
      </c>
      <c r="C447" s="28" t="s">
        <v>1861</v>
      </c>
      <c r="D447" s="28">
        <v>8.5201262854E10</v>
      </c>
      <c r="E447" s="28" t="s">
        <v>1862</v>
      </c>
      <c r="F447" s="29">
        <v>3.0</v>
      </c>
      <c r="G447" s="34"/>
      <c r="H447" s="34"/>
      <c r="I447" s="43">
        <v>49000.0</v>
      </c>
      <c r="J447" s="28" t="s">
        <v>609</v>
      </c>
      <c r="K447" s="34"/>
      <c r="L447" s="58">
        <v>43780.0</v>
      </c>
      <c r="M447" s="34"/>
      <c r="N447" s="29">
        <v>776000.0</v>
      </c>
      <c r="O447" s="28" t="s">
        <v>1108</v>
      </c>
    </row>
    <row r="448" ht="15.75" customHeight="1">
      <c r="A448" s="53" t="s">
        <v>1863</v>
      </c>
      <c r="B448" s="28" t="s">
        <v>1864</v>
      </c>
      <c r="C448" s="28" t="s">
        <v>1865</v>
      </c>
      <c r="D448" s="28">
        <v>8.5222055673E10</v>
      </c>
      <c r="E448" s="28" t="s">
        <v>1866</v>
      </c>
      <c r="F448" s="29">
        <v>4.0</v>
      </c>
      <c r="G448" s="46">
        <v>813000.0</v>
      </c>
      <c r="H448" s="34"/>
      <c r="I448" s="43">
        <v>25000.0</v>
      </c>
      <c r="J448" s="28" t="s">
        <v>609</v>
      </c>
      <c r="K448" s="34"/>
      <c r="L448" s="54">
        <v>43798.0</v>
      </c>
      <c r="M448" s="54">
        <v>43798.0</v>
      </c>
      <c r="N448" s="29">
        <v>813000.0</v>
      </c>
      <c r="O448" s="28" t="s">
        <v>1108</v>
      </c>
    </row>
    <row r="449" ht="15.75" customHeight="1">
      <c r="A449" s="53" t="s">
        <v>1867</v>
      </c>
      <c r="B449" s="28" t="s">
        <v>1868</v>
      </c>
      <c r="C449" s="28" t="s">
        <v>1869</v>
      </c>
      <c r="D449" s="28">
        <v>8.215463291E10</v>
      </c>
      <c r="E449" s="28" t="s">
        <v>1870</v>
      </c>
      <c r="F449" s="29">
        <v>4.0</v>
      </c>
      <c r="G449" s="43">
        <v>773000.0</v>
      </c>
      <c r="H449" s="28" t="s">
        <v>29</v>
      </c>
      <c r="I449" s="43">
        <v>65000.0</v>
      </c>
      <c r="J449" s="28" t="s">
        <v>755</v>
      </c>
      <c r="K449" s="34"/>
      <c r="L449" s="54">
        <v>43797.0</v>
      </c>
      <c r="M449" s="55">
        <v>43800.0</v>
      </c>
      <c r="N449" s="34"/>
      <c r="O449" s="28" t="s">
        <v>1108</v>
      </c>
    </row>
    <row r="450" ht="15.75" customHeight="1">
      <c r="A450" s="60" t="s">
        <v>1871</v>
      </c>
      <c r="B450" s="28" t="s">
        <v>1872</v>
      </c>
      <c r="C450" s="28" t="s">
        <v>1873</v>
      </c>
      <c r="D450" s="28">
        <v>8.579133433E10</v>
      </c>
      <c r="E450" s="61" t="s">
        <v>1874</v>
      </c>
      <c r="F450" s="29">
        <v>4.0</v>
      </c>
      <c r="G450" s="62">
        <v>738006.0</v>
      </c>
      <c r="H450" s="28" t="s">
        <v>29</v>
      </c>
      <c r="I450" s="43">
        <v>40000.0</v>
      </c>
      <c r="J450" s="28" t="s">
        <v>83</v>
      </c>
      <c r="K450" s="34"/>
      <c r="L450" s="63">
        <v>43738.0</v>
      </c>
      <c r="M450" s="63">
        <v>43738.0</v>
      </c>
      <c r="N450" s="34"/>
      <c r="O450" s="64" t="s">
        <v>1875</v>
      </c>
    </row>
    <row r="451" ht="15.75" customHeight="1">
      <c r="A451" s="60" t="s">
        <v>1876</v>
      </c>
      <c r="B451" s="28" t="s">
        <v>1877</v>
      </c>
      <c r="C451" s="28" t="s">
        <v>1878</v>
      </c>
      <c r="D451" s="28">
        <v>8.5729992723E10</v>
      </c>
      <c r="E451" s="61" t="s">
        <v>1189</v>
      </c>
      <c r="F451" s="29">
        <v>1.0</v>
      </c>
      <c r="G451" s="65" t="s">
        <v>1005</v>
      </c>
      <c r="H451" s="34"/>
      <c r="I451" s="43">
        <v>16000.0</v>
      </c>
      <c r="J451" s="28" t="s">
        <v>21</v>
      </c>
      <c r="K451" s="29">
        <v>17500.0</v>
      </c>
      <c r="L451" s="55">
        <v>43739.0</v>
      </c>
      <c r="M451" s="34"/>
      <c r="N451" s="28" t="s">
        <v>1879</v>
      </c>
      <c r="O451" s="64" t="s">
        <v>1875</v>
      </c>
    </row>
    <row r="452" ht="15.75" customHeight="1">
      <c r="A452" s="60" t="s">
        <v>1880</v>
      </c>
      <c r="B452" s="28" t="s">
        <v>1881</v>
      </c>
      <c r="C452" s="28" t="s">
        <v>1882</v>
      </c>
      <c r="D452" s="28">
        <v>8.2210228167E10</v>
      </c>
      <c r="E452" s="61" t="s">
        <v>1883</v>
      </c>
      <c r="F452" s="29">
        <v>1.0</v>
      </c>
      <c r="G452" s="62">
        <v>211200.0</v>
      </c>
      <c r="H452" s="28" t="s">
        <v>117</v>
      </c>
      <c r="I452" s="43">
        <v>12000.0</v>
      </c>
      <c r="J452" s="28" t="s">
        <v>21</v>
      </c>
      <c r="K452" s="34"/>
      <c r="L452" s="63">
        <v>43738.0</v>
      </c>
      <c r="M452" s="63">
        <v>43738.0</v>
      </c>
      <c r="N452" s="34"/>
      <c r="O452" s="64" t="s">
        <v>1875</v>
      </c>
    </row>
    <row r="453" ht="15.75" customHeight="1">
      <c r="A453" s="60" t="s">
        <v>1884</v>
      </c>
      <c r="B453" s="28" t="s">
        <v>1885</v>
      </c>
      <c r="C453" s="28" t="s">
        <v>1886</v>
      </c>
      <c r="D453" s="28">
        <v>8.7871349905E10</v>
      </c>
      <c r="E453" s="61" t="s">
        <v>1887</v>
      </c>
      <c r="F453" s="29">
        <v>2.0</v>
      </c>
      <c r="G453" s="62">
        <v>363006.0</v>
      </c>
      <c r="H453" s="28" t="s">
        <v>1888</v>
      </c>
      <c r="I453" s="43">
        <v>14000.0</v>
      </c>
      <c r="J453" s="28" t="s">
        <v>21</v>
      </c>
      <c r="K453" s="34"/>
      <c r="L453" s="55">
        <v>43739.0</v>
      </c>
      <c r="M453" s="55">
        <v>43739.0</v>
      </c>
      <c r="N453" s="34"/>
      <c r="O453" s="64" t="s">
        <v>1875</v>
      </c>
    </row>
    <row r="454" ht="15.75" customHeight="1">
      <c r="A454" s="60" t="s">
        <v>1889</v>
      </c>
      <c r="B454" s="28" t="s">
        <v>1890</v>
      </c>
      <c r="C454" s="28" t="s">
        <v>1891</v>
      </c>
      <c r="D454" s="28">
        <v>8.2301027849E10</v>
      </c>
      <c r="E454" s="61" t="s">
        <v>1892</v>
      </c>
      <c r="F454" s="29">
        <v>1.0</v>
      </c>
      <c r="G454" s="62">
        <v>278006.0</v>
      </c>
      <c r="H454" s="28" t="s">
        <v>29</v>
      </c>
      <c r="I454" s="43">
        <v>29000.0</v>
      </c>
      <c r="J454" s="28" t="s">
        <v>21</v>
      </c>
      <c r="K454" s="34"/>
      <c r="L454" s="63">
        <v>43738.0</v>
      </c>
      <c r="M454" s="63">
        <v>43738.0</v>
      </c>
      <c r="N454" s="34"/>
      <c r="O454" s="64" t="s">
        <v>1875</v>
      </c>
    </row>
    <row r="455" ht="15.75" customHeight="1">
      <c r="A455" s="60" t="s">
        <v>1893</v>
      </c>
      <c r="B455" s="28" t="s">
        <v>1894</v>
      </c>
      <c r="C455" s="28" t="s">
        <v>1895</v>
      </c>
      <c r="D455" s="28">
        <v>8.5841277172E10</v>
      </c>
      <c r="E455" s="61" t="s">
        <v>1896</v>
      </c>
      <c r="F455" s="29">
        <v>2.0</v>
      </c>
      <c r="G455" s="62">
        <v>411006.0</v>
      </c>
      <c r="H455" s="28" t="s">
        <v>29</v>
      </c>
      <c r="I455" s="43">
        <v>12000.0</v>
      </c>
      <c r="J455" s="28" t="s">
        <v>21</v>
      </c>
      <c r="K455" s="34"/>
      <c r="L455" s="55">
        <v>43739.0</v>
      </c>
      <c r="M455" s="55">
        <v>43739.0</v>
      </c>
      <c r="N455" s="34"/>
      <c r="O455" s="64" t="s">
        <v>1875</v>
      </c>
    </row>
    <row r="456" ht="15.75" customHeight="1">
      <c r="A456" s="60" t="s">
        <v>1897</v>
      </c>
      <c r="B456" s="28" t="s">
        <v>1898</v>
      </c>
      <c r="C456" s="28" t="s">
        <v>1899</v>
      </c>
      <c r="D456" s="28">
        <v>8.5216587586E10</v>
      </c>
      <c r="E456" s="61" t="s">
        <v>1900</v>
      </c>
      <c r="F456" s="29">
        <v>3.0</v>
      </c>
      <c r="G456" s="62">
        <v>620006.0</v>
      </c>
      <c r="H456" s="28" t="s">
        <v>117</v>
      </c>
      <c r="I456" s="43">
        <v>12000.0</v>
      </c>
      <c r="J456" s="28" t="s">
        <v>21</v>
      </c>
      <c r="K456" s="34"/>
      <c r="L456" s="55">
        <v>43740.0</v>
      </c>
      <c r="M456" s="55">
        <v>43740.0</v>
      </c>
      <c r="N456" s="34"/>
      <c r="O456" s="64" t="s">
        <v>1875</v>
      </c>
    </row>
    <row r="457" ht="15.75" customHeight="1">
      <c r="A457" s="60" t="s">
        <v>1901</v>
      </c>
      <c r="B457" s="28" t="s">
        <v>1902</v>
      </c>
      <c r="C457" s="28" t="s">
        <v>1903</v>
      </c>
      <c r="D457" s="28">
        <v>8.5230574183E10</v>
      </c>
      <c r="E457" s="61" t="s">
        <v>1904</v>
      </c>
      <c r="F457" s="29">
        <v>3.0</v>
      </c>
      <c r="G457" s="62">
        <v>649006.0</v>
      </c>
      <c r="H457" s="28" t="s">
        <v>1888</v>
      </c>
      <c r="I457" s="43">
        <v>41000.0</v>
      </c>
      <c r="J457" s="28" t="s">
        <v>21</v>
      </c>
      <c r="K457" s="34"/>
      <c r="L457" s="55">
        <v>43740.0</v>
      </c>
      <c r="M457" s="55">
        <v>43740.0</v>
      </c>
      <c r="N457" s="34"/>
      <c r="O457" s="64" t="s">
        <v>1875</v>
      </c>
    </row>
    <row r="458" ht="15.75" customHeight="1">
      <c r="A458" s="60" t="s">
        <v>1905</v>
      </c>
      <c r="B458" s="28" t="s">
        <v>1906</v>
      </c>
      <c r="C458" s="28" t="s">
        <v>1907</v>
      </c>
      <c r="D458" s="28">
        <v>8.9637353082E10</v>
      </c>
      <c r="E458" s="61" t="s">
        <v>1241</v>
      </c>
      <c r="F458" s="29">
        <v>2.0</v>
      </c>
      <c r="G458" s="62">
        <v>361006.0</v>
      </c>
      <c r="H458" s="28" t="s">
        <v>117</v>
      </c>
      <c r="I458" s="43">
        <v>12000.0</v>
      </c>
      <c r="J458" s="28" t="s">
        <v>21</v>
      </c>
      <c r="K458" s="34"/>
      <c r="L458" s="55">
        <v>43739.0</v>
      </c>
      <c r="M458" s="55">
        <v>43739.0</v>
      </c>
      <c r="N458" s="34"/>
      <c r="O458" s="64" t="s">
        <v>1875</v>
      </c>
    </row>
    <row r="459" ht="15.75" customHeight="1">
      <c r="A459" s="60" t="s">
        <v>1908</v>
      </c>
      <c r="B459" s="28" t="s">
        <v>1909</v>
      </c>
      <c r="C459" s="28" t="s">
        <v>1910</v>
      </c>
      <c r="D459" s="28">
        <v>8.5854240334E10</v>
      </c>
      <c r="E459" s="61" t="s">
        <v>1911</v>
      </c>
      <c r="F459" s="29">
        <v>1.0</v>
      </c>
      <c r="G459" s="62">
        <v>168006.0</v>
      </c>
      <c r="H459" s="28" t="s">
        <v>29</v>
      </c>
      <c r="I459" s="43">
        <v>29000.0</v>
      </c>
      <c r="J459" s="28" t="s">
        <v>21</v>
      </c>
      <c r="K459" s="34"/>
      <c r="L459" s="55">
        <v>43740.0</v>
      </c>
      <c r="M459" s="55">
        <v>43740.0</v>
      </c>
      <c r="N459" s="34"/>
      <c r="O459" s="64" t="s">
        <v>1875</v>
      </c>
    </row>
    <row r="460" ht="15.75" customHeight="1">
      <c r="A460" s="60" t="s">
        <v>1912</v>
      </c>
      <c r="B460" s="28" t="s">
        <v>1913</v>
      </c>
      <c r="C460" s="28" t="s">
        <v>1914</v>
      </c>
      <c r="D460" s="28">
        <v>8.5707458022E10</v>
      </c>
      <c r="E460" s="61" t="s">
        <v>1915</v>
      </c>
      <c r="F460" s="29">
        <v>3.0</v>
      </c>
      <c r="G460" s="62">
        <v>500006.0</v>
      </c>
      <c r="H460" s="28" t="s">
        <v>117</v>
      </c>
      <c r="I460" s="43">
        <v>12000.0</v>
      </c>
      <c r="J460" s="28" t="s">
        <v>21</v>
      </c>
      <c r="K460" s="34"/>
      <c r="L460" s="55">
        <v>43739.0</v>
      </c>
      <c r="M460" s="66">
        <v>44105.0</v>
      </c>
      <c r="N460" s="34"/>
      <c r="O460" s="64" t="s">
        <v>1875</v>
      </c>
    </row>
    <row r="461" ht="15.75" customHeight="1">
      <c r="A461" s="60" t="s">
        <v>1916</v>
      </c>
      <c r="B461" s="28" t="s">
        <v>1917</v>
      </c>
      <c r="C461" s="28" t="s">
        <v>1918</v>
      </c>
      <c r="D461" s="28">
        <v>8.1382240782E10</v>
      </c>
      <c r="E461" s="61" t="s">
        <v>1919</v>
      </c>
      <c r="F461" s="29">
        <v>1.0</v>
      </c>
      <c r="G461" s="62">
        <v>211200.0</v>
      </c>
      <c r="H461" s="28" t="s">
        <v>117</v>
      </c>
      <c r="I461" s="43">
        <v>12000.0</v>
      </c>
      <c r="J461" s="28" t="s">
        <v>21</v>
      </c>
      <c r="K461" s="29">
        <v>77800.0</v>
      </c>
      <c r="L461" s="55">
        <v>43739.0</v>
      </c>
      <c r="M461" s="55">
        <v>43739.0</v>
      </c>
      <c r="N461" s="34"/>
      <c r="O461" s="64" t="s">
        <v>1875</v>
      </c>
    </row>
    <row r="462" ht="15.75" customHeight="1">
      <c r="A462" s="60" t="s">
        <v>1920</v>
      </c>
      <c r="B462" s="28" t="s">
        <v>1921</v>
      </c>
      <c r="C462" s="28" t="s">
        <v>1922</v>
      </c>
      <c r="D462" s="28">
        <v>8.997661537E9</v>
      </c>
      <c r="E462" s="61" t="s">
        <v>1923</v>
      </c>
      <c r="F462" s="29">
        <v>1.0</v>
      </c>
      <c r="G462" s="62">
        <v>261006.0</v>
      </c>
      <c r="H462" s="28" t="s">
        <v>1888</v>
      </c>
      <c r="I462" s="43">
        <v>12000.0</v>
      </c>
      <c r="J462" s="28" t="s">
        <v>21</v>
      </c>
      <c r="K462" s="29">
        <v>77800.0</v>
      </c>
      <c r="L462" s="55">
        <v>43739.0</v>
      </c>
      <c r="M462" s="55">
        <v>43739.0</v>
      </c>
      <c r="N462" s="34"/>
      <c r="O462" s="64" t="s">
        <v>1875</v>
      </c>
    </row>
    <row r="463" ht="15.75" customHeight="1">
      <c r="A463" s="60" t="s">
        <v>1924</v>
      </c>
      <c r="B463" s="28" t="s">
        <v>1925</v>
      </c>
      <c r="C463" s="28" t="s">
        <v>1926</v>
      </c>
      <c r="D463" s="28">
        <v>8.578891693E10</v>
      </c>
      <c r="E463" s="61" t="s">
        <v>1158</v>
      </c>
      <c r="F463" s="29">
        <v>1.0</v>
      </c>
      <c r="G463" s="62">
        <v>261006.0</v>
      </c>
      <c r="H463" s="28" t="s">
        <v>29</v>
      </c>
      <c r="I463" s="43">
        <v>12000.0</v>
      </c>
      <c r="J463" s="28" t="s">
        <v>21</v>
      </c>
      <c r="K463" s="34"/>
      <c r="L463" s="55">
        <v>43740.0</v>
      </c>
      <c r="M463" s="55">
        <v>43740.0</v>
      </c>
      <c r="N463" s="34"/>
      <c r="O463" s="64" t="s">
        <v>1875</v>
      </c>
    </row>
    <row r="464" ht="15.75" customHeight="1">
      <c r="A464" s="60" t="s">
        <v>1927</v>
      </c>
      <c r="B464" s="28" t="s">
        <v>1928</v>
      </c>
      <c r="C464" s="28" t="s">
        <v>1929</v>
      </c>
      <c r="D464" s="28">
        <v>8.1210172687E10</v>
      </c>
      <c r="E464" s="61" t="s">
        <v>1930</v>
      </c>
      <c r="F464" s="29">
        <v>2.0</v>
      </c>
      <c r="G464" s="62">
        <v>361006.0</v>
      </c>
      <c r="H464" s="28" t="s">
        <v>117</v>
      </c>
      <c r="I464" s="43">
        <v>12000.0</v>
      </c>
      <c r="J464" s="28" t="s">
        <v>21</v>
      </c>
      <c r="K464" s="34"/>
      <c r="L464" s="55">
        <v>43710.0</v>
      </c>
      <c r="M464" s="55">
        <v>43740.0</v>
      </c>
      <c r="N464" s="34"/>
      <c r="O464" s="64" t="s">
        <v>1875</v>
      </c>
    </row>
    <row r="465" ht="15.75" customHeight="1">
      <c r="A465" s="60" t="s">
        <v>1931</v>
      </c>
      <c r="B465" s="28" t="s">
        <v>1932</v>
      </c>
      <c r="C465" s="28" t="s">
        <v>1933</v>
      </c>
      <c r="D465" s="28">
        <v>8.7722550508E10</v>
      </c>
      <c r="E465" s="28" t="s">
        <v>1934</v>
      </c>
      <c r="F465" s="29">
        <v>2.0</v>
      </c>
      <c r="G465" s="62">
        <v>361000.0</v>
      </c>
      <c r="H465" s="28" t="s">
        <v>117</v>
      </c>
      <c r="I465" s="43">
        <v>11000.0</v>
      </c>
      <c r="J465" s="28" t="s">
        <v>21</v>
      </c>
      <c r="K465" s="34"/>
      <c r="L465" s="55">
        <v>43740.0</v>
      </c>
      <c r="M465" s="55">
        <v>43740.0</v>
      </c>
      <c r="N465" s="34"/>
      <c r="O465" s="64" t="s">
        <v>1875</v>
      </c>
    </row>
    <row r="466" ht="15.75" customHeight="1">
      <c r="A466" s="60" t="s">
        <v>1935</v>
      </c>
      <c r="B466" s="28" t="s">
        <v>1936</v>
      </c>
      <c r="C466" s="28" t="s">
        <v>1937</v>
      </c>
      <c r="D466" s="28">
        <v>8.2228584002E10</v>
      </c>
      <c r="E466" s="61" t="s">
        <v>1938</v>
      </c>
      <c r="F466" s="29">
        <v>2.0</v>
      </c>
      <c r="G466" s="62">
        <v>535006.0</v>
      </c>
      <c r="H466" s="28" t="s">
        <v>29</v>
      </c>
      <c r="I466" s="43">
        <v>27000.0</v>
      </c>
      <c r="J466" s="28" t="s">
        <v>21</v>
      </c>
      <c r="K466" s="34"/>
      <c r="L466" s="55">
        <v>43740.0</v>
      </c>
      <c r="M466" s="55">
        <v>43740.0</v>
      </c>
      <c r="N466" s="34"/>
      <c r="O466" s="64" t="s">
        <v>1875</v>
      </c>
    </row>
    <row r="467" ht="15.75" customHeight="1">
      <c r="A467" s="60" t="s">
        <v>1939</v>
      </c>
      <c r="B467" s="28" t="s">
        <v>1940</v>
      </c>
      <c r="C467" s="28" t="s">
        <v>1941</v>
      </c>
      <c r="D467" s="28">
        <v>8.5222873612E10</v>
      </c>
      <c r="E467" s="61" t="s">
        <v>1438</v>
      </c>
      <c r="F467" s="29">
        <v>1.0</v>
      </c>
      <c r="G467" s="62">
        <v>275006.0</v>
      </c>
      <c r="H467" s="28" t="s">
        <v>29</v>
      </c>
      <c r="I467" s="43">
        <v>16000.0</v>
      </c>
      <c r="J467" s="28" t="s">
        <v>21</v>
      </c>
      <c r="K467" s="34"/>
      <c r="L467" s="55">
        <v>43740.0</v>
      </c>
      <c r="M467" s="55">
        <v>43740.0</v>
      </c>
      <c r="N467" s="34"/>
      <c r="O467" s="64" t="s">
        <v>1875</v>
      </c>
    </row>
    <row r="468" ht="15.75" customHeight="1">
      <c r="A468" s="60" t="s">
        <v>1942</v>
      </c>
      <c r="B468" s="28" t="s">
        <v>1943</v>
      </c>
      <c r="C468" s="28" t="s">
        <v>1944</v>
      </c>
      <c r="D468" s="28">
        <v>8.1318835122E10</v>
      </c>
      <c r="E468" s="61" t="s">
        <v>1141</v>
      </c>
      <c r="F468" s="29">
        <v>1.0</v>
      </c>
      <c r="G468" s="62">
        <v>271006.0</v>
      </c>
      <c r="H468" s="28" t="s">
        <v>1888</v>
      </c>
      <c r="I468" s="43">
        <v>12000.0</v>
      </c>
      <c r="J468" s="28" t="s">
        <v>21</v>
      </c>
      <c r="K468" s="34"/>
      <c r="L468" s="55">
        <v>43740.0</v>
      </c>
      <c r="M468" s="55">
        <v>43740.0</v>
      </c>
      <c r="N468" s="34"/>
      <c r="O468" s="64" t="s">
        <v>1875</v>
      </c>
    </row>
    <row r="469" ht="15.75" customHeight="1">
      <c r="A469" s="60" t="s">
        <v>1945</v>
      </c>
      <c r="B469" s="28" t="s">
        <v>1946</v>
      </c>
      <c r="C469" s="28" t="s">
        <v>1947</v>
      </c>
      <c r="D469" s="28">
        <v>8.1260823493E10</v>
      </c>
      <c r="E469" s="61" t="s">
        <v>1233</v>
      </c>
      <c r="F469" s="29">
        <v>1.0</v>
      </c>
      <c r="G469" s="62">
        <v>274006.0</v>
      </c>
      <c r="H469" s="28" t="s">
        <v>29</v>
      </c>
      <c r="I469" s="43">
        <v>25000.0</v>
      </c>
      <c r="J469" s="28" t="s">
        <v>21</v>
      </c>
      <c r="K469" s="34"/>
      <c r="L469" s="55">
        <v>43741.0</v>
      </c>
      <c r="M469" s="55">
        <v>43741.0</v>
      </c>
      <c r="N469" s="34"/>
      <c r="O469" s="64" t="s">
        <v>1875</v>
      </c>
    </row>
    <row r="470" ht="15.75" customHeight="1">
      <c r="A470" s="60" t="s">
        <v>1948</v>
      </c>
      <c r="B470" s="28" t="s">
        <v>1949</v>
      </c>
      <c r="C470" s="28" t="s">
        <v>1950</v>
      </c>
      <c r="D470" s="28">
        <v>8.1324375857E10</v>
      </c>
      <c r="E470" s="61" t="s">
        <v>1951</v>
      </c>
      <c r="F470" s="29">
        <v>1.0</v>
      </c>
      <c r="G470" s="62">
        <v>219200.0</v>
      </c>
      <c r="H470" s="28" t="s">
        <v>117</v>
      </c>
      <c r="I470" s="43">
        <v>20000.0</v>
      </c>
      <c r="J470" s="28" t="s">
        <v>1952</v>
      </c>
      <c r="K470" s="34"/>
      <c r="L470" s="55">
        <v>43741.0</v>
      </c>
      <c r="M470" s="55">
        <v>43741.0</v>
      </c>
      <c r="N470" s="34"/>
      <c r="O470" s="64" t="s">
        <v>1875</v>
      </c>
    </row>
    <row r="471" ht="15.75" customHeight="1">
      <c r="A471" s="60" t="s">
        <v>1953</v>
      </c>
      <c r="B471" s="28" t="s">
        <v>1954</v>
      </c>
      <c r="C471" s="28" t="s">
        <v>1955</v>
      </c>
      <c r="D471" s="28">
        <v>8.1514184839E10</v>
      </c>
      <c r="E471" s="61" t="s">
        <v>1930</v>
      </c>
      <c r="F471" s="29">
        <v>2.0</v>
      </c>
      <c r="G471" s="62">
        <v>361000.0</v>
      </c>
      <c r="H471" s="28" t="s">
        <v>29</v>
      </c>
      <c r="I471" s="43">
        <v>12000.0</v>
      </c>
      <c r="J471" s="28" t="s">
        <v>21</v>
      </c>
      <c r="K471" s="34"/>
      <c r="L471" s="55">
        <v>43742.0</v>
      </c>
      <c r="M471" s="55">
        <v>43742.0</v>
      </c>
      <c r="N471" s="34"/>
      <c r="O471" s="64" t="s">
        <v>1875</v>
      </c>
    </row>
    <row r="472" ht="15.75" customHeight="1">
      <c r="A472" s="60" t="s">
        <v>1956</v>
      </c>
      <c r="B472" s="28" t="s">
        <v>1957</v>
      </c>
      <c r="C472" s="28" t="s">
        <v>1958</v>
      </c>
      <c r="D472" s="28">
        <v>8.7787123462E10</v>
      </c>
      <c r="E472" s="61" t="s">
        <v>1919</v>
      </c>
      <c r="F472" s="29">
        <v>1.0</v>
      </c>
      <c r="G472" s="62">
        <v>211200.0</v>
      </c>
      <c r="H472" s="28" t="s">
        <v>29</v>
      </c>
      <c r="I472" s="43">
        <v>12000.0</v>
      </c>
      <c r="J472" s="28" t="s">
        <v>21</v>
      </c>
      <c r="K472" s="34"/>
      <c r="L472" s="55">
        <v>43742.0</v>
      </c>
      <c r="M472" s="55">
        <v>43742.0</v>
      </c>
      <c r="N472" s="34"/>
      <c r="O472" s="64" t="s">
        <v>1875</v>
      </c>
    </row>
    <row r="473" ht="15.75" customHeight="1">
      <c r="A473" s="60" t="s">
        <v>1959</v>
      </c>
      <c r="B473" s="28" t="s">
        <v>1960</v>
      </c>
      <c r="C473" s="28" t="s">
        <v>1961</v>
      </c>
      <c r="D473" s="28">
        <v>8.564576859E10</v>
      </c>
      <c r="E473" s="61" t="s">
        <v>1962</v>
      </c>
      <c r="F473" s="29">
        <v>1.0</v>
      </c>
      <c r="G473" s="62">
        <v>278006.0</v>
      </c>
      <c r="H473" s="28" t="s">
        <v>29</v>
      </c>
      <c r="I473" s="43">
        <v>29000.0</v>
      </c>
      <c r="J473" s="28" t="s">
        <v>83</v>
      </c>
      <c r="K473" s="34"/>
      <c r="L473" s="55">
        <v>43742.0</v>
      </c>
      <c r="M473" s="55">
        <v>43742.0</v>
      </c>
      <c r="N473" s="34"/>
      <c r="O473" s="64" t="s">
        <v>1875</v>
      </c>
    </row>
    <row r="474" ht="15.75" customHeight="1">
      <c r="A474" s="60" t="s">
        <v>1963</v>
      </c>
      <c r="B474" s="28" t="s">
        <v>1964</v>
      </c>
      <c r="C474" s="28" t="s">
        <v>1965</v>
      </c>
      <c r="D474" s="28">
        <v>8.3126321606E10</v>
      </c>
      <c r="E474" s="61" t="s">
        <v>1966</v>
      </c>
      <c r="F474" s="29">
        <v>2.0</v>
      </c>
      <c r="G474" s="62">
        <v>361006.0</v>
      </c>
      <c r="H474" s="28" t="s">
        <v>29</v>
      </c>
      <c r="I474" s="43">
        <v>12000.0</v>
      </c>
      <c r="J474" s="28" t="s">
        <v>21</v>
      </c>
      <c r="K474" s="34"/>
      <c r="L474" s="55">
        <v>43741.0</v>
      </c>
      <c r="M474" s="55">
        <v>43741.0</v>
      </c>
      <c r="N474" s="34"/>
      <c r="O474" s="64" t="s">
        <v>1875</v>
      </c>
    </row>
    <row r="475" ht="15.75" customHeight="1">
      <c r="A475" s="60" t="s">
        <v>1967</v>
      </c>
      <c r="B475" s="28" t="s">
        <v>1968</v>
      </c>
      <c r="C475" s="28" t="s">
        <v>1969</v>
      </c>
      <c r="D475" s="28">
        <v>8.5217333332E10</v>
      </c>
      <c r="E475" s="61" t="s">
        <v>1970</v>
      </c>
      <c r="F475" s="29">
        <v>1.0</v>
      </c>
      <c r="G475" s="62">
        <v>227006.0</v>
      </c>
      <c r="H475" s="28" t="s">
        <v>1888</v>
      </c>
      <c r="I475" s="43">
        <v>62000.0</v>
      </c>
      <c r="J475" s="28" t="s">
        <v>89</v>
      </c>
      <c r="K475" s="34"/>
      <c r="L475" s="55">
        <v>43741.0</v>
      </c>
      <c r="M475" s="55">
        <v>43741.0</v>
      </c>
      <c r="N475" s="34"/>
      <c r="O475" s="64" t="s">
        <v>1875</v>
      </c>
    </row>
    <row r="476" ht="15.75" customHeight="1">
      <c r="A476" s="60" t="s">
        <v>1971</v>
      </c>
      <c r="B476" s="28" t="s">
        <v>1972</v>
      </c>
      <c r="C476" s="28" t="s">
        <v>1973</v>
      </c>
      <c r="D476" s="28">
        <v>8.3811211872E10</v>
      </c>
      <c r="E476" s="61" t="s">
        <v>1213</v>
      </c>
      <c r="F476" s="29">
        <v>2.0</v>
      </c>
      <c r="G476" s="62">
        <v>323200.0</v>
      </c>
      <c r="H476" s="28" t="s">
        <v>117</v>
      </c>
      <c r="I476" s="43">
        <v>12000.0</v>
      </c>
      <c r="J476" s="28" t="s">
        <v>21</v>
      </c>
      <c r="K476" s="34"/>
      <c r="L476" s="55">
        <v>43742.0</v>
      </c>
      <c r="M476" s="55">
        <v>43742.0</v>
      </c>
      <c r="N476" s="34"/>
      <c r="O476" s="64" t="s">
        <v>1875</v>
      </c>
    </row>
    <row r="477" ht="15.75" customHeight="1">
      <c r="A477" s="60" t="s">
        <v>1974</v>
      </c>
      <c r="B477" s="28" t="s">
        <v>1975</v>
      </c>
      <c r="C477" s="28" t="s">
        <v>1976</v>
      </c>
      <c r="D477" s="28">
        <v>8.7886044561E10</v>
      </c>
      <c r="E477" s="61" t="s">
        <v>1977</v>
      </c>
      <c r="F477" s="29">
        <v>4.0</v>
      </c>
      <c r="G477" s="62">
        <v>670400.0</v>
      </c>
      <c r="H477" s="28" t="s">
        <v>29</v>
      </c>
      <c r="I477" s="43">
        <v>48000.0</v>
      </c>
      <c r="J477" s="28" t="s">
        <v>21</v>
      </c>
      <c r="K477" s="29">
        <v>155600.0</v>
      </c>
      <c r="L477" s="55">
        <v>43743.0</v>
      </c>
      <c r="M477" s="55">
        <v>43743.0</v>
      </c>
      <c r="N477" s="34"/>
      <c r="O477" s="64" t="s">
        <v>1875</v>
      </c>
    </row>
    <row r="478" ht="15.75" customHeight="1">
      <c r="A478" s="60" t="s">
        <v>1978</v>
      </c>
      <c r="B478" s="28" t="s">
        <v>1979</v>
      </c>
      <c r="C478" s="28" t="s">
        <v>1980</v>
      </c>
      <c r="D478" s="28">
        <v>8.5229100064E10</v>
      </c>
      <c r="E478" s="61" t="s">
        <v>1887</v>
      </c>
      <c r="F478" s="29">
        <v>2.0</v>
      </c>
      <c r="G478" s="62">
        <v>369006.0</v>
      </c>
      <c r="H478" s="28" t="s">
        <v>29</v>
      </c>
      <c r="I478" s="43">
        <v>20000.0</v>
      </c>
      <c r="J478" s="28" t="s">
        <v>21</v>
      </c>
      <c r="K478" s="34"/>
      <c r="L478" s="55">
        <v>43742.0</v>
      </c>
      <c r="M478" s="55">
        <v>43742.0</v>
      </c>
      <c r="N478" s="34"/>
      <c r="O478" s="64" t="s">
        <v>1875</v>
      </c>
    </row>
    <row r="479" ht="15.75" customHeight="1">
      <c r="A479" s="60" t="s">
        <v>1981</v>
      </c>
      <c r="B479" s="28" t="s">
        <v>1982</v>
      </c>
      <c r="C479" s="28" t="s">
        <v>1983</v>
      </c>
      <c r="D479" s="28">
        <v>8.5780222251E10</v>
      </c>
      <c r="E479" s="61" t="s">
        <v>1359</v>
      </c>
      <c r="F479" s="29">
        <v>1.0</v>
      </c>
      <c r="G479" s="62">
        <v>261006.0</v>
      </c>
      <c r="H479" s="28" t="s">
        <v>1888</v>
      </c>
      <c r="I479" s="43">
        <v>12000.0</v>
      </c>
      <c r="J479" s="28" t="s">
        <v>21</v>
      </c>
      <c r="K479" s="34"/>
      <c r="L479" s="55">
        <v>43742.0</v>
      </c>
      <c r="M479" s="55">
        <v>43742.0</v>
      </c>
      <c r="N479" s="34"/>
      <c r="O479" s="64" t="s">
        <v>1875</v>
      </c>
    </row>
    <row r="480" ht="15.75" customHeight="1">
      <c r="A480" s="60" t="s">
        <v>1984</v>
      </c>
      <c r="B480" s="28" t="s">
        <v>1985</v>
      </c>
      <c r="C480" s="28" t="s">
        <v>1986</v>
      </c>
      <c r="D480" s="28">
        <v>8.128011296E10</v>
      </c>
      <c r="E480" s="61" t="s">
        <v>1987</v>
      </c>
      <c r="F480" s="29">
        <v>2.0</v>
      </c>
      <c r="G480" s="62">
        <v>291006.0</v>
      </c>
      <c r="H480" s="28" t="s">
        <v>117</v>
      </c>
      <c r="I480" s="43">
        <v>12000.0</v>
      </c>
      <c r="J480" s="28" t="s">
        <v>21</v>
      </c>
      <c r="K480" s="34"/>
      <c r="L480" s="55">
        <v>43743.0</v>
      </c>
      <c r="M480" s="55">
        <v>43743.0</v>
      </c>
      <c r="N480" s="34"/>
      <c r="O480" s="64" t="s">
        <v>1875</v>
      </c>
    </row>
    <row r="481" ht="15.75" customHeight="1">
      <c r="A481" s="60" t="s">
        <v>1988</v>
      </c>
      <c r="B481" s="28" t="s">
        <v>1989</v>
      </c>
      <c r="C481" s="28" t="s">
        <v>1990</v>
      </c>
      <c r="D481" s="28">
        <v>8.7773464102E10</v>
      </c>
      <c r="E481" s="61" t="s">
        <v>1991</v>
      </c>
      <c r="F481" s="29">
        <v>2.0</v>
      </c>
      <c r="G481" s="62">
        <v>371006.0</v>
      </c>
      <c r="H481" s="28" t="s">
        <v>29</v>
      </c>
      <c r="I481" s="43">
        <v>22000.0</v>
      </c>
      <c r="J481" s="28" t="s">
        <v>21</v>
      </c>
      <c r="K481" s="34"/>
      <c r="L481" s="55">
        <v>43743.0</v>
      </c>
      <c r="M481" s="55">
        <v>43743.0</v>
      </c>
      <c r="N481" s="34"/>
      <c r="O481" s="64" t="s">
        <v>1875</v>
      </c>
    </row>
    <row r="482" ht="15.75" customHeight="1">
      <c r="A482" s="60" t="s">
        <v>1992</v>
      </c>
      <c r="B482" s="28" t="s">
        <v>1993</v>
      </c>
      <c r="C482" s="28" t="s">
        <v>1994</v>
      </c>
      <c r="D482" s="28">
        <v>8.5755970169E10</v>
      </c>
      <c r="E482" s="61" t="s">
        <v>1995</v>
      </c>
      <c r="F482" s="29">
        <v>2.0</v>
      </c>
      <c r="G482" s="62">
        <v>423006.0</v>
      </c>
      <c r="H482" s="28" t="s">
        <v>29</v>
      </c>
      <c r="I482" s="43">
        <v>24000.0</v>
      </c>
      <c r="J482" s="28" t="s">
        <v>21</v>
      </c>
      <c r="K482" s="34"/>
      <c r="L482" s="55">
        <v>43743.0</v>
      </c>
      <c r="M482" s="55">
        <v>43743.0</v>
      </c>
      <c r="N482" s="34"/>
      <c r="O482" s="64" t="s">
        <v>1875</v>
      </c>
    </row>
    <row r="483" ht="15.75" customHeight="1">
      <c r="A483" s="60" t="s">
        <v>1996</v>
      </c>
      <c r="B483" s="28" t="s">
        <v>1997</v>
      </c>
      <c r="C483" s="28" t="s">
        <v>1998</v>
      </c>
      <c r="D483" s="28">
        <v>8.2310373641E10</v>
      </c>
      <c r="E483" s="61" t="s">
        <v>1999</v>
      </c>
      <c r="F483" s="29">
        <v>2.0</v>
      </c>
      <c r="G483" s="62">
        <v>378006.0</v>
      </c>
      <c r="H483" s="28" t="s">
        <v>29</v>
      </c>
      <c r="I483" s="43">
        <v>29000.0</v>
      </c>
      <c r="J483" s="28" t="s">
        <v>89</v>
      </c>
      <c r="K483" s="34"/>
      <c r="L483" s="55">
        <v>43743.0</v>
      </c>
      <c r="M483" s="55">
        <v>43743.0</v>
      </c>
      <c r="N483" s="34"/>
      <c r="O483" s="64" t="s">
        <v>1875</v>
      </c>
    </row>
    <row r="484" ht="15.75" customHeight="1">
      <c r="A484" s="60" t="s">
        <v>2000</v>
      </c>
      <c r="B484" s="28" t="s">
        <v>2001</v>
      </c>
      <c r="C484" s="28" t="s">
        <v>2002</v>
      </c>
      <c r="D484" s="28">
        <v>8.2129561881E10</v>
      </c>
      <c r="E484" s="61" t="s">
        <v>2003</v>
      </c>
      <c r="F484" s="29">
        <v>2.0</v>
      </c>
      <c r="G484" s="62">
        <v>411006.0</v>
      </c>
      <c r="H484" s="28" t="s">
        <v>117</v>
      </c>
      <c r="I484" s="43">
        <v>12000.0</v>
      </c>
      <c r="J484" s="28" t="s">
        <v>21</v>
      </c>
      <c r="K484" s="34"/>
      <c r="L484" s="55">
        <v>43744.0</v>
      </c>
      <c r="M484" s="28" t="s">
        <v>2004</v>
      </c>
      <c r="N484" s="34"/>
      <c r="O484" s="64" t="s">
        <v>1875</v>
      </c>
    </row>
    <row r="485" ht="15.75" customHeight="1">
      <c r="A485" s="60" t="s">
        <v>2005</v>
      </c>
      <c r="B485" s="28" t="s">
        <v>2006</v>
      </c>
      <c r="C485" s="28" t="s">
        <v>2007</v>
      </c>
      <c r="D485" s="28">
        <v>8.788806238E10</v>
      </c>
      <c r="E485" s="61" t="s">
        <v>1225</v>
      </c>
      <c r="F485" s="29">
        <v>1.0</v>
      </c>
      <c r="G485" s="62">
        <v>261006.0</v>
      </c>
      <c r="H485" s="28" t="s">
        <v>117</v>
      </c>
      <c r="I485" s="43">
        <v>12000.0</v>
      </c>
      <c r="J485" s="28" t="s">
        <v>21</v>
      </c>
      <c r="K485" s="34"/>
      <c r="L485" s="55">
        <v>43744.0</v>
      </c>
      <c r="M485" s="55">
        <v>43744.0</v>
      </c>
      <c r="N485" s="34"/>
      <c r="O485" s="64" t="s">
        <v>1875</v>
      </c>
    </row>
    <row r="486" ht="15.75" customHeight="1">
      <c r="A486" s="60" t="s">
        <v>2008</v>
      </c>
      <c r="B486" s="67" t="s">
        <v>2009</v>
      </c>
      <c r="C486" s="67" t="s">
        <v>2010</v>
      </c>
      <c r="D486" s="67">
        <v>8.1268915982E10</v>
      </c>
      <c r="E486" s="68" t="s">
        <v>1698</v>
      </c>
      <c r="F486" s="69">
        <v>2.0</v>
      </c>
      <c r="G486" s="70">
        <v>440000.0</v>
      </c>
      <c r="H486" s="67" t="s">
        <v>29</v>
      </c>
      <c r="I486" s="70">
        <v>41000.0</v>
      </c>
      <c r="J486" s="67" t="s">
        <v>83</v>
      </c>
      <c r="K486" s="71"/>
      <c r="L486" s="72">
        <v>43738.0</v>
      </c>
      <c r="M486" s="72">
        <v>43738.0</v>
      </c>
      <c r="N486" s="71"/>
      <c r="O486" s="67" t="s">
        <v>1875</v>
      </c>
    </row>
    <row r="487" ht="15.75" customHeight="1">
      <c r="A487" s="60" t="s">
        <v>2011</v>
      </c>
      <c r="B487" s="28" t="s">
        <v>2012</v>
      </c>
      <c r="C487" s="28" t="s">
        <v>2013</v>
      </c>
      <c r="D487" s="28">
        <v>8.1223066625E10</v>
      </c>
      <c r="E487" s="61" t="s">
        <v>2014</v>
      </c>
      <c r="F487" s="29">
        <v>2.0</v>
      </c>
      <c r="G487" s="62">
        <v>325006.0</v>
      </c>
      <c r="H487" s="28" t="s">
        <v>117</v>
      </c>
      <c r="I487" s="43">
        <v>16000.0</v>
      </c>
      <c r="J487" s="28" t="s">
        <v>21</v>
      </c>
      <c r="K487" s="34"/>
      <c r="L487" s="55">
        <v>43745.0</v>
      </c>
      <c r="M487" s="55">
        <v>43745.0</v>
      </c>
      <c r="N487" s="34"/>
      <c r="O487" s="64" t="s">
        <v>1875</v>
      </c>
    </row>
    <row r="488" ht="15.75" customHeight="1">
      <c r="A488" s="60" t="s">
        <v>2015</v>
      </c>
      <c r="B488" s="28" t="s">
        <v>2016</v>
      </c>
      <c r="C488" s="28" t="s">
        <v>2017</v>
      </c>
      <c r="D488" s="28">
        <v>8.970586558E9</v>
      </c>
      <c r="E488" s="61" t="s">
        <v>1145</v>
      </c>
      <c r="F488" s="29">
        <v>1.0</v>
      </c>
      <c r="G488" s="62">
        <v>261006.0</v>
      </c>
      <c r="H488" s="28" t="s">
        <v>117</v>
      </c>
      <c r="I488" s="43">
        <v>12000.0</v>
      </c>
      <c r="J488" s="28" t="s">
        <v>21</v>
      </c>
      <c r="K488" s="34"/>
      <c r="L488" s="55">
        <v>43746.0</v>
      </c>
      <c r="M488" s="55">
        <v>43746.0</v>
      </c>
      <c r="N488" s="34"/>
      <c r="O488" s="64" t="s">
        <v>1875</v>
      </c>
    </row>
    <row r="489" ht="15.75" customHeight="1">
      <c r="A489" s="60" t="s">
        <v>2018</v>
      </c>
      <c r="B489" s="28" t="s">
        <v>2019</v>
      </c>
      <c r="C489" s="28" t="s">
        <v>2020</v>
      </c>
      <c r="D489" s="28">
        <v>8.2169852117E10</v>
      </c>
      <c r="E489" s="61" t="s">
        <v>1324</v>
      </c>
      <c r="F489" s="29">
        <v>2.0</v>
      </c>
      <c r="G489" s="62">
        <v>397006.0</v>
      </c>
      <c r="H489" s="28" t="s">
        <v>29</v>
      </c>
      <c r="I489" s="43">
        <v>48000.0</v>
      </c>
      <c r="J489" s="28" t="s">
        <v>21</v>
      </c>
      <c r="K489" s="34"/>
      <c r="L489" s="55">
        <v>43746.0</v>
      </c>
      <c r="M489" s="55">
        <v>43746.0</v>
      </c>
      <c r="N489" s="34"/>
      <c r="O489" s="64" t="s">
        <v>1875</v>
      </c>
    </row>
    <row r="490" ht="15.75" customHeight="1">
      <c r="A490" s="60" t="s">
        <v>2021</v>
      </c>
      <c r="B490" s="28" t="s">
        <v>2022</v>
      </c>
      <c r="C490" s="28" t="s">
        <v>2023</v>
      </c>
      <c r="D490" s="28">
        <v>8.1264434422E10</v>
      </c>
      <c r="E490" s="61" t="s">
        <v>2024</v>
      </c>
      <c r="F490" s="29">
        <v>2.0</v>
      </c>
      <c r="G490" s="62">
        <v>354200.0</v>
      </c>
      <c r="H490" s="28" t="s">
        <v>29</v>
      </c>
      <c r="I490" s="43">
        <v>43000.0</v>
      </c>
      <c r="J490" s="28" t="s">
        <v>21</v>
      </c>
      <c r="K490" s="34"/>
      <c r="L490" s="55">
        <v>43745.0</v>
      </c>
      <c r="M490" s="55">
        <v>43745.0</v>
      </c>
      <c r="N490" s="34"/>
      <c r="O490" s="64" t="s">
        <v>1875</v>
      </c>
    </row>
    <row r="491" ht="15.75" customHeight="1">
      <c r="A491" s="60" t="s">
        <v>2025</v>
      </c>
      <c r="B491" s="28" t="s">
        <v>2026</v>
      </c>
      <c r="C491" s="28" t="s">
        <v>2027</v>
      </c>
      <c r="D491" s="28">
        <v>8.5642209794E10</v>
      </c>
      <c r="E491" s="61" t="s">
        <v>2028</v>
      </c>
      <c r="F491" s="29">
        <v>1.0</v>
      </c>
      <c r="G491" s="62">
        <v>239006.0</v>
      </c>
      <c r="H491" s="28" t="s">
        <v>29</v>
      </c>
      <c r="I491" s="43">
        <v>20000.0</v>
      </c>
      <c r="J491" s="28" t="s">
        <v>21</v>
      </c>
      <c r="K491" s="34"/>
      <c r="L491" s="55">
        <v>43746.0</v>
      </c>
      <c r="M491" s="55">
        <v>43746.0</v>
      </c>
      <c r="N491" s="34"/>
      <c r="O491" s="64" t="s">
        <v>1875</v>
      </c>
    </row>
    <row r="492" ht="15.75" customHeight="1">
      <c r="A492" s="60" t="s">
        <v>2029</v>
      </c>
      <c r="B492" s="28" t="s">
        <v>2030</v>
      </c>
      <c r="C492" s="28" t="s">
        <v>2031</v>
      </c>
      <c r="D492" s="28">
        <v>8.1258580008E10</v>
      </c>
      <c r="E492" s="61" t="s">
        <v>2032</v>
      </c>
      <c r="F492" s="29">
        <v>1.0</v>
      </c>
      <c r="G492" s="62">
        <v>314006.0</v>
      </c>
      <c r="H492" s="28" t="s">
        <v>117</v>
      </c>
      <c r="I492" s="43">
        <v>55000.0</v>
      </c>
      <c r="J492" s="28" t="s">
        <v>21</v>
      </c>
      <c r="K492" s="34"/>
      <c r="L492" s="55">
        <v>43745.0</v>
      </c>
      <c r="M492" s="55">
        <v>43745.0</v>
      </c>
      <c r="N492" s="34"/>
      <c r="O492" s="64" t="s">
        <v>1875</v>
      </c>
    </row>
    <row r="493" ht="15.75" customHeight="1">
      <c r="A493" s="60" t="s">
        <v>2033</v>
      </c>
      <c r="B493" s="28" t="s">
        <v>2034</v>
      </c>
      <c r="C493" s="28" t="s">
        <v>2035</v>
      </c>
      <c r="D493" s="28">
        <v>8.5218340084E10</v>
      </c>
      <c r="E493" s="61" t="s">
        <v>2036</v>
      </c>
      <c r="F493" s="29">
        <v>2.0</v>
      </c>
      <c r="G493" s="62">
        <v>365006.0</v>
      </c>
      <c r="H493" s="28" t="s">
        <v>117</v>
      </c>
      <c r="I493" s="43">
        <v>16000.0</v>
      </c>
      <c r="J493" s="28" t="s">
        <v>21</v>
      </c>
      <c r="K493" s="34"/>
      <c r="L493" s="55">
        <v>43746.0</v>
      </c>
      <c r="M493" s="55">
        <v>43746.0</v>
      </c>
      <c r="N493" s="34"/>
      <c r="O493" s="64" t="s">
        <v>1875</v>
      </c>
    </row>
    <row r="494" ht="15.75" customHeight="1">
      <c r="A494" s="60" t="s">
        <v>2037</v>
      </c>
      <c r="B494" s="28" t="s">
        <v>2038</v>
      </c>
      <c r="C494" s="28" t="s">
        <v>2039</v>
      </c>
      <c r="D494" s="28">
        <v>8.5880871162E10</v>
      </c>
      <c r="E494" s="61" t="s">
        <v>2040</v>
      </c>
      <c r="F494" s="29">
        <v>1.0</v>
      </c>
      <c r="G494" s="62">
        <v>91006.0</v>
      </c>
      <c r="H494" s="28" t="s">
        <v>1888</v>
      </c>
      <c r="I494" s="43">
        <v>12000.0</v>
      </c>
      <c r="J494" s="28" t="s">
        <v>21</v>
      </c>
      <c r="K494" s="34"/>
      <c r="L494" s="55">
        <v>43746.0</v>
      </c>
      <c r="M494" s="55">
        <v>43746.0</v>
      </c>
      <c r="N494" s="34"/>
      <c r="O494" s="64" t="s">
        <v>1875</v>
      </c>
    </row>
    <row r="495" ht="15.75" customHeight="1">
      <c r="A495" s="60" t="s">
        <v>2041</v>
      </c>
      <c r="B495" s="28" t="s">
        <v>2042</v>
      </c>
      <c r="C495" s="28" t="s">
        <v>2043</v>
      </c>
      <c r="D495" s="28">
        <v>8.5641222299E10</v>
      </c>
      <c r="E495" s="61" t="s">
        <v>2044</v>
      </c>
      <c r="F495" s="29">
        <v>1.0</v>
      </c>
      <c r="G495" s="62">
        <v>215200.0</v>
      </c>
      <c r="H495" s="28" t="s">
        <v>29</v>
      </c>
      <c r="I495" s="43">
        <v>16000.0</v>
      </c>
      <c r="J495" s="28" t="s">
        <v>21</v>
      </c>
      <c r="K495" s="34"/>
      <c r="L495" s="55">
        <v>43746.0</v>
      </c>
      <c r="M495" s="55">
        <v>43746.0</v>
      </c>
      <c r="N495" s="34"/>
      <c r="O495" s="64" t="s">
        <v>1875</v>
      </c>
    </row>
    <row r="496" ht="15.75" customHeight="1">
      <c r="A496" s="60" t="s">
        <v>2045</v>
      </c>
      <c r="B496" s="28" t="s">
        <v>1946</v>
      </c>
      <c r="C496" s="28" t="s">
        <v>1947</v>
      </c>
      <c r="D496" s="28">
        <v>8.1260823493E10</v>
      </c>
      <c r="E496" s="61" t="s">
        <v>2046</v>
      </c>
      <c r="F496" s="29">
        <v>2.0</v>
      </c>
      <c r="G496" s="62">
        <v>374006.0</v>
      </c>
      <c r="H496" s="28" t="s">
        <v>29</v>
      </c>
      <c r="I496" s="43">
        <v>25000.0</v>
      </c>
      <c r="J496" s="28" t="s">
        <v>21</v>
      </c>
      <c r="K496" s="34"/>
      <c r="L496" s="55">
        <v>43746.0</v>
      </c>
      <c r="M496" s="55">
        <v>43746.0</v>
      </c>
      <c r="N496" s="34"/>
      <c r="O496" s="64" t="s">
        <v>1875</v>
      </c>
    </row>
    <row r="497" ht="15.75" customHeight="1">
      <c r="A497" s="60" t="s">
        <v>2047</v>
      </c>
      <c r="B497" s="28" t="s">
        <v>2048</v>
      </c>
      <c r="C497" s="28" t="s">
        <v>2049</v>
      </c>
      <c r="D497" s="28">
        <v>8.138154905E10</v>
      </c>
      <c r="E497" s="61" t="s">
        <v>2050</v>
      </c>
      <c r="F497" s="29">
        <v>4.0</v>
      </c>
      <c r="G497" s="62">
        <v>811006.0</v>
      </c>
      <c r="H497" s="28" t="s">
        <v>29</v>
      </c>
      <c r="I497" s="43">
        <v>24000.0</v>
      </c>
      <c r="J497" s="28" t="s">
        <v>21</v>
      </c>
      <c r="K497" s="34"/>
      <c r="L497" s="55">
        <v>43746.0</v>
      </c>
      <c r="M497" s="55">
        <v>43746.0</v>
      </c>
      <c r="N497" s="34"/>
      <c r="O497" s="64" t="s">
        <v>1875</v>
      </c>
    </row>
    <row r="498" ht="15.75" customHeight="1">
      <c r="A498" s="60" t="s">
        <v>2051</v>
      </c>
      <c r="B498" s="28" t="s">
        <v>258</v>
      </c>
      <c r="C498" s="28" t="s">
        <v>2052</v>
      </c>
      <c r="D498" s="28">
        <v>8.1371251363E10</v>
      </c>
      <c r="E498" s="61" t="s">
        <v>979</v>
      </c>
      <c r="F498" s="29">
        <v>1.0</v>
      </c>
      <c r="G498" s="62">
        <v>271006.0</v>
      </c>
      <c r="H498" s="28" t="s">
        <v>29</v>
      </c>
      <c r="I498" s="43">
        <v>12000.0</v>
      </c>
      <c r="J498" s="28" t="s">
        <v>21</v>
      </c>
      <c r="K498" s="34"/>
      <c r="L498" s="55">
        <v>43747.0</v>
      </c>
      <c r="M498" s="55">
        <v>43747.0</v>
      </c>
      <c r="N498" s="34"/>
      <c r="O498" s="64" t="s">
        <v>1875</v>
      </c>
    </row>
    <row r="499" ht="15.75" customHeight="1">
      <c r="A499" s="60" t="s">
        <v>2053</v>
      </c>
      <c r="B499" s="28" t="s">
        <v>2054</v>
      </c>
      <c r="C499" s="28" t="s">
        <v>2055</v>
      </c>
      <c r="D499" s="28">
        <v>8.5742109779E10</v>
      </c>
      <c r="E499" s="61" t="s">
        <v>1245</v>
      </c>
      <c r="F499" s="29">
        <v>1.0</v>
      </c>
      <c r="G499" s="62">
        <v>272006.0</v>
      </c>
      <c r="H499" s="28" t="s">
        <v>29</v>
      </c>
      <c r="I499" s="43">
        <v>23000.0</v>
      </c>
      <c r="J499" s="28" t="s">
        <v>21</v>
      </c>
      <c r="K499" s="34"/>
      <c r="L499" s="55">
        <v>43747.0</v>
      </c>
      <c r="M499" s="55">
        <v>43747.0</v>
      </c>
      <c r="N499" s="34"/>
      <c r="O499" s="64" t="s">
        <v>1875</v>
      </c>
    </row>
    <row r="500" ht="15.75" customHeight="1">
      <c r="A500" s="60" t="s">
        <v>2056</v>
      </c>
      <c r="B500" s="28" t="s">
        <v>2057</v>
      </c>
      <c r="C500" s="28" t="s">
        <v>2058</v>
      </c>
      <c r="D500" s="28">
        <v>8.576718568E10</v>
      </c>
      <c r="E500" s="61" t="s">
        <v>2059</v>
      </c>
      <c r="F500" s="29">
        <v>1.0</v>
      </c>
      <c r="G500" s="62">
        <v>341006.0</v>
      </c>
      <c r="H500" s="28" t="s">
        <v>29</v>
      </c>
      <c r="I500" s="43">
        <v>12000.0</v>
      </c>
      <c r="J500" s="28" t="s">
        <v>21</v>
      </c>
      <c r="K500" s="34"/>
      <c r="L500" s="55">
        <v>43747.0</v>
      </c>
      <c r="M500" s="55">
        <v>43747.0</v>
      </c>
      <c r="N500" s="34"/>
      <c r="O500" s="64" t="s">
        <v>1875</v>
      </c>
    </row>
    <row r="501" ht="15.75" customHeight="1">
      <c r="A501" s="60" t="s">
        <v>2060</v>
      </c>
      <c r="B501" s="28" t="s">
        <v>2061</v>
      </c>
      <c r="C501" s="28" t="s">
        <v>2062</v>
      </c>
      <c r="D501" s="28">
        <v>8.5842865665E10</v>
      </c>
      <c r="E501" s="61" t="s">
        <v>2063</v>
      </c>
      <c r="F501" s="29">
        <v>3.0</v>
      </c>
      <c r="G501" s="62">
        <v>391006.0</v>
      </c>
      <c r="H501" s="28" t="s">
        <v>1888</v>
      </c>
      <c r="I501" s="43">
        <v>23000.0</v>
      </c>
      <c r="J501" s="28" t="s">
        <v>21</v>
      </c>
      <c r="K501" s="34"/>
      <c r="L501" s="58">
        <v>43746.0</v>
      </c>
      <c r="M501" s="58">
        <v>43746.0</v>
      </c>
      <c r="N501" s="34"/>
      <c r="O501" s="64" t="s">
        <v>1875</v>
      </c>
    </row>
    <row r="502" ht="15.75" customHeight="1">
      <c r="A502" s="60" t="s">
        <v>2064</v>
      </c>
      <c r="B502" s="28" t="s">
        <v>2065</v>
      </c>
      <c r="C502" s="28" t="s">
        <v>2066</v>
      </c>
      <c r="D502" s="28">
        <v>8.2299292321E10</v>
      </c>
      <c r="E502" s="61" t="s">
        <v>2067</v>
      </c>
      <c r="F502" s="29">
        <v>2.0</v>
      </c>
      <c r="G502" s="62">
        <v>345000.0</v>
      </c>
      <c r="H502" s="28" t="s">
        <v>117</v>
      </c>
      <c r="I502" s="43">
        <v>36000.0</v>
      </c>
      <c r="J502" s="28" t="s">
        <v>83</v>
      </c>
      <c r="K502" s="34"/>
      <c r="L502" s="55">
        <v>43747.0</v>
      </c>
      <c r="M502" s="55">
        <v>43747.0</v>
      </c>
      <c r="N502" s="34"/>
      <c r="O502" s="64" t="s">
        <v>1875</v>
      </c>
    </row>
    <row r="503" ht="15.75" customHeight="1">
      <c r="A503" s="60" t="s">
        <v>2068</v>
      </c>
      <c r="B503" s="28" t="s">
        <v>2069</v>
      </c>
      <c r="C503" s="28" t="s">
        <v>2070</v>
      </c>
      <c r="D503" s="28">
        <v>8.572692504E10</v>
      </c>
      <c r="E503" s="61" t="s">
        <v>2071</v>
      </c>
      <c r="F503" s="29">
        <v>2.0</v>
      </c>
      <c r="G503" s="62">
        <v>80000.0</v>
      </c>
      <c r="H503" s="28" t="s">
        <v>117</v>
      </c>
      <c r="I503" s="43">
        <v>12000.0</v>
      </c>
      <c r="J503" s="28" t="s">
        <v>21</v>
      </c>
      <c r="K503" s="28" t="s">
        <v>2072</v>
      </c>
      <c r="L503" s="58">
        <v>43748.0</v>
      </c>
      <c r="M503" s="58">
        <v>43748.0</v>
      </c>
      <c r="N503" s="34"/>
      <c r="O503" s="64" t="s">
        <v>1875</v>
      </c>
    </row>
    <row r="504" ht="15.75" customHeight="1">
      <c r="A504" s="60" t="s">
        <v>2073</v>
      </c>
      <c r="B504" s="28" t="s">
        <v>2074</v>
      </c>
      <c r="C504" s="28" t="s">
        <v>2075</v>
      </c>
      <c r="D504" s="28">
        <v>8.5609441354E10</v>
      </c>
      <c r="E504" s="61" t="s">
        <v>1839</v>
      </c>
      <c r="F504" s="29">
        <v>2.0</v>
      </c>
      <c r="G504" s="62">
        <v>321006.0</v>
      </c>
      <c r="H504" s="28" t="s">
        <v>29</v>
      </c>
      <c r="I504" s="43">
        <v>12000.0</v>
      </c>
      <c r="J504" s="28" t="s">
        <v>21</v>
      </c>
      <c r="K504" s="34"/>
      <c r="L504" s="55">
        <v>43718.0</v>
      </c>
      <c r="M504" s="55">
        <v>43718.0</v>
      </c>
      <c r="N504" s="34"/>
      <c r="O504" s="64" t="s">
        <v>1875</v>
      </c>
    </row>
    <row r="505" ht="15.75" customHeight="1">
      <c r="A505" s="60" t="s">
        <v>2076</v>
      </c>
      <c r="B505" s="28" t="s">
        <v>2077</v>
      </c>
      <c r="C505" s="28" t="s">
        <v>2078</v>
      </c>
      <c r="D505" s="28">
        <v>8.9502973991E10</v>
      </c>
      <c r="E505" s="61" t="s">
        <v>2079</v>
      </c>
      <c r="F505" s="29">
        <v>2.0</v>
      </c>
      <c r="G505" s="62">
        <v>303006.0</v>
      </c>
      <c r="H505" s="28" t="s">
        <v>29</v>
      </c>
      <c r="I505" s="43">
        <v>24000.0</v>
      </c>
      <c r="J505" s="28" t="s">
        <v>21</v>
      </c>
      <c r="K505" s="34"/>
      <c r="L505" s="58">
        <v>43749.0</v>
      </c>
      <c r="M505" s="58">
        <v>43749.0</v>
      </c>
      <c r="N505" s="34"/>
      <c r="O505" s="64" t="s">
        <v>1875</v>
      </c>
    </row>
    <row r="506" ht="15.75" customHeight="1">
      <c r="A506" s="60" t="s">
        <v>2080</v>
      </c>
      <c r="B506" s="28" t="s">
        <v>2081</v>
      </c>
      <c r="C506" s="28" t="s">
        <v>2082</v>
      </c>
      <c r="D506" s="28">
        <v>8.1220346002E10</v>
      </c>
      <c r="E506" s="61" t="s">
        <v>2083</v>
      </c>
      <c r="F506" s="29">
        <v>2.0</v>
      </c>
      <c r="G506" s="62">
        <v>300006.0</v>
      </c>
      <c r="H506" s="28" t="s">
        <v>117</v>
      </c>
      <c r="I506" s="43">
        <v>16000.0</v>
      </c>
      <c r="J506" s="28" t="s">
        <v>21</v>
      </c>
      <c r="K506" s="34"/>
      <c r="L506" s="58">
        <v>43749.0</v>
      </c>
      <c r="M506" s="58">
        <v>43749.0</v>
      </c>
      <c r="N506" s="34"/>
      <c r="O506" s="64" t="s">
        <v>1875</v>
      </c>
    </row>
    <row r="507" ht="15.75" customHeight="1">
      <c r="A507" s="60" t="s">
        <v>2084</v>
      </c>
      <c r="B507" s="28" t="s">
        <v>2085</v>
      </c>
      <c r="C507" s="28" t="s">
        <v>2086</v>
      </c>
      <c r="D507" s="28">
        <v>8.7838317127E10</v>
      </c>
      <c r="E507" s="61" t="s">
        <v>2087</v>
      </c>
      <c r="F507" s="29">
        <v>4.0</v>
      </c>
      <c r="G507" s="62">
        <v>722000.0</v>
      </c>
      <c r="H507" s="28" t="s">
        <v>29</v>
      </c>
      <c r="I507" s="43">
        <v>24000.0</v>
      </c>
      <c r="J507" s="28" t="s">
        <v>21</v>
      </c>
      <c r="K507" s="34"/>
      <c r="L507" s="58">
        <v>43748.0</v>
      </c>
      <c r="M507" s="58">
        <v>43748.0</v>
      </c>
      <c r="N507" s="34"/>
      <c r="O507" s="64" t="s">
        <v>1875</v>
      </c>
    </row>
    <row r="508" ht="15.75" customHeight="1">
      <c r="A508" s="60" t="s">
        <v>2088</v>
      </c>
      <c r="B508" s="28" t="s">
        <v>2089</v>
      </c>
      <c r="C508" s="28" t="s">
        <v>2090</v>
      </c>
      <c r="D508" s="28">
        <v>8.1238086097E10</v>
      </c>
      <c r="E508" s="61" t="s">
        <v>2091</v>
      </c>
      <c r="F508" s="29">
        <v>2.0</v>
      </c>
      <c r="G508" s="62">
        <v>327006.0</v>
      </c>
      <c r="H508" s="28" t="s">
        <v>1888</v>
      </c>
      <c r="I508" s="43">
        <v>18000.0</v>
      </c>
      <c r="J508" s="28" t="s">
        <v>83</v>
      </c>
      <c r="K508" s="34"/>
      <c r="L508" s="58">
        <v>43748.0</v>
      </c>
      <c r="M508" s="58">
        <v>43748.0</v>
      </c>
      <c r="N508" s="34"/>
      <c r="O508" s="64" t="s">
        <v>1875</v>
      </c>
    </row>
    <row r="509" ht="15.75" customHeight="1">
      <c r="A509" s="60" t="s">
        <v>2092</v>
      </c>
      <c r="B509" s="28" t="s">
        <v>2093</v>
      </c>
      <c r="C509" s="28" t="s">
        <v>2094</v>
      </c>
      <c r="D509" s="28">
        <v>8.572100488E10</v>
      </c>
      <c r="E509" s="61" t="s">
        <v>2095</v>
      </c>
      <c r="F509" s="29">
        <v>2.0</v>
      </c>
      <c r="G509" s="62">
        <v>372006.0</v>
      </c>
      <c r="H509" s="28" t="s">
        <v>29</v>
      </c>
      <c r="I509" s="43">
        <v>24000.0</v>
      </c>
      <c r="J509" s="28" t="s">
        <v>21</v>
      </c>
      <c r="K509" s="34"/>
      <c r="L509" s="58">
        <v>43749.0</v>
      </c>
      <c r="M509" s="58">
        <v>43749.0</v>
      </c>
      <c r="N509" s="34"/>
      <c r="O509" s="64" t="s">
        <v>1875</v>
      </c>
    </row>
    <row r="510" ht="15.75" customHeight="1">
      <c r="A510" s="60" t="s">
        <v>2096</v>
      </c>
      <c r="B510" s="28" t="s">
        <v>2097</v>
      </c>
      <c r="C510" s="28" t="s">
        <v>2098</v>
      </c>
      <c r="D510" s="28">
        <v>8.38237981E10</v>
      </c>
      <c r="E510" s="61" t="s">
        <v>2099</v>
      </c>
      <c r="F510" s="29">
        <v>3.0</v>
      </c>
      <c r="G510" s="62">
        <v>544006.0</v>
      </c>
      <c r="H510" s="28" t="s">
        <v>29</v>
      </c>
      <c r="I510" s="43">
        <v>16000.0</v>
      </c>
      <c r="J510" s="28" t="s">
        <v>21</v>
      </c>
      <c r="K510" s="34"/>
      <c r="L510" s="55">
        <v>43747.0</v>
      </c>
      <c r="M510" s="55">
        <v>43747.0</v>
      </c>
      <c r="N510" s="34"/>
      <c r="O510" s="64" t="s">
        <v>1875</v>
      </c>
    </row>
    <row r="511" ht="15.75" customHeight="1">
      <c r="A511" s="60" t="s">
        <v>2100</v>
      </c>
      <c r="B511" s="28" t="s">
        <v>2101</v>
      </c>
      <c r="C511" s="28" t="s">
        <v>2102</v>
      </c>
      <c r="D511" s="28">
        <v>8.2150872497E10</v>
      </c>
      <c r="E511" s="61" t="s">
        <v>2028</v>
      </c>
      <c r="F511" s="29">
        <v>1.0</v>
      </c>
      <c r="G511" s="62">
        <v>246006.0</v>
      </c>
      <c r="H511" s="28" t="s">
        <v>29</v>
      </c>
      <c r="I511" s="43">
        <v>27000.0</v>
      </c>
      <c r="J511" s="28" t="s">
        <v>21</v>
      </c>
      <c r="K511" s="34"/>
      <c r="L511" s="58">
        <v>43749.0</v>
      </c>
      <c r="M511" s="58">
        <v>43749.0</v>
      </c>
      <c r="N511" s="34"/>
      <c r="O511" s="64" t="s">
        <v>1875</v>
      </c>
    </row>
    <row r="512" ht="15.75" customHeight="1">
      <c r="A512" s="60" t="s">
        <v>2103</v>
      </c>
      <c r="B512" s="28" t="s">
        <v>2104</v>
      </c>
      <c r="C512" s="57" t="s">
        <v>2105</v>
      </c>
      <c r="D512" s="34"/>
      <c r="E512" s="61" t="s">
        <v>2106</v>
      </c>
      <c r="F512" s="34"/>
      <c r="G512" s="62">
        <v>177006.0</v>
      </c>
      <c r="H512" s="28" t="s">
        <v>117</v>
      </c>
      <c r="I512" s="43">
        <v>19000.0</v>
      </c>
      <c r="J512" s="28" t="s">
        <v>21</v>
      </c>
      <c r="K512" s="34"/>
      <c r="L512" s="58">
        <v>43750.0</v>
      </c>
      <c r="M512" s="58">
        <v>43750.0</v>
      </c>
      <c r="N512" s="34"/>
      <c r="O512" s="64" t="s">
        <v>1875</v>
      </c>
    </row>
    <row r="513" ht="15.75" customHeight="1">
      <c r="A513" s="60" t="s">
        <v>2107</v>
      </c>
      <c r="B513" s="28" t="s">
        <v>2108</v>
      </c>
      <c r="C513" s="28" t="s">
        <v>2109</v>
      </c>
      <c r="D513" s="28">
        <v>8.2343628992E10</v>
      </c>
      <c r="E513" s="61" t="s">
        <v>1887</v>
      </c>
      <c r="F513" s="29">
        <v>2.0</v>
      </c>
      <c r="G513" s="62">
        <v>394006.0</v>
      </c>
      <c r="H513" s="28" t="s">
        <v>29</v>
      </c>
      <c r="I513" s="43">
        <v>45000.0</v>
      </c>
      <c r="J513" s="28" t="s">
        <v>83</v>
      </c>
      <c r="K513" s="34"/>
      <c r="L513" s="58">
        <v>43750.0</v>
      </c>
      <c r="M513" s="58">
        <v>43750.0</v>
      </c>
      <c r="N513" s="34"/>
      <c r="O513" s="64" t="s">
        <v>1875</v>
      </c>
    </row>
    <row r="514" ht="15.75" customHeight="1">
      <c r="A514" s="60" t="s">
        <v>2110</v>
      </c>
      <c r="B514" s="28" t="s">
        <v>1898</v>
      </c>
      <c r="C514" s="28" t="s">
        <v>1899</v>
      </c>
      <c r="D514" s="28">
        <v>8.5216587586E10</v>
      </c>
      <c r="E514" s="61" t="s">
        <v>1999</v>
      </c>
      <c r="F514" s="29">
        <v>2.0</v>
      </c>
      <c r="G514" s="62">
        <v>361006.0</v>
      </c>
      <c r="H514" s="28" t="s">
        <v>29</v>
      </c>
      <c r="I514" s="43">
        <v>12000.0</v>
      </c>
      <c r="J514" s="28" t="s">
        <v>21</v>
      </c>
      <c r="K514" s="34"/>
      <c r="L514" s="55">
        <v>43720.0</v>
      </c>
      <c r="M514" s="58">
        <v>43750.0</v>
      </c>
      <c r="N514" s="34"/>
      <c r="O514" s="64" t="s">
        <v>1875</v>
      </c>
    </row>
    <row r="515" ht="15.75" customHeight="1">
      <c r="A515" s="60" t="s">
        <v>2111</v>
      </c>
      <c r="B515" s="28" t="s">
        <v>2112</v>
      </c>
      <c r="C515" s="28" t="s">
        <v>2113</v>
      </c>
      <c r="D515" s="28">
        <v>8.7825221434E10</v>
      </c>
      <c r="E515" s="61" t="s">
        <v>1412</v>
      </c>
      <c r="F515" s="29">
        <v>1.0</v>
      </c>
      <c r="G515" s="62">
        <v>231006.0</v>
      </c>
      <c r="H515" s="28" t="s">
        <v>117</v>
      </c>
      <c r="I515" s="43">
        <v>12000.0</v>
      </c>
      <c r="J515" s="28" t="s">
        <v>21</v>
      </c>
      <c r="K515" s="34"/>
      <c r="L515" s="58">
        <v>43750.0</v>
      </c>
      <c r="M515" s="58">
        <v>43750.0</v>
      </c>
      <c r="N515" s="34"/>
      <c r="O515" s="64" t="s">
        <v>1875</v>
      </c>
    </row>
    <row r="516" ht="15.75" customHeight="1">
      <c r="A516" s="60" t="s">
        <v>2114</v>
      </c>
      <c r="B516" s="28" t="s">
        <v>2115</v>
      </c>
      <c r="C516" s="28" t="s">
        <v>2116</v>
      </c>
      <c r="D516" s="28">
        <v>8.7803413337E10</v>
      </c>
      <c r="E516" s="61" t="s">
        <v>1314</v>
      </c>
      <c r="F516" s="29">
        <v>1.0</v>
      </c>
      <c r="G516" s="62">
        <v>231006.0</v>
      </c>
      <c r="H516" s="28" t="s">
        <v>1888</v>
      </c>
      <c r="I516" s="43">
        <v>12000.0</v>
      </c>
      <c r="J516" s="28" t="s">
        <v>21</v>
      </c>
      <c r="K516" s="34"/>
      <c r="L516" s="54">
        <v>43751.0</v>
      </c>
      <c r="M516" s="54">
        <v>43751.0</v>
      </c>
      <c r="N516" s="34"/>
      <c r="O516" s="64" t="s">
        <v>1875</v>
      </c>
    </row>
    <row r="517" ht="15.75" customHeight="1">
      <c r="A517" s="60" t="s">
        <v>2117</v>
      </c>
      <c r="B517" s="28" t="s">
        <v>2118</v>
      </c>
      <c r="C517" s="28" t="s">
        <v>2119</v>
      </c>
      <c r="D517" s="28">
        <v>8.1329061638E10</v>
      </c>
      <c r="E517" s="61" t="s">
        <v>2120</v>
      </c>
      <c r="F517" s="29">
        <v>1.0</v>
      </c>
      <c r="G517" s="62">
        <v>235006.0</v>
      </c>
      <c r="H517" s="28" t="s">
        <v>117</v>
      </c>
      <c r="I517" s="43">
        <v>16000.0</v>
      </c>
      <c r="J517" s="28" t="s">
        <v>21</v>
      </c>
      <c r="K517" s="34"/>
      <c r="L517" s="54">
        <v>43752.0</v>
      </c>
      <c r="M517" s="54">
        <v>43752.0</v>
      </c>
      <c r="N517" s="34"/>
      <c r="O517" s="64" t="s">
        <v>1875</v>
      </c>
    </row>
    <row r="518" ht="15.75" customHeight="1">
      <c r="A518" s="60" t="s">
        <v>2121</v>
      </c>
      <c r="B518" s="28" t="s">
        <v>2122</v>
      </c>
      <c r="C518" s="28" t="s">
        <v>2123</v>
      </c>
      <c r="D518" s="28">
        <v>8.1211661201E10</v>
      </c>
      <c r="E518" s="61" t="s">
        <v>1839</v>
      </c>
      <c r="F518" s="29">
        <v>2.0</v>
      </c>
      <c r="G518" s="62">
        <v>321006.0</v>
      </c>
      <c r="H518" s="28" t="s">
        <v>29</v>
      </c>
      <c r="I518" s="43">
        <v>12000.0</v>
      </c>
      <c r="J518" s="28" t="s">
        <v>21</v>
      </c>
      <c r="K518" s="34"/>
      <c r="L518" s="54">
        <v>43752.0</v>
      </c>
      <c r="M518" s="54">
        <v>43752.0</v>
      </c>
      <c r="N518" s="34"/>
      <c r="O518" s="64" t="s">
        <v>1875</v>
      </c>
    </row>
    <row r="519" ht="15.75" customHeight="1">
      <c r="A519" s="60" t="s">
        <v>2124</v>
      </c>
      <c r="B519" s="28" t="s">
        <v>2104</v>
      </c>
      <c r="C519" s="28" t="s">
        <v>2105</v>
      </c>
      <c r="D519" s="28">
        <v>8.1703907221E10</v>
      </c>
      <c r="E519" s="61" t="s">
        <v>2125</v>
      </c>
      <c r="F519" s="29">
        <v>2.0</v>
      </c>
      <c r="G519" s="62">
        <v>368006.0</v>
      </c>
      <c r="H519" s="28" t="s">
        <v>117</v>
      </c>
      <c r="I519" s="43">
        <v>19000.0</v>
      </c>
      <c r="J519" s="28" t="s">
        <v>21</v>
      </c>
      <c r="K519" s="34"/>
      <c r="L519" s="54">
        <v>43752.0</v>
      </c>
      <c r="M519" s="54">
        <v>43752.0</v>
      </c>
      <c r="N519" s="34"/>
      <c r="O519" s="64" t="s">
        <v>1875</v>
      </c>
    </row>
    <row r="520" ht="15.75" customHeight="1">
      <c r="A520" s="60" t="s">
        <v>2126</v>
      </c>
      <c r="B520" s="28" t="s">
        <v>2127</v>
      </c>
      <c r="C520" s="28" t="s">
        <v>2128</v>
      </c>
      <c r="D520" s="28">
        <v>8.122319083E9</v>
      </c>
      <c r="E520" s="61" t="s">
        <v>1962</v>
      </c>
      <c r="F520" s="29">
        <v>1.0</v>
      </c>
      <c r="G520" s="62">
        <v>261006.0</v>
      </c>
      <c r="H520" s="28" t="s">
        <v>117</v>
      </c>
      <c r="I520" s="43">
        <v>12000.0</v>
      </c>
      <c r="J520" s="28" t="s">
        <v>21</v>
      </c>
      <c r="K520" s="34"/>
      <c r="L520" s="54">
        <v>43752.0</v>
      </c>
      <c r="M520" s="54">
        <v>43752.0</v>
      </c>
      <c r="N520" s="34"/>
      <c r="O520" s="64" t="s">
        <v>1875</v>
      </c>
    </row>
    <row r="521" ht="15.75" customHeight="1">
      <c r="A521" s="60" t="s">
        <v>2129</v>
      </c>
      <c r="B521" s="28" t="s">
        <v>2130</v>
      </c>
      <c r="C521" s="28" t="s">
        <v>2131</v>
      </c>
      <c r="D521" s="28">
        <v>8.2301623746E10</v>
      </c>
      <c r="E521" s="61" t="s">
        <v>2132</v>
      </c>
      <c r="F521" s="29">
        <v>4.0</v>
      </c>
      <c r="G521" s="62">
        <v>828006.0</v>
      </c>
      <c r="H521" s="28" t="s">
        <v>117</v>
      </c>
      <c r="I521" s="43">
        <v>44000.0</v>
      </c>
      <c r="J521" s="28" t="s">
        <v>83</v>
      </c>
      <c r="K521" s="34"/>
      <c r="L521" s="54">
        <v>43752.0</v>
      </c>
      <c r="M521" s="54">
        <v>43752.0</v>
      </c>
      <c r="N521" s="34"/>
      <c r="O521" s="64" t="s">
        <v>1875</v>
      </c>
    </row>
    <row r="522" ht="15.75" customHeight="1">
      <c r="A522" s="60" t="s">
        <v>2133</v>
      </c>
      <c r="B522" s="28" t="s">
        <v>2134</v>
      </c>
      <c r="C522" s="28" t="s">
        <v>2135</v>
      </c>
      <c r="D522" s="28">
        <v>8.995585696E9</v>
      </c>
      <c r="E522" s="61" t="s">
        <v>2136</v>
      </c>
      <c r="F522" s="29">
        <v>2.0</v>
      </c>
      <c r="G522" s="62">
        <v>321006.0</v>
      </c>
      <c r="H522" s="28" t="s">
        <v>1888</v>
      </c>
      <c r="I522" s="43">
        <v>18000.0</v>
      </c>
      <c r="J522" s="28" t="s">
        <v>2137</v>
      </c>
      <c r="K522" s="34"/>
      <c r="L522" s="54">
        <v>43752.0</v>
      </c>
      <c r="M522" s="54">
        <v>43752.0</v>
      </c>
      <c r="N522" s="34"/>
      <c r="O522" s="64" t="s">
        <v>1875</v>
      </c>
    </row>
    <row r="523" ht="15.75" customHeight="1">
      <c r="A523" s="60" t="s">
        <v>2138</v>
      </c>
      <c r="B523" s="28" t="s">
        <v>2139</v>
      </c>
      <c r="C523" s="28" t="s">
        <v>2140</v>
      </c>
      <c r="D523" s="28">
        <v>8.2158962151E10</v>
      </c>
      <c r="E523" s="61" t="s">
        <v>2141</v>
      </c>
      <c r="F523" s="29">
        <v>1.0</v>
      </c>
      <c r="G523" s="62">
        <v>260006.0</v>
      </c>
      <c r="H523" s="28" t="s">
        <v>117</v>
      </c>
      <c r="I523" s="43">
        <v>41000.0</v>
      </c>
      <c r="J523" s="28" t="s">
        <v>21</v>
      </c>
      <c r="K523" s="34"/>
      <c r="L523" s="54">
        <v>43752.0</v>
      </c>
      <c r="M523" s="54">
        <v>43752.0</v>
      </c>
      <c r="N523" s="34"/>
      <c r="O523" s="64" t="s">
        <v>1875</v>
      </c>
    </row>
    <row r="524" ht="15.75" customHeight="1">
      <c r="A524" s="60" t="s">
        <v>2142</v>
      </c>
      <c r="B524" s="28" t="s">
        <v>2143</v>
      </c>
      <c r="C524" s="28" t="s">
        <v>2144</v>
      </c>
      <c r="D524" s="28">
        <v>8.5846222645E10</v>
      </c>
      <c r="E524" s="61" t="s">
        <v>2145</v>
      </c>
      <c r="F524" s="29">
        <v>1.0</v>
      </c>
      <c r="G524" s="62">
        <v>275006.0</v>
      </c>
      <c r="H524" s="28" t="s">
        <v>1888</v>
      </c>
      <c r="I524" s="43">
        <v>16000.0</v>
      </c>
      <c r="J524" s="28" t="s">
        <v>21</v>
      </c>
      <c r="K524" s="34"/>
      <c r="L524" s="54">
        <v>43752.0</v>
      </c>
      <c r="M524" s="54">
        <v>43752.0</v>
      </c>
      <c r="N524" s="34"/>
      <c r="O524" s="64" t="s">
        <v>1875</v>
      </c>
    </row>
    <row r="525" ht="15.75" customHeight="1">
      <c r="A525" s="60" t="s">
        <v>2146</v>
      </c>
      <c r="B525" s="28" t="s">
        <v>2147</v>
      </c>
      <c r="C525" s="28" t="s">
        <v>2148</v>
      </c>
      <c r="D525" s="28">
        <v>8.3120980952E10</v>
      </c>
      <c r="E525" s="61" t="s">
        <v>1074</v>
      </c>
      <c r="F525" s="29">
        <v>2.0</v>
      </c>
      <c r="G525" s="62">
        <v>325006.0</v>
      </c>
      <c r="H525" s="28" t="s">
        <v>29</v>
      </c>
      <c r="I525" s="43">
        <v>16000.0</v>
      </c>
      <c r="J525" s="28" t="s">
        <v>21</v>
      </c>
      <c r="K525" s="34"/>
      <c r="L525" s="54">
        <v>43752.0</v>
      </c>
      <c r="M525" s="54">
        <v>43752.0</v>
      </c>
      <c r="N525" s="34"/>
      <c r="O525" s="64" t="s">
        <v>1875</v>
      </c>
    </row>
    <row r="526" ht="15.75" customHeight="1">
      <c r="A526" s="60" t="s">
        <v>2149</v>
      </c>
      <c r="B526" s="28" t="s">
        <v>2150</v>
      </c>
      <c r="C526" s="28" t="s">
        <v>2151</v>
      </c>
      <c r="D526" s="28">
        <v>8.9690752675E10</v>
      </c>
      <c r="E526" s="61" t="s">
        <v>1911</v>
      </c>
      <c r="F526" s="29">
        <v>1.0</v>
      </c>
      <c r="G526" s="62">
        <v>155006.0</v>
      </c>
      <c r="H526" s="28" t="s">
        <v>117</v>
      </c>
      <c r="I526" s="43">
        <v>16000.0</v>
      </c>
      <c r="J526" s="28" t="s">
        <v>21</v>
      </c>
      <c r="K526" s="34"/>
      <c r="L526" s="54">
        <v>43752.0</v>
      </c>
      <c r="M526" s="54">
        <v>43752.0</v>
      </c>
      <c r="N526" s="34"/>
      <c r="O526" s="64" t="s">
        <v>1875</v>
      </c>
    </row>
    <row r="527" ht="15.75" customHeight="1">
      <c r="A527" s="60" t="s">
        <v>2152</v>
      </c>
      <c r="B527" s="28" t="s">
        <v>2153</v>
      </c>
      <c r="C527" s="28" t="s">
        <v>2154</v>
      </c>
      <c r="D527" s="28">
        <v>8.9644814554E11</v>
      </c>
      <c r="E527" s="61" t="s">
        <v>1923</v>
      </c>
      <c r="F527" s="29">
        <v>1.0</v>
      </c>
      <c r="G527" s="62">
        <v>270006.0</v>
      </c>
      <c r="H527" s="28" t="s">
        <v>29</v>
      </c>
      <c r="I527" s="43">
        <v>21000.0</v>
      </c>
      <c r="J527" s="28" t="s">
        <v>89</v>
      </c>
      <c r="K527" s="34"/>
      <c r="L527" s="54">
        <v>43753.0</v>
      </c>
      <c r="M527" s="54">
        <v>43753.0</v>
      </c>
      <c r="N527" s="34"/>
      <c r="O527" s="64" t="s">
        <v>1875</v>
      </c>
    </row>
    <row r="528" ht="15.75" customHeight="1">
      <c r="A528" s="60" t="s">
        <v>2155</v>
      </c>
      <c r="B528" s="28" t="s">
        <v>2156</v>
      </c>
      <c r="C528" s="28" t="s">
        <v>2157</v>
      </c>
      <c r="D528" s="28">
        <v>8.139420453E10</v>
      </c>
      <c r="E528" s="61" t="s">
        <v>2136</v>
      </c>
      <c r="F528" s="29">
        <v>2.0</v>
      </c>
      <c r="G528" s="62">
        <v>325006.0</v>
      </c>
      <c r="H528" s="28" t="s">
        <v>1888</v>
      </c>
      <c r="I528" s="43">
        <v>16000.0</v>
      </c>
      <c r="J528" s="28" t="s">
        <v>21</v>
      </c>
      <c r="K528" s="34"/>
      <c r="L528" s="54">
        <v>43753.0</v>
      </c>
      <c r="M528" s="54">
        <v>43753.0</v>
      </c>
      <c r="N528" s="34"/>
      <c r="O528" s="64" t="s">
        <v>1875</v>
      </c>
    </row>
    <row r="529" ht="15.75" customHeight="1">
      <c r="A529" s="60" t="s">
        <v>2158</v>
      </c>
      <c r="B529" s="28" t="s">
        <v>2159</v>
      </c>
      <c r="C529" s="28" t="s">
        <v>2160</v>
      </c>
      <c r="D529" s="28">
        <v>8.1327235759E10</v>
      </c>
      <c r="E529" s="61" t="s">
        <v>1158</v>
      </c>
      <c r="F529" s="29">
        <v>1.0</v>
      </c>
      <c r="G529" s="62">
        <v>273006.0</v>
      </c>
      <c r="H529" s="28" t="s">
        <v>29</v>
      </c>
      <c r="I529" s="43">
        <v>24000.0</v>
      </c>
      <c r="J529" s="28" t="s">
        <v>21</v>
      </c>
      <c r="K529" s="34"/>
      <c r="L529" s="54">
        <v>43753.0</v>
      </c>
      <c r="M529" s="54">
        <v>43753.0</v>
      </c>
      <c r="N529" s="34"/>
      <c r="O529" s="64" t="s">
        <v>1875</v>
      </c>
    </row>
    <row r="530" ht="15.75" customHeight="1">
      <c r="A530" s="60" t="s">
        <v>2161</v>
      </c>
      <c r="B530" s="28" t="s">
        <v>2162</v>
      </c>
      <c r="C530" s="28" t="s">
        <v>2163</v>
      </c>
      <c r="D530" s="28">
        <v>8.1215002894E10</v>
      </c>
      <c r="E530" s="61" t="s">
        <v>2091</v>
      </c>
      <c r="F530" s="29">
        <v>2.0</v>
      </c>
      <c r="G530" s="62">
        <v>321006.0</v>
      </c>
      <c r="H530" s="28" t="s">
        <v>1888</v>
      </c>
      <c r="I530" s="43">
        <v>12000.0</v>
      </c>
      <c r="J530" s="28" t="s">
        <v>21</v>
      </c>
      <c r="K530" s="34"/>
      <c r="L530" s="54">
        <v>43753.0</v>
      </c>
      <c r="M530" s="54">
        <v>43753.0</v>
      </c>
      <c r="N530" s="34"/>
      <c r="O530" s="64" t="s">
        <v>1875</v>
      </c>
    </row>
    <row r="531" ht="15.75" customHeight="1">
      <c r="A531" s="60" t="s">
        <v>2164</v>
      </c>
      <c r="B531" s="28" t="s">
        <v>2165</v>
      </c>
      <c r="C531" s="28" t="s">
        <v>2166</v>
      </c>
      <c r="D531" s="28">
        <v>8.1213481592E10</v>
      </c>
      <c r="E531" s="61" t="s">
        <v>1324</v>
      </c>
      <c r="F531" s="29">
        <v>2.0</v>
      </c>
      <c r="G531" s="62">
        <v>361006.0</v>
      </c>
      <c r="H531" s="28" t="s">
        <v>117</v>
      </c>
      <c r="I531" s="43">
        <v>12000.0</v>
      </c>
      <c r="J531" s="28" t="s">
        <v>21</v>
      </c>
      <c r="K531" s="34"/>
      <c r="L531" s="54">
        <v>43753.0</v>
      </c>
      <c r="M531" s="54">
        <v>43753.0</v>
      </c>
      <c r="N531" s="34"/>
      <c r="O531" s="64" t="s">
        <v>1875</v>
      </c>
    </row>
    <row r="532" ht="15.75" customHeight="1">
      <c r="A532" s="60" t="s">
        <v>2167</v>
      </c>
      <c r="B532" s="28" t="s">
        <v>2168</v>
      </c>
      <c r="C532" s="28" t="s">
        <v>2169</v>
      </c>
      <c r="D532" s="28">
        <v>8.2118232819E10</v>
      </c>
      <c r="E532" s="61" t="s">
        <v>1225</v>
      </c>
      <c r="F532" s="29">
        <v>1.0</v>
      </c>
      <c r="G532" s="62">
        <v>265006.0</v>
      </c>
      <c r="H532" s="28" t="s">
        <v>29</v>
      </c>
      <c r="I532" s="43">
        <v>16000.0</v>
      </c>
      <c r="J532" s="28" t="s">
        <v>21</v>
      </c>
      <c r="K532" s="34"/>
      <c r="L532" s="54">
        <v>43753.0</v>
      </c>
      <c r="M532" s="54">
        <v>43753.0</v>
      </c>
      <c r="N532" s="34"/>
      <c r="O532" s="64" t="s">
        <v>1875</v>
      </c>
    </row>
    <row r="533" ht="15.75" customHeight="1">
      <c r="A533" s="60" t="s">
        <v>2170</v>
      </c>
      <c r="B533" s="28" t="s">
        <v>2171</v>
      </c>
      <c r="C533" s="28" t="s">
        <v>2172</v>
      </c>
      <c r="D533" s="28">
        <v>8.1278663256E10</v>
      </c>
      <c r="E533" s="61" t="s">
        <v>1339</v>
      </c>
      <c r="F533" s="29">
        <v>2.0</v>
      </c>
      <c r="G533" s="62">
        <v>357006.0</v>
      </c>
      <c r="H533" s="28" t="s">
        <v>1888</v>
      </c>
      <c r="I533" s="43">
        <v>48000.0</v>
      </c>
      <c r="J533" s="28" t="s">
        <v>21</v>
      </c>
      <c r="K533" s="34"/>
      <c r="L533" s="54">
        <v>43753.0</v>
      </c>
      <c r="M533" s="54">
        <v>43753.0</v>
      </c>
      <c r="N533" s="34"/>
      <c r="O533" s="64" t="s">
        <v>1875</v>
      </c>
    </row>
    <row r="534" ht="15.75" customHeight="1">
      <c r="A534" s="60" t="s">
        <v>2173</v>
      </c>
      <c r="B534" s="28" t="s">
        <v>2174</v>
      </c>
      <c r="C534" s="28" t="s">
        <v>2175</v>
      </c>
      <c r="D534" s="28">
        <v>8.1382327375E10</v>
      </c>
      <c r="E534" s="61" t="s">
        <v>2176</v>
      </c>
      <c r="F534" s="29">
        <v>3.0</v>
      </c>
      <c r="G534" s="62">
        <v>570000.0</v>
      </c>
      <c r="H534" s="28" t="s">
        <v>691</v>
      </c>
      <c r="I534" s="43">
        <v>12000.0</v>
      </c>
      <c r="J534" s="28" t="s">
        <v>21</v>
      </c>
      <c r="K534" s="34"/>
      <c r="L534" s="54">
        <v>43754.0</v>
      </c>
      <c r="M534" s="54">
        <v>43754.0</v>
      </c>
      <c r="N534" s="34"/>
      <c r="O534" s="64" t="s">
        <v>1875</v>
      </c>
    </row>
    <row r="535" ht="15.75" customHeight="1">
      <c r="A535" s="60" t="s">
        <v>2177</v>
      </c>
      <c r="B535" s="28" t="s">
        <v>2178</v>
      </c>
      <c r="C535" s="28" t="s">
        <v>2179</v>
      </c>
      <c r="D535" s="28">
        <v>8.95603384831E11</v>
      </c>
      <c r="E535" s="61" t="s">
        <v>2180</v>
      </c>
      <c r="F535" s="29">
        <v>2.0</v>
      </c>
      <c r="G535" s="62">
        <v>458006.0</v>
      </c>
      <c r="H535" s="28" t="s">
        <v>29</v>
      </c>
      <c r="I535" s="43">
        <v>20000.0</v>
      </c>
      <c r="J535" s="28" t="s">
        <v>21</v>
      </c>
      <c r="K535" s="34"/>
      <c r="L535" s="54">
        <v>43754.0</v>
      </c>
      <c r="M535" s="54">
        <v>43754.0</v>
      </c>
      <c r="N535" s="34"/>
      <c r="O535" s="64" t="s">
        <v>1875</v>
      </c>
    </row>
    <row r="536" ht="15.75" customHeight="1">
      <c r="A536" s="60" t="s">
        <v>2181</v>
      </c>
      <c r="B536" s="28" t="s">
        <v>2182</v>
      </c>
      <c r="C536" s="28" t="s">
        <v>2183</v>
      </c>
      <c r="D536" s="28">
        <v>8.117307334E9</v>
      </c>
      <c r="E536" s="61" t="s">
        <v>2184</v>
      </c>
      <c r="F536" s="29">
        <v>1.0</v>
      </c>
      <c r="G536" s="62">
        <v>267006.0</v>
      </c>
      <c r="H536" s="28" t="s">
        <v>29</v>
      </c>
      <c r="I536" s="43">
        <v>38000.0</v>
      </c>
      <c r="J536" s="28" t="s">
        <v>89</v>
      </c>
      <c r="K536" s="34"/>
      <c r="L536" s="54">
        <v>43754.0</v>
      </c>
      <c r="M536" s="54">
        <v>43754.0</v>
      </c>
      <c r="N536" s="34"/>
      <c r="O536" s="64" t="s">
        <v>1875</v>
      </c>
    </row>
    <row r="537" ht="15.75" customHeight="1">
      <c r="A537" s="60" t="s">
        <v>2185</v>
      </c>
      <c r="B537" s="28" t="s">
        <v>2186</v>
      </c>
      <c r="C537" s="28" t="s">
        <v>2187</v>
      </c>
      <c r="D537" s="28">
        <v>8.1225504413E10</v>
      </c>
      <c r="E537" s="61" t="s">
        <v>1314</v>
      </c>
      <c r="F537" s="29">
        <v>1.0</v>
      </c>
      <c r="G537" s="62">
        <v>231006.0</v>
      </c>
      <c r="H537" s="28" t="s">
        <v>117</v>
      </c>
      <c r="I537" s="43">
        <v>12000.0</v>
      </c>
      <c r="J537" s="28" t="s">
        <v>21</v>
      </c>
      <c r="K537" s="34"/>
      <c r="L537" s="54">
        <v>43754.0</v>
      </c>
      <c r="M537" s="54">
        <v>43754.0</v>
      </c>
      <c r="N537" s="34"/>
      <c r="O537" s="64" t="s">
        <v>1875</v>
      </c>
    </row>
    <row r="538" ht="15.75" customHeight="1">
      <c r="A538" s="60" t="s">
        <v>2188</v>
      </c>
      <c r="B538" s="28" t="s">
        <v>2019</v>
      </c>
      <c r="C538" s="28" t="s">
        <v>2020</v>
      </c>
      <c r="D538" s="28">
        <v>8.2169852117E10</v>
      </c>
      <c r="E538" s="61" t="s">
        <v>1137</v>
      </c>
      <c r="F538" s="29">
        <v>2.0</v>
      </c>
      <c r="G538" s="62">
        <v>397006.0</v>
      </c>
      <c r="H538" s="28" t="s">
        <v>29</v>
      </c>
      <c r="I538" s="43">
        <v>48000.0</v>
      </c>
      <c r="J538" s="28" t="s">
        <v>21</v>
      </c>
      <c r="K538" s="34"/>
      <c r="L538" s="54">
        <v>43754.0</v>
      </c>
      <c r="M538" s="54">
        <v>43754.0</v>
      </c>
      <c r="N538" s="34"/>
      <c r="O538" s="64" t="s">
        <v>1875</v>
      </c>
    </row>
    <row r="539" ht="15.75" customHeight="1">
      <c r="A539" s="60" t="s">
        <v>2189</v>
      </c>
      <c r="B539" s="28" t="s">
        <v>2190</v>
      </c>
      <c r="C539" s="28" t="s">
        <v>2191</v>
      </c>
      <c r="D539" s="28">
        <v>8.7726284334E10</v>
      </c>
      <c r="E539" s="61" t="s">
        <v>2192</v>
      </c>
      <c r="F539" s="29">
        <v>1.0</v>
      </c>
      <c r="G539" s="62">
        <v>233006.0</v>
      </c>
      <c r="H539" s="28" t="s">
        <v>29</v>
      </c>
      <c r="I539" s="43">
        <v>14000.0</v>
      </c>
      <c r="J539" s="28" t="s">
        <v>83</v>
      </c>
      <c r="K539" s="34"/>
      <c r="L539" s="54">
        <v>43754.0</v>
      </c>
      <c r="M539" s="54">
        <v>43754.0</v>
      </c>
      <c r="N539" s="34"/>
      <c r="O539" s="64" t="s">
        <v>1875</v>
      </c>
    </row>
    <row r="540" ht="15.75" customHeight="1">
      <c r="A540" s="60" t="s">
        <v>2193</v>
      </c>
      <c r="B540" s="28" t="s">
        <v>2194</v>
      </c>
      <c r="C540" s="28" t="s">
        <v>2195</v>
      </c>
      <c r="D540" s="28">
        <v>8.180781595E10</v>
      </c>
      <c r="E540" s="61" t="s">
        <v>1850</v>
      </c>
      <c r="F540" s="29">
        <v>1.0</v>
      </c>
      <c r="G540" s="43">
        <v>231006.0</v>
      </c>
      <c r="H540" s="28" t="s">
        <v>29</v>
      </c>
      <c r="I540" s="43">
        <v>12000.0</v>
      </c>
      <c r="J540" s="28" t="s">
        <v>21</v>
      </c>
      <c r="K540" s="34"/>
      <c r="L540" s="54">
        <v>43754.0</v>
      </c>
      <c r="M540" s="54">
        <v>43754.0</v>
      </c>
      <c r="N540" s="34"/>
      <c r="O540" s="64" t="s">
        <v>1875</v>
      </c>
    </row>
    <row r="541" ht="15.75" customHeight="1">
      <c r="A541" s="60" t="s">
        <v>2196</v>
      </c>
      <c r="B541" s="28" t="s">
        <v>2197</v>
      </c>
      <c r="C541" s="28" t="s">
        <v>2198</v>
      </c>
      <c r="D541" s="28">
        <v>8.7886044561E10</v>
      </c>
      <c r="E541" s="61" t="s">
        <v>2199</v>
      </c>
      <c r="F541" s="29">
        <v>2.0</v>
      </c>
      <c r="G541" s="43">
        <v>322006.0</v>
      </c>
      <c r="H541" s="28" t="s">
        <v>29</v>
      </c>
      <c r="I541" s="43">
        <v>24000.0</v>
      </c>
      <c r="J541" s="28" t="s">
        <v>21</v>
      </c>
      <c r="K541" s="34"/>
      <c r="L541" s="54">
        <v>43754.0</v>
      </c>
      <c r="M541" s="54">
        <v>43754.0</v>
      </c>
      <c r="N541" s="34"/>
      <c r="O541" s="64" t="s">
        <v>1875</v>
      </c>
    </row>
    <row r="542" ht="15.75" customHeight="1">
      <c r="A542" s="60" t="s">
        <v>2200</v>
      </c>
      <c r="B542" s="28" t="s">
        <v>2201</v>
      </c>
      <c r="C542" s="28" t="s">
        <v>2202</v>
      </c>
      <c r="D542" s="28">
        <v>8.2217799472E10</v>
      </c>
      <c r="E542" s="61" t="s">
        <v>2203</v>
      </c>
      <c r="F542" s="29">
        <v>3.0</v>
      </c>
      <c r="G542" s="43">
        <v>578006.0</v>
      </c>
      <c r="H542" s="28" t="s">
        <v>117</v>
      </c>
      <c r="I542" s="43">
        <v>20000.0</v>
      </c>
      <c r="J542" s="28" t="s">
        <v>21</v>
      </c>
      <c r="K542" s="34"/>
      <c r="L542" s="54">
        <v>43754.0</v>
      </c>
      <c r="M542" s="54">
        <v>43754.0</v>
      </c>
      <c r="N542" s="34"/>
      <c r="O542" s="64" t="s">
        <v>1875</v>
      </c>
    </row>
    <row r="543" ht="15.75" customHeight="1">
      <c r="A543" s="60" t="s">
        <v>2204</v>
      </c>
      <c r="B543" s="28" t="s">
        <v>2205</v>
      </c>
      <c r="C543" s="28" t="s">
        <v>2206</v>
      </c>
      <c r="D543" s="28">
        <v>8.2216885816E10</v>
      </c>
      <c r="E543" s="61" t="s">
        <v>1412</v>
      </c>
      <c r="F543" s="29">
        <v>1.0</v>
      </c>
      <c r="G543" s="43">
        <v>231006.0</v>
      </c>
      <c r="H543" s="28" t="s">
        <v>29</v>
      </c>
      <c r="I543" s="43">
        <v>12000.0</v>
      </c>
      <c r="J543" s="28" t="s">
        <v>21</v>
      </c>
      <c r="K543" s="34"/>
      <c r="L543" s="54">
        <v>43754.0</v>
      </c>
      <c r="M543" s="54">
        <v>43754.0</v>
      </c>
      <c r="N543" s="34"/>
      <c r="O543" s="64" t="s">
        <v>1875</v>
      </c>
    </row>
    <row r="544" ht="15.75" customHeight="1">
      <c r="A544" s="60" t="s">
        <v>2207</v>
      </c>
      <c r="B544" s="28" t="s">
        <v>2208</v>
      </c>
      <c r="C544" s="28" t="s">
        <v>2209</v>
      </c>
      <c r="D544" s="28">
        <v>8.3837002507E10</v>
      </c>
      <c r="E544" s="61" t="s">
        <v>2210</v>
      </c>
      <c r="F544" s="29">
        <v>2.0</v>
      </c>
      <c r="G544" s="43">
        <v>361006.0</v>
      </c>
      <c r="H544" s="28" t="s">
        <v>117</v>
      </c>
      <c r="I544" s="43">
        <v>12000.0</v>
      </c>
      <c r="J544" s="28" t="s">
        <v>21</v>
      </c>
      <c r="K544" s="34"/>
      <c r="L544" s="54">
        <v>43754.0</v>
      </c>
      <c r="M544" s="54">
        <v>43754.0</v>
      </c>
      <c r="N544" s="34"/>
      <c r="O544" s="64" t="s">
        <v>1875</v>
      </c>
    </row>
    <row r="545" ht="15.75" customHeight="1">
      <c r="A545" s="60" t="s">
        <v>2211</v>
      </c>
      <c r="B545" s="28" t="s">
        <v>2212</v>
      </c>
      <c r="C545" s="28" t="s">
        <v>2213</v>
      </c>
      <c r="D545" s="28">
        <v>8.2133029942E10</v>
      </c>
      <c r="E545" s="61" t="s">
        <v>2214</v>
      </c>
      <c r="F545" s="29">
        <v>1.0</v>
      </c>
      <c r="G545" s="43">
        <v>237006.0</v>
      </c>
      <c r="H545" s="28" t="s">
        <v>117</v>
      </c>
      <c r="I545" s="43">
        <v>18000.0</v>
      </c>
      <c r="J545" s="28" t="s">
        <v>2137</v>
      </c>
      <c r="K545" s="34"/>
      <c r="L545" s="54">
        <v>43755.0</v>
      </c>
      <c r="M545" s="54">
        <v>43755.0</v>
      </c>
      <c r="N545" s="34"/>
      <c r="O545" s="64" t="s">
        <v>1875</v>
      </c>
    </row>
    <row r="546" ht="15.75" customHeight="1">
      <c r="A546" s="60" t="s">
        <v>2215</v>
      </c>
      <c r="B546" s="28" t="s">
        <v>2216</v>
      </c>
      <c r="C546" s="28" t="s">
        <v>2217</v>
      </c>
      <c r="D546" s="28">
        <v>8.3862525936E10</v>
      </c>
      <c r="E546" s="61" t="s">
        <v>2218</v>
      </c>
      <c r="F546" s="29">
        <v>2.0</v>
      </c>
      <c r="G546" s="43">
        <v>102800.0</v>
      </c>
      <c r="H546" s="28" t="s">
        <v>117</v>
      </c>
      <c r="I546" s="43">
        <v>20000.0</v>
      </c>
      <c r="J546" s="28" t="s">
        <v>21</v>
      </c>
      <c r="K546" s="34"/>
      <c r="L546" s="54">
        <v>43755.0</v>
      </c>
      <c r="M546" s="54">
        <v>43755.0</v>
      </c>
      <c r="N546" s="34"/>
      <c r="O546" s="64" t="s">
        <v>1875</v>
      </c>
    </row>
    <row r="547" ht="15.75" customHeight="1">
      <c r="A547" s="60" t="s">
        <v>2219</v>
      </c>
      <c r="B547" s="28" t="s">
        <v>2220</v>
      </c>
      <c r="C547" s="28" t="s">
        <v>2221</v>
      </c>
      <c r="D547" s="28">
        <v>8.5643492156E10</v>
      </c>
      <c r="E547" s="61" t="s">
        <v>1725</v>
      </c>
      <c r="F547" s="29">
        <v>1.0</v>
      </c>
      <c r="G547" s="43">
        <v>271006.0</v>
      </c>
      <c r="H547" s="28" t="s">
        <v>117</v>
      </c>
      <c r="I547" s="43">
        <v>12000.0</v>
      </c>
      <c r="J547" s="28" t="s">
        <v>21</v>
      </c>
      <c r="K547" s="34"/>
      <c r="L547" s="54">
        <v>43756.0</v>
      </c>
      <c r="M547" s="54">
        <v>43756.0</v>
      </c>
      <c r="N547" s="34"/>
      <c r="O547" s="64" t="s">
        <v>1875</v>
      </c>
    </row>
    <row r="548" ht="15.75" customHeight="1">
      <c r="A548" s="60" t="s">
        <v>2222</v>
      </c>
      <c r="B548" s="28" t="s">
        <v>2223</v>
      </c>
      <c r="C548" s="28" t="s">
        <v>2224</v>
      </c>
      <c r="D548" s="28">
        <v>8.1534571871E10</v>
      </c>
      <c r="E548" s="61" t="s">
        <v>2225</v>
      </c>
      <c r="F548" s="29">
        <v>1.0</v>
      </c>
      <c r="G548" s="43">
        <v>161006.0</v>
      </c>
      <c r="H548" s="28" t="s">
        <v>117</v>
      </c>
      <c r="I548" s="43">
        <v>12000.0</v>
      </c>
      <c r="J548" s="28" t="s">
        <v>21</v>
      </c>
      <c r="K548" s="34"/>
      <c r="L548" s="54">
        <v>43756.0</v>
      </c>
      <c r="M548" s="54">
        <v>43756.0</v>
      </c>
      <c r="N548" s="34"/>
      <c r="O548" s="64" t="s">
        <v>1875</v>
      </c>
    </row>
    <row r="549" ht="15.75" customHeight="1">
      <c r="A549" s="60" t="s">
        <v>2226</v>
      </c>
      <c r="B549" s="28" t="s">
        <v>2227</v>
      </c>
      <c r="C549" s="28" t="s">
        <v>2228</v>
      </c>
      <c r="D549" s="28">
        <v>8.2214271861E10</v>
      </c>
      <c r="E549" s="61" t="s">
        <v>2192</v>
      </c>
      <c r="F549" s="29">
        <v>1.0</v>
      </c>
      <c r="G549" s="43">
        <v>235006.0</v>
      </c>
      <c r="H549" s="28" t="s">
        <v>29</v>
      </c>
      <c r="I549" s="43">
        <v>16000.0</v>
      </c>
      <c r="J549" s="28" t="s">
        <v>21</v>
      </c>
      <c r="K549" s="34"/>
      <c r="L549" s="54">
        <v>43756.0</v>
      </c>
      <c r="M549" s="54">
        <v>43756.0</v>
      </c>
      <c r="N549" s="34"/>
      <c r="O549" s="64" t="s">
        <v>1875</v>
      </c>
    </row>
    <row r="550" ht="15.75" customHeight="1">
      <c r="A550" s="60" t="s">
        <v>2229</v>
      </c>
      <c r="B550" s="28" t="s">
        <v>2230</v>
      </c>
      <c r="C550" s="28" t="s">
        <v>2231</v>
      </c>
      <c r="D550" s="28">
        <v>8.7771971094E10</v>
      </c>
      <c r="E550" s="61" t="s">
        <v>2232</v>
      </c>
      <c r="F550" s="29">
        <v>1.0</v>
      </c>
      <c r="G550" s="43">
        <v>238006.0</v>
      </c>
      <c r="H550" s="28" t="s">
        <v>117</v>
      </c>
      <c r="I550" s="43">
        <v>19000.0</v>
      </c>
      <c r="J550" s="28" t="s">
        <v>21</v>
      </c>
      <c r="K550" s="34"/>
      <c r="L550" s="54">
        <v>43755.0</v>
      </c>
      <c r="M550" s="54">
        <v>43755.0</v>
      </c>
      <c r="N550" s="34"/>
      <c r="O550" s="64" t="s">
        <v>1875</v>
      </c>
    </row>
    <row r="551" ht="15.75" customHeight="1">
      <c r="A551" s="60" t="s">
        <v>2233</v>
      </c>
      <c r="B551" s="28" t="s">
        <v>2234</v>
      </c>
      <c r="C551" s="28" t="s">
        <v>2235</v>
      </c>
      <c r="D551" s="28">
        <v>8.211487524E10</v>
      </c>
      <c r="E551" s="61" t="s">
        <v>2236</v>
      </c>
      <c r="F551" s="29">
        <v>2.0</v>
      </c>
      <c r="G551" s="43">
        <v>327006.0</v>
      </c>
      <c r="H551" s="28" t="s">
        <v>117</v>
      </c>
      <c r="I551" s="43">
        <v>18000.0</v>
      </c>
      <c r="J551" s="28" t="s">
        <v>2137</v>
      </c>
      <c r="K551" s="34"/>
      <c r="L551" s="54">
        <v>43755.0</v>
      </c>
      <c r="M551" s="54">
        <v>43755.0</v>
      </c>
      <c r="N551" s="34"/>
      <c r="O551" s="64" t="s">
        <v>1875</v>
      </c>
    </row>
    <row r="552" ht="15.75" customHeight="1">
      <c r="A552" s="60" t="s">
        <v>2237</v>
      </c>
      <c r="B552" s="28" t="s">
        <v>2238</v>
      </c>
      <c r="C552" s="28" t="s">
        <v>2239</v>
      </c>
      <c r="D552" s="28">
        <v>8.5733733119E10</v>
      </c>
      <c r="E552" s="61" t="s">
        <v>2240</v>
      </c>
      <c r="F552" s="29">
        <v>2.0</v>
      </c>
      <c r="G552" s="43">
        <v>351006.0</v>
      </c>
      <c r="H552" s="28" t="s">
        <v>29</v>
      </c>
      <c r="I552" s="43">
        <v>12000.0</v>
      </c>
      <c r="J552" s="28" t="s">
        <v>21</v>
      </c>
      <c r="K552" s="34"/>
      <c r="L552" s="54">
        <v>43755.0</v>
      </c>
      <c r="M552" s="54">
        <v>43755.0</v>
      </c>
      <c r="N552" s="34"/>
      <c r="O552" s="64" t="s">
        <v>1875</v>
      </c>
    </row>
    <row r="553" ht="15.75" customHeight="1">
      <c r="A553" s="60" t="s">
        <v>2241</v>
      </c>
      <c r="B553" s="28" t="s">
        <v>2242</v>
      </c>
      <c r="C553" s="28" t="s">
        <v>2243</v>
      </c>
      <c r="D553" s="28">
        <v>8.5659644183E10</v>
      </c>
      <c r="E553" s="61" t="s">
        <v>2244</v>
      </c>
      <c r="F553" s="29">
        <v>2.0</v>
      </c>
      <c r="G553" s="43">
        <v>325006.0</v>
      </c>
      <c r="H553" s="28" t="s">
        <v>29</v>
      </c>
      <c r="I553" s="43">
        <v>16000.0</v>
      </c>
      <c r="J553" s="28" t="s">
        <v>21</v>
      </c>
      <c r="K553" s="34"/>
      <c r="L553" s="54">
        <v>43756.0</v>
      </c>
      <c r="M553" s="54">
        <v>43756.0</v>
      </c>
      <c r="N553" s="34"/>
      <c r="O553" s="64" t="s">
        <v>1875</v>
      </c>
    </row>
    <row r="554" ht="15.75" customHeight="1">
      <c r="A554" s="60" t="s">
        <v>2245</v>
      </c>
      <c r="B554" s="28" t="s">
        <v>2246</v>
      </c>
      <c r="C554" s="28" t="s">
        <v>2247</v>
      </c>
      <c r="D554" s="28">
        <v>8.5710744582E10</v>
      </c>
      <c r="E554" s="61" t="s">
        <v>2248</v>
      </c>
      <c r="F554" s="29">
        <v>2.0</v>
      </c>
      <c r="G554" s="43">
        <v>271006.0</v>
      </c>
      <c r="H554" s="28" t="s">
        <v>1888</v>
      </c>
      <c r="I554" s="43">
        <v>12000.0</v>
      </c>
      <c r="J554" s="28" t="s">
        <v>21</v>
      </c>
      <c r="K554" s="34"/>
      <c r="L554" s="54">
        <v>43756.0</v>
      </c>
      <c r="M554" s="54">
        <v>43756.0</v>
      </c>
      <c r="N554" s="34"/>
      <c r="O554" s="64" t="s">
        <v>1875</v>
      </c>
    </row>
    <row r="555" ht="15.75" customHeight="1">
      <c r="A555" s="60" t="s">
        <v>2249</v>
      </c>
      <c r="B555" s="28" t="s">
        <v>2250</v>
      </c>
      <c r="C555" s="28" t="s">
        <v>2251</v>
      </c>
      <c r="D555" s="28">
        <v>8.5339926361E10</v>
      </c>
      <c r="E555" s="61" t="s">
        <v>2252</v>
      </c>
      <c r="F555" s="29">
        <v>3.0</v>
      </c>
      <c r="G555" s="43">
        <v>745006.0</v>
      </c>
      <c r="H555" s="28" t="s">
        <v>117</v>
      </c>
      <c r="I555" s="43">
        <v>88000.0</v>
      </c>
      <c r="J555" s="28" t="s">
        <v>21</v>
      </c>
      <c r="K555" s="34"/>
      <c r="L555" s="54">
        <v>43756.0</v>
      </c>
      <c r="M555" s="54">
        <v>43756.0</v>
      </c>
      <c r="N555" s="34"/>
      <c r="O555" s="64" t="s">
        <v>1875</v>
      </c>
    </row>
    <row r="556" ht="15.75" customHeight="1">
      <c r="A556" s="60" t="s">
        <v>2253</v>
      </c>
      <c r="B556" s="28" t="s">
        <v>2112</v>
      </c>
      <c r="C556" s="28" t="s">
        <v>2113</v>
      </c>
      <c r="D556" s="28">
        <v>8.7825221434E10</v>
      </c>
      <c r="E556" s="61" t="s">
        <v>1412</v>
      </c>
      <c r="F556" s="29">
        <v>1.0</v>
      </c>
      <c r="G556" s="28" t="s">
        <v>2254</v>
      </c>
      <c r="H556" s="34"/>
      <c r="I556" s="43">
        <v>12000.0</v>
      </c>
      <c r="J556" s="28" t="s">
        <v>21</v>
      </c>
      <c r="K556" s="34"/>
      <c r="L556" s="54">
        <v>43756.0</v>
      </c>
      <c r="M556" s="34"/>
      <c r="N556" s="28" t="s">
        <v>2255</v>
      </c>
      <c r="O556" s="64" t="s">
        <v>1875</v>
      </c>
    </row>
    <row r="557" ht="15.75" customHeight="1">
      <c r="A557" s="60" t="s">
        <v>2256</v>
      </c>
      <c r="B557" s="28" t="s">
        <v>1968</v>
      </c>
      <c r="C557" s="28" t="s">
        <v>1969</v>
      </c>
      <c r="D557" s="28">
        <v>8.5217333332E10</v>
      </c>
      <c r="E557" s="61" t="s">
        <v>2257</v>
      </c>
      <c r="F557" s="29">
        <v>2.0</v>
      </c>
      <c r="G557" s="43">
        <v>202400.0</v>
      </c>
      <c r="H557" s="28" t="s">
        <v>29</v>
      </c>
      <c r="I557" s="43">
        <v>62000.0</v>
      </c>
      <c r="J557" s="28" t="s">
        <v>21</v>
      </c>
      <c r="K557" s="34"/>
      <c r="L557" s="54">
        <v>43756.0</v>
      </c>
      <c r="M557" s="54">
        <v>43756.0</v>
      </c>
      <c r="N557" s="34"/>
      <c r="O557" s="64" t="s">
        <v>1875</v>
      </c>
    </row>
    <row r="558" ht="15.75" customHeight="1">
      <c r="A558" s="60" t="s">
        <v>2258</v>
      </c>
      <c r="B558" s="28" t="s">
        <v>2259</v>
      </c>
      <c r="C558" s="28" t="s">
        <v>2260</v>
      </c>
      <c r="D558" s="28">
        <v>8.5298780515E10</v>
      </c>
      <c r="E558" s="61" t="s">
        <v>2261</v>
      </c>
      <c r="F558" s="29">
        <v>1.0</v>
      </c>
      <c r="G558" s="43">
        <v>302006.0</v>
      </c>
      <c r="H558" s="28" t="s">
        <v>691</v>
      </c>
      <c r="I558" s="43">
        <v>43000.0</v>
      </c>
      <c r="J558" s="28" t="s">
        <v>21</v>
      </c>
      <c r="K558" s="34"/>
      <c r="L558" s="54">
        <v>43756.0</v>
      </c>
      <c r="M558" s="54">
        <v>43756.0</v>
      </c>
      <c r="N558" s="34"/>
      <c r="O558" s="64" t="s">
        <v>1875</v>
      </c>
    </row>
    <row r="559" ht="15.75" customHeight="1">
      <c r="A559" s="60" t="s">
        <v>2262</v>
      </c>
      <c r="B559" s="28" t="s">
        <v>2263</v>
      </c>
      <c r="C559" s="28" t="s">
        <v>2264</v>
      </c>
      <c r="D559" s="28">
        <v>8.1221091326E10</v>
      </c>
      <c r="E559" s="61" t="s">
        <v>2265</v>
      </c>
      <c r="F559" s="29">
        <v>1.0</v>
      </c>
      <c r="G559" s="43">
        <v>231000.0</v>
      </c>
      <c r="H559" s="28" t="s">
        <v>29</v>
      </c>
      <c r="I559" s="43">
        <v>12000.0</v>
      </c>
      <c r="J559" s="28" t="s">
        <v>21</v>
      </c>
      <c r="K559" s="34"/>
      <c r="L559" s="54">
        <v>43757.0</v>
      </c>
      <c r="M559" s="54">
        <v>43757.0</v>
      </c>
      <c r="N559" s="34"/>
      <c r="O559" s="64" t="s">
        <v>1875</v>
      </c>
    </row>
    <row r="560" ht="15.75" customHeight="1">
      <c r="A560" s="60" t="s">
        <v>2266</v>
      </c>
      <c r="B560" s="28" t="s">
        <v>2267</v>
      </c>
      <c r="C560" s="28" t="s">
        <v>2268</v>
      </c>
      <c r="D560" s="28">
        <v>8.5222873612E10</v>
      </c>
      <c r="E560" s="61" t="s">
        <v>1374</v>
      </c>
      <c r="F560" s="29">
        <v>2.0</v>
      </c>
      <c r="G560" s="43">
        <v>275006.0</v>
      </c>
      <c r="H560" s="28" t="s">
        <v>29</v>
      </c>
      <c r="I560" s="43">
        <v>16000.0</v>
      </c>
      <c r="J560" s="28" t="s">
        <v>21</v>
      </c>
      <c r="K560" s="34"/>
      <c r="L560" s="54">
        <v>43757.0</v>
      </c>
      <c r="M560" s="54">
        <v>43757.0</v>
      </c>
      <c r="N560" s="34"/>
      <c r="O560" s="64" t="s">
        <v>1875</v>
      </c>
    </row>
    <row r="561" ht="15.75" customHeight="1">
      <c r="A561" s="60" t="s">
        <v>2269</v>
      </c>
      <c r="B561" s="28" t="s">
        <v>2270</v>
      </c>
      <c r="C561" s="28" t="s">
        <v>2271</v>
      </c>
      <c r="D561" s="28">
        <v>8.2386837814E10</v>
      </c>
      <c r="E561" s="61" t="s">
        <v>1962</v>
      </c>
      <c r="F561" s="29">
        <v>1.0</v>
      </c>
      <c r="G561" s="43">
        <v>285006.0</v>
      </c>
      <c r="H561" s="28" t="s">
        <v>29</v>
      </c>
      <c r="I561" s="43">
        <v>36000.0</v>
      </c>
      <c r="J561" s="28" t="s">
        <v>21</v>
      </c>
      <c r="K561" s="34"/>
      <c r="L561" s="54">
        <v>43757.0</v>
      </c>
      <c r="M561" s="54">
        <v>43757.0</v>
      </c>
      <c r="N561" s="34"/>
      <c r="O561" s="64" t="s">
        <v>1875</v>
      </c>
    </row>
    <row r="562" ht="15.75" customHeight="1">
      <c r="A562" s="60" t="s">
        <v>2272</v>
      </c>
      <c r="B562" s="28" t="s">
        <v>2273</v>
      </c>
      <c r="C562" s="28" t="s">
        <v>2274</v>
      </c>
      <c r="D562" s="28">
        <v>8.7717646042E10</v>
      </c>
      <c r="E562" s="61" t="s">
        <v>2275</v>
      </c>
      <c r="F562" s="29">
        <v>2.0</v>
      </c>
      <c r="G562" s="43">
        <v>373006.0</v>
      </c>
      <c r="H562" s="28" t="s">
        <v>29</v>
      </c>
      <c r="I562" s="43">
        <v>24000.0</v>
      </c>
      <c r="J562" s="28" t="s">
        <v>21</v>
      </c>
      <c r="K562" s="34"/>
      <c r="L562" s="54">
        <v>43757.0</v>
      </c>
      <c r="M562" s="54">
        <v>43757.0</v>
      </c>
      <c r="N562" s="34"/>
      <c r="O562" s="64" t="s">
        <v>1875</v>
      </c>
    </row>
    <row r="563" ht="15.75" customHeight="1">
      <c r="A563" s="60" t="s">
        <v>2276</v>
      </c>
      <c r="B563" s="28" t="s">
        <v>2277</v>
      </c>
      <c r="C563" s="28" t="s">
        <v>2278</v>
      </c>
      <c r="D563" s="28">
        <v>8.1285631702E10</v>
      </c>
      <c r="E563" s="61" t="s">
        <v>2279</v>
      </c>
      <c r="F563" s="29">
        <v>1.0</v>
      </c>
      <c r="G563" s="43">
        <v>285000.0</v>
      </c>
      <c r="H563" s="28" t="s">
        <v>117</v>
      </c>
      <c r="I563" s="43">
        <v>11000.0</v>
      </c>
      <c r="J563" s="28" t="s">
        <v>21</v>
      </c>
      <c r="K563" s="34"/>
      <c r="L563" s="54">
        <v>43757.0</v>
      </c>
      <c r="M563" s="54">
        <v>43757.0</v>
      </c>
      <c r="N563" s="28" t="s">
        <v>2280</v>
      </c>
      <c r="O563" s="64" t="s">
        <v>1875</v>
      </c>
    </row>
    <row r="564" ht="15.75" customHeight="1">
      <c r="A564" s="60" t="s">
        <v>2281</v>
      </c>
      <c r="B564" s="28" t="s">
        <v>2282</v>
      </c>
      <c r="C564" s="28" t="s">
        <v>2283</v>
      </c>
      <c r="D564" s="28">
        <v>8.1390001007E10</v>
      </c>
      <c r="E564" s="61" t="s">
        <v>2284</v>
      </c>
      <c r="F564" s="29">
        <v>2.0</v>
      </c>
      <c r="G564" s="43">
        <v>320006.0</v>
      </c>
      <c r="H564" s="28" t="s">
        <v>117</v>
      </c>
      <c r="I564" s="43">
        <v>11000.0</v>
      </c>
      <c r="J564" s="28" t="s">
        <v>21</v>
      </c>
      <c r="K564" s="34"/>
      <c r="L564" s="54">
        <v>43759.0</v>
      </c>
      <c r="M564" s="54">
        <v>43759.0</v>
      </c>
      <c r="N564" s="34"/>
      <c r="O564" s="64" t="s">
        <v>1875</v>
      </c>
    </row>
    <row r="565" ht="15.75" customHeight="1">
      <c r="A565" s="60" t="s">
        <v>2285</v>
      </c>
      <c r="B565" s="28" t="s">
        <v>2286</v>
      </c>
      <c r="C565" s="28" t="s">
        <v>2287</v>
      </c>
      <c r="D565" s="28">
        <v>8.1312326696E10</v>
      </c>
      <c r="E565" s="61" t="s">
        <v>2091</v>
      </c>
      <c r="F565" s="29">
        <v>2.0</v>
      </c>
      <c r="G565" s="43">
        <v>321000.0</v>
      </c>
      <c r="H565" s="28" t="s">
        <v>117</v>
      </c>
      <c r="I565" s="43">
        <v>12000.0</v>
      </c>
      <c r="J565" s="28" t="s">
        <v>21</v>
      </c>
      <c r="K565" s="34"/>
      <c r="L565" s="54">
        <v>43759.0</v>
      </c>
      <c r="M565" s="54">
        <v>43759.0</v>
      </c>
      <c r="N565" s="34"/>
      <c r="O565" s="64" t="s">
        <v>1875</v>
      </c>
    </row>
    <row r="566" ht="15.75" customHeight="1">
      <c r="A566" s="60" t="s">
        <v>2288</v>
      </c>
      <c r="B566" s="28" t="s">
        <v>2289</v>
      </c>
      <c r="C566" s="28" t="s">
        <v>2290</v>
      </c>
      <c r="D566" s="28">
        <v>8.3863118171E10</v>
      </c>
      <c r="E566" s="61" t="s">
        <v>1209</v>
      </c>
      <c r="F566" s="29">
        <v>2.0</v>
      </c>
      <c r="G566" s="43">
        <v>335006.0</v>
      </c>
      <c r="H566" s="28" t="s">
        <v>1888</v>
      </c>
      <c r="I566" s="43">
        <v>27000.0</v>
      </c>
      <c r="J566" s="28" t="s">
        <v>21</v>
      </c>
      <c r="K566" s="34"/>
      <c r="L566" s="54">
        <v>43759.0</v>
      </c>
      <c r="M566" s="54">
        <v>43759.0</v>
      </c>
      <c r="N566" s="34"/>
      <c r="O566" s="64" t="s">
        <v>1875</v>
      </c>
    </row>
    <row r="567" ht="15.75" customHeight="1">
      <c r="A567" s="60" t="s">
        <v>2291</v>
      </c>
      <c r="B567" s="28" t="s">
        <v>2292</v>
      </c>
      <c r="C567" s="28" t="s">
        <v>2293</v>
      </c>
      <c r="D567" s="28">
        <v>8.5793111184E10</v>
      </c>
      <c r="E567" s="61" t="s">
        <v>1725</v>
      </c>
      <c r="F567" s="29">
        <v>1.0</v>
      </c>
      <c r="G567" s="43">
        <v>219006.0</v>
      </c>
      <c r="H567" s="28" t="s">
        <v>29</v>
      </c>
      <c r="I567" s="43">
        <v>11000.0</v>
      </c>
      <c r="J567" s="28" t="s">
        <v>21</v>
      </c>
      <c r="K567" s="34"/>
      <c r="L567" s="54">
        <v>43760.0</v>
      </c>
      <c r="M567" s="54">
        <v>43760.0</v>
      </c>
      <c r="N567" s="34"/>
      <c r="O567" s="64" t="s">
        <v>1875</v>
      </c>
    </row>
    <row r="568" ht="15.75" customHeight="1">
      <c r="A568" s="60" t="s">
        <v>2294</v>
      </c>
      <c r="B568" s="28" t="s">
        <v>2295</v>
      </c>
      <c r="C568" s="28" t="s">
        <v>2296</v>
      </c>
      <c r="D568" s="28">
        <v>8.5230422052E10</v>
      </c>
      <c r="E568" s="61" t="s">
        <v>2297</v>
      </c>
      <c r="F568" s="29">
        <v>2.0</v>
      </c>
      <c r="G568" s="43">
        <v>334006.0</v>
      </c>
      <c r="H568" s="28" t="s">
        <v>29</v>
      </c>
      <c r="I568" s="43">
        <v>25000.0</v>
      </c>
      <c r="J568" s="28" t="s">
        <v>21</v>
      </c>
      <c r="K568" s="34"/>
      <c r="L568" s="54">
        <v>43760.0</v>
      </c>
      <c r="M568" s="54">
        <v>43760.0</v>
      </c>
      <c r="N568" s="34"/>
      <c r="O568" s="64" t="s">
        <v>1875</v>
      </c>
    </row>
    <row r="569" ht="15.75" customHeight="1">
      <c r="A569" s="60" t="s">
        <v>2298</v>
      </c>
      <c r="B569" s="28" t="s">
        <v>2299</v>
      </c>
      <c r="C569" s="28" t="s">
        <v>2300</v>
      </c>
      <c r="D569" s="28">
        <v>8.95412785558E11</v>
      </c>
      <c r="E569" s="61" t="s">
        <v>2059</v>
      </c>
      <c r="F569" s="29">
        <v>1.0</v>
      </c>
      <c r="G569" s="43">
        <v>274200.0</v>
      </c>
      <c r="H569" s="28" t="s">
        <v>29</v>
      </c>
      <c r="I569" s="43">
        <v>11000.0</v>
      </c>
      <c r="J569" s="28" t="s">
        <v>21</v>
      </c>
      <c r="K569" s="34"/>
      <c r="L569" s="54">
        <v>43760.0</v>
      </c>
      <c r="M569" s="54">
        <v>43760.0</v>
      </c>
      <c r="N569" s="34"/>
      <c r="O569" s="64" t="s">
        <v>1875</v>
      </c>
    </row>
    <row r="570" ht="15.75" customHeight="1">
      <c r="A570" s="60" t="s">
        <v>2301</v>
      </c>
      <c r="B570" s="28" t="s">
        <v>2115</v>
      </c>
      <c r="C570" s="28" t="s">
        <v>2116</v>
      </c>
      <c r="D570" s="28">
        <v>8.7803413337E10</v>
      </c>
      <c r="E570" s="61" t="s">
        <v>2302</v>
      </c>
      <c r="F570" s="29">
        <v>1.0</v>
      </c>
      <c r="G570" s="43">
        <v>168006.0</v>
      </c>
      <c r="H570" s="28" t="s">
        <v>117</v>
      </c>
      <c r="I570" s="43">
        <v>12000.0</v>
      </c>
      <c r="J570" s="28" t="s">
        <v>21</v>
      </c>
      <c r="K570" s="34"/>
      <c r="L570" s="54">
        <v>43760.0</v>
      </c>
      <c r="M570" s="54">
        <v>43760.0</v>
      </c>
      <c r="N570" s="34"/>
      <c r="O570" s="64" t="s">
        <v>1875</v>
      </c>
    </row>
    <row r="571" ht="15.75" customHeight="1">
      <c r="A571" s="60" t="s">
        <v>2303</v>
      </c>
      <c r="B571" s="28" t="s">
        <v>2304</v>
      </c>
      <c r="C571" s="28" t="s">
        <v>2305</v>
      </c>
      <c r="D571" s="28">
        <v>8.5714666692E10</v>
      </c>
      <c r="E571" s="61" t="s">
        <v>1265</v>
      </c>
      <c r="F571" s="29">
        <v>1.0</v>
      </c>
      <c r="G571" s="43">
        <v>218200.0</v>
      </c>
      <c r="H571" s="28" t="s">
        <v>117</v>
      </c>
      <c r="I571" s="43">
        <v>11000.0</v>
      </c>
      <c r="J571" s="28" t="s">
        <v>21</v>
      </c>
      <c r="K571" s="34"/>
      <c r="L571" s="54">
        <v>43760.0</v>
      </c>
      <c r="M571" s="54">
        <v>43760.0</v>
      </c>
      <c r="N571" s="34"/>
      <c r="O571" s="64" t="s">
        <v>1875</v>
      </c>
    </row>
    <row r="572" ht="15.75" customHeight="1">
      <c r="A572" s="60" t="s">
        <v>2306</v>
      </c>
      <c r="B572" s="28" t="s">
        <v>2307</v>
      </c>
      <c r="C572" s="28" t="s">
        <v>2308</v>
      </c>
      <c r="D572" s="28">
        <v>8.5879650155E10</v>
      </c>
      <c r="E572" s="61" t="s">
        <v>2309</v>
      </c>
      <c r="F572" s="29">
        <v>2.0</v>
      </c>
      <c r="G572" s="43">
        <v>331200.0</v>
      </c>
      <c r="H572" s="28" t="s">
        <v>29</v>
      </c>
      <c r="I572" s="43">
        <v>12000.0</v>
      </c>
      <c r="J572" s="28" t="s">
        <v>21</v>
      </c>
      <c r="K572" s="34"/>
      <c r="L572" s="54">
        <v>43760.0</v>
      </c>
      <c r="M572" s="54">
        <v>43760.0</v>
      </c>
      <c r="N572" s="34"/>
      <c r="O572" s="64" t="s">
        <v>1875</v>
      </c>
    </row>
    <row r="573" ht="15.75" customHeight="1">
      <c r="A573" s="60" t="s">
        <v>2310</v>
      </c>
      <c r="B573" s="28" t="s">
        <v>2311</v>
      </c>
      <c r="C573" s="28" t="s">
        <v>2312</v>
      </c>
      <c r="D573" s="28">
        <v>8.5726196622E10</v>
      </c>
      <c r="E573" s="61" t="s">
        <v>2313</v>
      </c>
      <c r="F573" s="29">
        <v>1.0</v>
      </c>
      <c r="G573" s="43">
        <v>168006.0</v>
      </c>
      <c r="H573" s="28" t="s">
        <v>1888</v>
      </c>
      <c r="I573" s="43">
        <v>12000.0</v>
      </c>
      <c r="J573" s="28" t="s">
        <v>21</v>
      </c>
      <c r="K573" s="34"/>
      <c r="L573" s="54">
        <v>43760.0</v>
      </c>
      <c r="M573" s="54">
        <v>43760.0</v>
      </c>
      <c r="N573" s="34"/>
      <c r="O573" s="64" t="s">
        <v>1875</v>
      </c>
    </row>
    <row r="574" ht="15.75" customHeight="1">
      <c r="A574" s="60" t="s">
        <v>2314</v>
      </c>
      <c r="B574" s="28" t="s">
        <v>2315</v>
      </c>
      <c r="C574" s="28" t="s">
        <v>2316</v>
      </c>
      <c r="D574" s="28">
        <v>8.38237981E10</v>
      </c>
      <c r="E574" s="61" t="s">
        <v>2317</v>
      </c>
      <c r="F574" s="29">
        <v>2.0</v>
      </c>
      <c r="G574" s="43">
        <v>239006.0</v>
      </c>
      <c r="H574" s="28" t="s">
        <v>29</v>
      </c>
      <c r="I574" s="43">
        <v>16000.0</v>
      </c>
      <c r="J574" s="28" t="s">
        <v>21</v>
      </c>
      <c r="K574" s="34"/>
      <c r="L574" s="54">
        <v>43760.0</v>
      </c>
      <c r="M574" s="54">
        <v>43760.0</v>
      </c>
      <c r="N574" s="34"/>
      <c r="O574" s="64" t="s">
        <v>1875</v>
      </c>
    </row>
    <row r="575" ht="15.75" customHeight="1">
      <c r="A575" s="60" t="s">
        <v>2318</v>
      </c>
      <c r="B575" s="28" t="s">
        <v>2319</v>
      </c>
      <c r="C575" s="28" t="s">
        <v>2320</v>
      </c>
      <c r="D575" s="28">
        <v>8.1514156205E10</v>
      </c>
      <c r="E575" s="61" t="s">
        <v>2321</v>
      </c>
      <c r="F575" s="29">
        <v>1.0</v>
      </c>
      <c r="G575" s="43">
        <v>218200.0</v>
      </c>
      <c r="H575" s="28" t="s">
        <v>29</v>
      </c>
      <c r="I575" s="43">
        <v>11000.0</v>
      </c>
      <c r="J575" s="28" t="s">
        <v>21</v>
      </c>
      <c r="K575" s="34"/>
      <c r="L575" s="54">
        <v>43760.0</v>
      </c>
      <c r="M575" s="54">
        <v>43760.0</v>
      </c>
      <c r="N575" s="34"/>
      <c r="O575" s="64" t="s">
        <v>1875</v>
      </c>
    </row>
    <row r="576" ht="15.75" customHeight="1">
      <c r="A576" s="60" t="s">
        <v>2322</v>
      </c>
      <c r="B576" s="28" t="s">
        <v>2323</v>
      </c>
      <c r="C576" s="28" t="s">
        <v>2324</v>
      </c>
      <c r="D576" s="28">
        <v>8.1284211558E10</v>
      </c>
      <c r="E576" s="61" t="s">
        <v>2325</v>
      </c>
      <c r="F576" s="29">
        <v>2.0</v>
      </c>
      <c r="G576" s="43">
        <v>283200.0</v>
      </c>
      <c r="H576" s="28" t="s">
        <v>29</v>
      </c>
      <c r="I576" s="43">
        <v>12000.0</v>
      </c>
      <c r="J576" s="28" t="s">
        <v>21</v>
      </c>
      <c r="K576" s="34"/>
      <c r="L576" s="54">
        <v>43760.0</v>
      </c>
      <c r="M576" s="54">
        <v>43760.0</v>
      </c>
      <c r="N576" s="34"/>
      <c r="O576" s="64" t="s">
        <v>1875</v>
      </c>
    </row>
    <row r="577" ht="15.75" customHeight="1">
      <c r="A577" s="60" t="s">
        <v>2326</v>
      </c>
      <c r="B577" s="28" t="s">
        <v>2327</v>
      </c>
      <c r="C577" s="28" t="s">
        <v>1937</v>
      </c>
      <c r="D577" s="28">
        <v>8.2228584002E10</v>
      </c>
      <c r="E577" s="61" t="s">
        <v>2328</v>
      </c>
      <c r="F577" s="29">
        <v>1.0</v>
      </c>
      <c r="G577" s="43">
        <v>226200.0</v>
      </c>
      <c r="H577" s="28" t="s">
        <v>29</v>
      </c>
      <c r="I577" s="43">
        <v>27000.0</v>
      </c>
      <c r="J577" s="28" t="s">
        <v>21</v>
      </c>
      <c r="K577" s="34"/>
      <c r="L577" s="54">
        <v>43760.0</v>
      </c>
      <c r="M577" s="54">
        <v>43760.0</v>
      </c>
      <c r="N577" s="34"/>
      <c r="O577" s="64" t="s">
        <v>1875</v>
      </c>
    </row>
    <row r="578" ht="15.75" customHeight="1">
      <c r="A578" s="60" t="s">
        <v>2329</v>
      </c>
      <c r="B578" s="28" t="s">
        <v>2330</v>
      </c>
      <c r="C578" s="28" t="s">
        <v>2331</v>
      </c>
      <c r="D578" s="28">
        <v>8.95800425717E11</v>
      </c>
      <c r="E578" s="61" t="s">
        <v>2332</v>
      </c>
      <c r="F578" s="29">
        <v>3.0</v>
      </c>
      <c r="G578" s="43">
        <v>99006.0</v>
      </c>
      <c r="H578" s="28" t="s">
        <v>29</v>
      </c>
      <c r="I578" s="43">
        <v>12000.0</v>
      </c>
      <c r="J578" s="28" t="s">
        <v>21</v>
      </c>
      <c r="K578" s="34"/>
      <c r="L578" s="54">
        <v>43761.0</v>
      </c>
      <c r="M578" s="54">
        <v>43761.0</v>
      </c>
      <c r="N578" s="34"/>
      <c r="O578" s="64" t="s">
        <v>1875</v>
      </c>
    </row>
    <row r="579" ht="15.75" customHeight="1">
      <c r="A579" s="60" t="s">
        <v>2333</v>
      </c>
      <c r="B579" s="28" t="s">
        <v>2263</v>
      </c>
      <c r="C579" s="28" t="s">
        <v>2264</v>
      </c>
      <c r="D579" s="28">
        <v>8.1221091326E10</v>
      </c>
      <c r="E579" s="61" t="s">
        <v>2334</v>
      </c>
      <c r="F579" s="29">
        <v>2.0</v>
      </c>
      <c r="G579" s="43">
        <v>336000.0</v>
      </c>
      <c r="H579" s="28" t="s">
        <v>29</v>
      </c>
      <c r="I579" s="43">
        <v>12000.0</v>
      </c>
      <c r="J579" s="28" t="s">
        <v>21</v>
      </c>
      <c r="K579" s="34"/>
      <c r="L579" s="54">
        <v>43761.0</v>
      </c>
      <c r="M579" s="54">
        <v>43761.0</v>
      </c>
      <c r="N579" s="34"/>
      <c r="O579" s="64" t="s">
        <v>1875</v>
      </c>
    </row>
    <row r="580" ht="15.75" customHeight="1">
      <c r="A580" s="60" t="s">
        <v>2335</v>
      </c>
      <c r="B580" s="28" t="s">
        <v>2336</v>
      </c>
      <c r="C580" s="28" t="s">
        <v>2337</v>
      </c>
      <c r="D580" s="28">
        <v>8.1938187045E10</v>
      </c>
      <c r="E580" s="61" t="s">
        <v>2338</v>
      </c>
      <c r="F580" s="29">
        <v>3.0</v>
      </c>
      <c r="G580" s="43">
        <v>587000.0</v>
      </c>
      <c r="H580" s="28" t="s">
        <v>117</v>
      </c>
      <c r="I580" s="43">
        <v>19000.0</v>
      </c>
      <c r="J580" s="28" t="s">
        <v>21</v>
      </c>
      <c r="K580" s="34"/>
      <c r="L580" s="54">
        <v>43761.0</v>
      </c>
      <c r="M580" s="54">
        <v>43761.0</v>
      </c>
      <c r="N580" s="34"/>
      <c r="O580" s="64" t="s">
        <v>1875</v>
      </c>
    </row>
    <row r="581" ht="15.75" customHeight="1">
      <c r="A581" s="60" t="s">
        <v>2339</v>
      </c>
      <c r="B581" s="28" t="s">
        <v>2340</v>
      </c>
      <c r="C581" s="28" t="s">
        <v>2341</v>
      </c>
      <c r="D581" s="28">
        <v>8.17775253E8</v>
      </c>
      <c r="E581" s="61" t="s">
        <v>2342</v>
      </c>
      <c r="F581" s="29">
        <v>1.0</v>
      </c>
      <c r="G581" s="43">
        <v>174006.0</v>
      </c>
      <c r="H581" s="28" t="s">
        <v>29</v>
      </c>
      <c r="I581" s="43">
        <v>18000.0</v>
      </c>
      <c r="J581" s="28" t="s">
        <v>21</v>
      </c>
      <c r="K581" s="34"/>
      <c r="L581" s="54">
        <v>43761.0</v>
      </c>
      <c r="M581" s="54">
        <v>43761.0</v>
      </c>
      <c r="N581" s="34"/>
      <c r="O581" s="64" t="s">
        <v>1875</v>
      </c>
    </row>
    <row r="582" ht="15.75" customHeight="1">
      <c r="A582" s="60" t="s">
        <v>2343</v>
      </c>
      <c r="B582" s="28" t="s">
        <v>2344</v>
      </c>
      <c r="C582" s="28" t="s">
        <v>2345</v>
      </c>
      <c r="D582" s="28">
        <v>8.571636631E10</v>
      </c>
      <c r="E582" s="61" t="s">
        <v>2346</v>
      </c>
      <c r="F582" s="29">
        <v>2.0</v>
      </c>
      <c r="G582" s="43">
        <v>320006.0</v>
      </c>
      <c r="H582" s="28" t="s">
        <v>1888</v>
      </c>
      <c r="I582" s="43">
        <v>11000.0</v>
      </c>
      <c r="J582" s="28" t="s">
        <v>21</v>
      </c>
      <c r="K582" s="34"/>
      <c r="L582" s="54">
        <v>43761.0</v>
      </c>
      <c r="M582" s="54">
        <v>43761.0</v>
      </c>
      <c r="N582" s="34"/>
      <c r="O582" s="64" t="s">
        <v>1875</v>
      </c>
    </row>
    <row r="583" ht="15.75" customHeight="1">
      <c r="A583" s="60" t="s">
        <v>2347</v>
      </c>
      <c r="B583" s="28" t="s">
        <v>2348</v>
      </c>
      <c r="C583" s="28" t="s">
        <v>2349</v>
      </c>
      <c r="D583" s="28">
        <v>8.1219748092E10</v>
      </c>
      <c r="E583" s="61" t="s">
        <v>2350</v>
      </c>
      <c r="F583" s="29">
        <v>1.0</v>
      </c>
      <c r="G583" s="43">
        <v>111006.0</v>
      </c>
      <c r="H583" s="28" t="s">
        <v>117</v>
      </c>
      <c r="I583" s="43">
        <v>12000.0</v>
      </c>
      <c r="J583" s="28" t="s">
        <v>21</v>
      </c>
      <c r="K583" s="34"/>
      <c r="L583" s="54">
        <v>43761.0</v>
      </c>
      <c r="M583" s="54">
        <v>43761.0</v>
      </c>
      <c r="N583" s="34"/>
      <c r="O583" s="64" t="s">
        <v>1875</v>
      </c>
    </row>
    <row r="584" ht="15.75" customHeight="1">
      <c r="A584" s="60" t="s">
        <v>2351</v>
      </c>
      <c r="B584" s="28" t="s">
        <v>2299</v>
      </c>
      <c r="C584" s="28" t="s">
        <v>2352</v>
      </c>
      <c r="D584" s="28">
        <v>8.95412785558E11</v>
      </c>
      <c r="E584" s="61" t="s">
        <v>1655</v>
      </c>
      <c r="F584" s="29">
        <v>1.0</v>
      </c>
      <c r="G584" s="43">
        <v>218200.0</v>
      </c>
      <c r="H584" s="28" t="s">
        <v>117</v>
      </c>
      <c r="I584" s="43">
        <v>11000.0</v>
      </c>
      <c r="J584" s="28" t="s">
        <v>21</v>
      </c>
      <c r="K584" s="34"/>
      <c r="L584" s="54">
        <v>43761.0</v>
      </c>
      <c r="M584" s="54">
        <v>43761.0</v>
      </c>
      <c r="N584" s="34"/>
      <c r="O584" s="64" t="s">
        <v>1875</v>
      </c>
    </row>
    <row r="585" ht="15.75" customHeight="1">
      <c r="A585" s="60" t="s">
        <v>2353</v>
      </c>
      <c r="B585" s="28" t="s">
        <v>2354</v>
      </c>
      <c r="C585" s="28" t="s">
        <v>2355</v>
      </c>
      <c r="D585" s="28">
        <v>8.1393263712E10</v>
      </c>
      <c r="E585" s="61" t="s">
        <v>2091</v>
      </c>
      <c r="F585" s="29">
        <v>2.0</v>
      </c>
      <c r="G585" s="43">
        <v>333006.0</v>
      </c>
      <c r="H585" s="28" t="s">
        <v>117</v>
      </c>
      <c r="I585" s="43">
        <v>24000.0</v>
      </c>
      <c r="J585" s="28" t="s">
        <v>21</v>
      </c>
      <c r="K585" s="34"/>
      <c r="L585" s="54">
        <v>43761.0</v>
      </c>
      <c r="M585" s="54">
        <v>43761.0</v>
      </c>
      <c r="N585" s="34"/>
      <c r="O585" s="64" t="s">
        <v>1875</v>
      </c>
    </row>
    <row r="586" ht="15.75" customHeight="1">
      <c r="A586" s="60" t="s">
        <v>2356</v>
      </c>
      <c r="B586" s="28" t="s">
        <v>2357</v>
      </c>
      <c r="C586" s="28" t="s">
        <v>2358</v>
      </c>
      <c r="D586" s="28">
        <v>8.231643917E10</v>
      </c>
      <c r="E586" s="61" t="s">
        <v>2359</v>
      </c>
      <c r="F586" s="29">
        <v>1.0</v>
      </c>
      <c r="G586" s="43">
        <v>235006.0</v>
      </c>
      <c r="H586" s="28" t="s">
        <v>1888</v>
      </c>
      <c r="I586" s="43">
        <v>12000.0</v>
      </c>
      <c r="J586" s="28" t="s">
        <v>2360</v>
      </c>
      <c r="K586" s="34"/>
      <c r="L586" s="54">
        <v>43761.0</v>
      </c>
      <c r="M586" s="54">
        <v>43761.0</v>
      </c>
      <c r="N586" s="34"/>
      <c r="O586" s="64" t="s">
        <v>1875</v>
      </c>
    </row>
    <row r="587" ht="15.75" customHeight="1">
      <c r="A587" s="60" t="s">
        <v>2361</v>
      </c>
      <c r="B587" s="28" t="s">
        <v>2362</v>
      </c>
      <c r="C587" s="28" t="s">
        <v>2363</v>
      </c>
      <c r="D587" s="28">
        <v>8.2135759115E10</v>
      </c>
      <c r="E587" s="61" t="s">
        <v>1370</v>
      </c>
      <c r="F587" s="29">
        <v>1.0</v>
      </c>
      <c r="G587" s="43">
        <v>265006.0</v>
      </c>
      <c r="H587" s="28" t="s">
        <v>117</v>
      </c>
      <c r="I587" s="43">
        <v>46000.0</v>
      </c>
      <c r="J587" s="28" t="s">
        <v>21</v>
      </c>
      <c r="K587" s="34"/>
      <c r="L587" s="54">
        <v>43762.0</v>
      </c>
      <c r="M587" s="54">
        <v>43762.0</v>
      </c>
      <c r="N587" s="34"/>
      <c r="O587" s="64" t="s">
        <v>1875</v>
      </c>
    </row>
    <row r="588" ht="15.75" customHeight="1">
      <c r="A588" s="60" t="s">
        <v>2364</v>
      </c>
      <c r="B588" s="28" t="s">
        <v>2365</v>
      </c>
      <c r="C588" s="28" t="s">
        <v>2366</v>
      </c>
      <c r="D588" s="28">
        <v>8.5881740032E10</v>
      </c>
      <c r="E588" s="61" t="s">
        <v>2261</v>
      </c>
      <c r="F588" s="29">
        <v>1.0</v>
      </c>
      <c r="G588" s="43">
        <v>271006.0</v>
      </c>
      <c r="H588" s="28" t="s">
        <v>1888</v>
      </c>
      <c r="I588" s="43">
        <v>12000.0</v>
      </c>
      <c r="J588" s="28" t="s">
        <v>21</v>
      </c>
      <c r="K588" s="34"/>
      <c r="L588" s="54">
        <v>43762.0</v>
      </c>
      <c r="M588" s="54">
        <v>43762.0</v>
      </c>
      <c r="N588" s="34"/>
      <c r="O588" s="64" t="s">
        <v>1875</v>
      </c>
    </row>
    <row r="589" ht="15.75" customHeight="1">
      <c r="A589" s="60" t="s">
        <v>2367</v>
      </c>
      <c r="B589" s="28" t="s">
        <v>2368</v>
      </c>
      <c r="C589" s="28" t="s">
        <v>2369</v>
      </c>
      <c r="D589" s="28">
        <v>8.5966375831E10</v>
      </c>
      <c r="E589" s="61" t="s">
        <v>2370</v>
      </c>
      <c r="F589" s="29">
        <v>2.0</v>
      </c>
      <c r="G589" s="43">
        <v>322006.0</v>
      </c>
      <c r="H589" s="28" t="s">
        <v>29</v>
      </c>
      <c r="I589" s="43">
        <v>14000.0</v>
      </c>
      <c r="J589" s="28" t="s">
        <v>21</v>
      </c>
      <c r="K589" s="34"/>
      <c r="L589" s="54">
        <v>43762.0</v>
      </c>
      <c r="M589" s="54">
        <v>43762.0</v>
      </c>
      <c r="N589" s="34"/>
      <c r="O589" s="64" t="s">
        <v>1875</v>
      </c>
    </row>
    <row r="590" ht="15.75" customHeight="1">
      <c r="A590" s="60" t="s">
        <v>2371</v>
      </c>
      <c r="B590" s="28" t="s">
        <v>2372</v>
      </c>
      <c r="C590" s="28" t="s">
        <v>2373</v>
      </c>
      <c r="D590" s="34">
        <f>+886966784500</f>
        <v>886966784500</v>
      </c>
      <c r="E590" s="61" t="s">
        <v>2374</v>
      </c>
      <c r="F590" s="29">
        <v>2.0</v>
      </c>
      <c r="G590" s="43">
        <v>400000.0</v>
      </c>
      <c r="H590" s="28" t="s">
        <v>29</v>
      </c>
      <c r="I590" s="43">
        <v>91000.0</v>
      </c>
      <c r="J590" s="28" t="s">
        <v>2375</v>
      </c>
      <c r="K590" s="34"/>
      <c r="L590" s="54">
        <v>43762.0</v>
      </c>
      <c r="M590" s="54">
        <v>43762.0</v>
      </c>
      <c r="N590" s="34"/>
      <c r="O590" s="64" t="s">
        <v>1875</v>
      </c>
    </row>
    <row r="591" ht="15.75" customHeight="1">
      <c r="A591" s="60" t="s">
        <v>2376</v>
      </c>
      <c r="B591" s="28" t="s">
        <v>2377</v>
      </c>
      <c r="C591" s="28" t="s">
        <v>2378</v>
      </c>
      <c r="D591" s="28">
        <v>8.5706257492E10</v>
      </c>
      <c r="E591" s="61" t="s">
        <v>2379</v>
      </c>
      <c r="F591" s="29">
        <v>3.0</v>
      </c>
      <c r="G591" s="43">
        <v>803006.0</v>
      </c>
      <c r="H591" s="28" t="s">
        <v>29</v>
      </c>
      <c r="I591" s="43">
        <v>46000.0</v>
      </c>
      <c r="J591" s="28" t="s">
        <v>21</v>
      </c>
      <c r="K591" s="34"/>
      <c r="L591" s="54">
        <v>43762.0</v>
      </c>
      <c r="M591" s="54">
        <v>43762.0</v>
      </c>
      <c r="N591" s="34"/>
      <c r="O591" s="64" t="s">
        <v>1875</v>
      </c>
    </row>
    <row r="592" ht="15.75" customHeight="1">
      <c r="A592" s="60" t="s">
        <v>2380</v>
      </c>
      <c r="B592" s="28" t="s">
        <v>2381</v>
      </c>
      <c r="C592" s="28" t="s">
        <v>2382</v>
      </c>
      <c r="D592" s="28">
        <v>8.5353948999E10</v>
      </c>
      <c r="E592" s="61" t="s">
        <v>2383</v>
      </c>
      <c r="F592" s="29">
        <v>1.0</v>
      </c>
      <c r="G592" s="43">
        <v>230006.0</v>
      </c>
      <c r="H592" s="28" t="s">
        <v>1888</v>
      </c>
      <c r="I592" s="43">
        <v>11000.0</v>
      </c>
      <c r="J592" s="28" t="s">
        <v>21</v>
      </c>
      <c r="K592" s="34"/>
      <c r="L592" s="54">
        <v>43762.0</v>
      </c>
      <c r="M592" s="54">
        <v>43762.0</v>
      </c>
      <c r="N592" s="34"/>
      <c r="O592" s="64" t="s">
        <v>1875</v>
      </c>
    </row>
    <row r="593" ht="15.75" customHeight="1">
      <c r="A593" s="60" t="s">
        <v>2384</v>
      </c>
      <c r="B593" s="28" t="s">
        <v>2385</v>
      </c>
      <c r="C593" s="28" t="s">
        <v>2386</v>
      </c>
      <c r="D593" s="28">
        <v>8.1335352587E10</v>
      </c>
      <c r="E593" s="61" t="s">
        <v>2387</v>
      </c>
      <c r="F593" s="29">
        <v>2.0</v>
      </c>
      <c r="G593" s="43">
        <v>255200.0</v>
      </c>
      <c r="H593" s="28" t="s">
        <v>1888</v>
      </c>
      <c r="I593" s="43">
        <v>24000.0</v>
      </c>
      <c r="J593" s="28" t="s">
        <v>21</v>
      </c>
      <c r="K593" s="34"/>
      <c r="L593" s="73">
        <v>43762.0</v>
      </c>
      <c r="M593" s="54">
        <v>43762.0</v>
      </c>
      <c r="N593" s="34"/>
      <c r="O593" s="64" t="s">
        <v>1875</v>
      </c>
    </row>
    <row r="594" ht="15.75" customHeight="1">
      <c r="A594" s="60" t="s">
        <v>2388</v>
      </c>
      <c r="B594" s="28" t="s">
        <v>2389</v>
      </c>
      <c r="C594" s="28" t="s">
        <v>2390</v>
      </c>
      <c r="D594" s="28">
        <v>8.8214428358E10</v>
      </c>
      <c r="E594" s="61" t="s">
        <v>1995</v>
      </c>
      <c r="F594" s="29">
        <v>2.0</v>
      </c>
      <c r="G594" s="43">
        <v>415006.0</v>
      </c>
      <c r="H594" s="28" t="s">
        <v>117</v>
      </c>
      <c r="I594" s="43">
        <v>16000.0</v>
      </c>
      <c r="J594" s="28" t="s">
        <v>21</v>
      </c>
      <c r="K594" s="34"/>
      <c r="L594" s="54">
        <v>43762.0</v>
      </c>
      <c r="M594" s="54">
        <v>43762.0</v>
      </c>
      <c r="N594" s="34"/>
      <c r="O594" s="64" t="s">
        <v>1875</v>
      </c>
    </row>
    <row r="595" ht="15.75" customHeight="1">
      <c r="A595" s="60" t="s">
        <v>2391</v>
      </c>
      <c r="B595" s="28" t="s">
        <v>2392</v>
      </c>
      <c r="C595" s="28" t="s">
        <v>2393</v>
      </c>
      <c r="D595" s="28">
        <v>8.223502935E10</v>
      </c>
      <c r="E595" s="61" t="s">
        <v>1962</v>
      </c>
      <c r="F595" s="29">
        <v>1.0</v>
      </c>
      <c r="G595" s="43">
        <v>269006.0</v>
      </c>
      <c r="H595" s="28" t="s">
        <v>29</v>
      </c>
      <c r="I595" s="43">
        <v>20000.0</v>
      </c>
      <c r="J595" s="28" t="s">
        <v>21</v>
      </c>
      <c r="K595" s="34"/>
      <c r="L595" s="54">
        <v>43763.0</v>
      </c>
      <c r="M595" s="54">
        <v>43763.0</v>
      </c>
      <c r="N595" s="34"/>
      <c r="O595" s="64" t="s">
        <v>1875</v>
      </c>
    </row>
    <row r="596" ht="15.75" customHeight="1">
      <c r="A596" s="60" t="s">
        <v>2394</v>
      </c>
      <c r="B596" s="28" t="s">
        <v>2395</v>
      </c>
      <c r="C596" s="28" t="s">
        <v>2396</v>
      </c>
      <c r="D596" s="28">
        <v>8.115790333E9</v>
      </c>
      <c r="E596" s="61" t="s">
        <v>2397</v>
      </c>
      <c r="F596" s="29">
        <v>2.0</v>
      </c>
      <c r="G596" s="43">
        <v>448400.0</v>
      </c>
      <c r="H596" s="28" t="s">
        <v>1888</v>
      </c>
      <c r="I596" s="43">
        <v>42000.0</v>
      </c>
      <c r="J596" s="28" t="s">
        <v>21</v>
      </c>
      <c r="K596" s="34"/>
      <c r="L596" s="54">
        <v>43763.0</v>
      </c>
      <c r="M596" s="54">
        <v>43763.0</v>
      </c>
      <c r="N596" s="34"/>
      <c r="O596" s="64" t="s">
        <v>1875</v>
      </c>
    </row>
    <row r="597" ht="15.75" customHeight="1">
      <c r="A597" s="60" t="s">
        <v>2398</v>
      </c>
      <c r="B597" s="28" t="s">
        <v>2399</v>
      </c>
      <c r="C597" s="28" t="s">
        <v>2400</v>
      </c>
      <c r="D597" s="28">
        <v>8.12865092E8</v>
      </c>
      <c r="E597" s="61" t="s">
        <v>2383</v>
      </c>
      <c r="F597" s="29">
        <v>1.0</v>
      </c>
      <c r="G597" s="43">
        <v>231006.0</v>
      </c>
      <c r="H597" s="28" t="s">
        <v>29</v>
      </c>
      <c r="I597" s="43">
        <v>18000.0</v>
      </c>
      <c r="J597" s="28" t="s">
        <v>2137</v>
      </c>
      <c r="K597" s="34"/>
      <c r="L597" s="54">
        <v>43756.0</v>
      </c>
      <c r="M597" s="54">
        <v>43756.0</v>
      </c>
      <c r="N597" s="34"/>
      <c r="O597" s="64" t="s">
        <v>1875</v>
      </c>
    </row>
    <row r="598" ht="15.75" customHeight="1">
      <c r="A598" s="60" t="s">
        <v>2401</v>
      </c>
      <c r="B598" s="28" t="s">
        <v>2402</v>
      </c>
      <c r="C598" s="28" t="s">
        <v>2403</v>
      </c>
      <c r="D598" s="28">
        <v>8.3197621049E10</v>
      </c>
      <c r="E598" s="61" t="s">
        <v>2125</v>
      </c>
      <c r="F598" s="29">
        <v>2.0</v>
      </c>
      <c r="G598" s="43">
        <v>392006.0</v>
      </c>
      <c r="H598" s="28" t="s">
        <v>117</v>
      </c>
      <c r="I598" s="43">
        <v>43000.0</v>
      </c>
      <c r="J598" s="28" t="s">
        <v>83</v>
      </c>
      <c r="K598" s="34"/>
      <c r="L598" s="54">
        <v>43763.0</v>
      </c>
      <c r="M598" s="54">
        <v>43763.0</v>
      </c>
      <c r="N598" s="34"/>
      <c r="O598" s="64" t="s">
        <v>1875</v>
      </c>
    </row>
    <row r="599" ht="15.75" customHeight="1">
      <c r="A599" s="60" t="s">
        <v>2404</v>
      </c>
      <c r="B599" s="28" t="s">
        <v>2405</v>
      </c>
      <c r="C599" s="28" t="s">
        <v>2406</v>
      </c>
      <c r="D599" s="28">
        <v>8.9608048414E10</v>
      </c>
      <c r="E599" s="61" t="s">
        <v>2407</v>
      </c>
      <c r="F599" s="29">
        <v>1.0</v>
      </c>
      <c r="G599" s="43">
        <v>167006.0</v>
      </c>
      <c r="H599" s="28" t="s">
        <v>29</v>
      </c>
      <c r="I599" s="43">
        <v>11000.0</v>
      </c>
      <c r="J599" s="28" t="s">
        <v>21</v>
      </c>
      <c r="K599" s="34"/>
      <c r="L599" s="54">
        <v>43763.0</v>
      </c>
      <c r="M599" s="54">
        <v>43763.0</v>
      </c>
      <c r="N599" s="34"/>
      <c r="O599" s="64" t="s">
        <v>1875</v>
      </c>
    </row>
    <row r="600" ht="15.75" customHeight="1">
      <c r="A600" s="60" t="s">
        <v>2408</v>
      </c>
      <c r="B600" s="28" t="s">
        <v>2409</v>
      </c>
      <c r="C600" s="28" t="s">
        <v>2410</v>
      </c>
      <c r="D600" s="34">
        <f>+60109845451</f>
        <v>60109845451</v>
      </c>
      <c r="E600" s="61" t="s">
        <v>2411</v>
      </c>
      <c r="F600" s="29">
        <v>2.0</v>
      </c>
      <c r="G600" s="43">
        <v>610000.0</v>
      </c>
      <c r="H600" s="28" t="s">
        <v>29</v>
      </c>
      <c r="I600" s="43">
        <v>91000.0</v>
      </c>
      <c r="J600" s="28" t="s">
        <v>2375</v>
      </c>
      <c r="K600" s="34"/>
      <c r="L600" s="54">
        <v>43763.0</v>
      </c>
      <c r="M600" s="54">
        <v>43763.0</v>
      </c>
      <c r="N600" s="34"/>
      <c r="O600" s="64" t="s">
        <v>1875</v>
      </c>
    </row>
    <row r="601" ht="15.75" customHeight="1">
      <c r="A601" s="60" t="s">
        <v>2412</v>
      </c>
      <c r="B601" s="28" t="s">
        <v>2413</v>
      </c>
      <c r="C601" s="28" t="s">
        <v>2414</v>
      </c>
      <c r="D601" s="28">
        <v>8.3127213379E10</v>
      </c>
      <c r="E601" s="61" t="s">
        <v>2415</v>
      </c>
      <c r="F601" s="29">
        <v>1.0</v>
      </c>
      <c r="G601" s="43">
        <v>233000.0</v>
      </c>
      <c r="H601" s="28" t="s">
        <v>29</v>
      </c>
      <c r="I601" s="43">
        <v>14000.0</v>
      </c>
      <c r="J601" s="28" t="s">
        <v>21</v>
      </c>
      <c r="K601" s="34"/>
      <c r="L601" s="54">
        <v>43764.0</v>
      </c>
      <c r="M601" s="54">
        <v>43764.0</v>
      </c>
      <c r="N601" s="34"/>
      <c r="O601" s="64" t="s">
        <v>1875</v>
      </c>
    </row>
    <row r="602" ht="15.75" customHeight="1">
      <c r="A602" s="60" t="s">
        <v>2416</v>
      </c>
      <c r="B602" s="28" t="s">
        <v>2417</v>
      </c>
      <c r="C602" s="28" t="s">
        <v>2418</v>
      </c>
      <c r="D602" s="28">
        <v>8.577656707E10</v>
      </c>
      <c r="E602" s="61" t="s">
        <v>2407</v>
      </c>
      <c r="F602" s="29">
        <v>1.0</v>
      </c>
      <c r="G602" s="43">
        <v>168006.0</v>
      </c>
      <c r="H602" s="28" t="s">
        <v>117</v>
      </c>
      <c r="I602" s="43">
        <v>12000.0</v>
      </c>
      <c r="J602" s="28" t="s">
        <v>21</v>
      </c>
      <c r="K602" s="34"/>
      <c r="L602" s="54">
        <v>43764.0</v>
      </c>
      <c r="M602" s="54">
        <v>43764.0</v>
      </c>
      <c r="N602" s="34"/>
      <c r="O602" s="64" t="s">
        <v>1875</v>
      </c>
    </row>
    <row r="603" ht="15.75" customHeight="1">
      <c r="A603" s="60" t="s">
        <v>2419</v>
      </c>
      <c r="B603" s="28" t="s">
        <v>2420</v>
      </c>
      <c r="C603" s="28" t="s">
        <v>2421</v>
      </c>
      <c r="D603" s="28">
        <v>8.5559432185E10</v>
      </c>
      <c r="E603" s="61" t="s">
        <v>2422</v>
      </c>
      <c r="F603" s="29">
        <v>2.0</v>
      </c>
      <c r="G603" s="43">
        <v>489000.0</v>
      </c>
      <c r="H603" s="28" t="s">
        <v>29</v>
      </c>
      <c r="I603" s="43">
        <v>18000.0</v>
      </c>
      <c r="J603" s="28" t="s">
        <v>2423</v>
      </c>
      <c r="K603" s="34"/>
      <c r="L603" s="54">
        <v>43764.0</v>
      </c>
      <c r="M603" s="54">
        <v>43764.0</v>
      </c>
      <c r="N603" s="34"/>
      <c r="O603" s="64" t="s">
        <v>1875</v>
      </c>
    </row>
    <row r="604" ht="15.75" customHeight="1">
      <c r="A604" s="60" t="s">
        <v>2424</v>
      </c>
      <c r="B604" s="28" t="s">
        <v>2425</v>
      </c>
      <c r="C604" s="28" t="s">
        <v>2426</v>
      </c>
      <c r="D604" s="28">
        <v>8.1310119634E10</v>
      </c>
      <c r="E604" s="61" t="s">
        <v>2427</v>
      </c>
      <c r="F604" s="29">
        <v>2.0</v>
      </c>
      <c r="G604" s="43">
        <v>321006.0</v>
      </c>
      <c r="H604" s="28" t="s">
        <v>117</v>
      </c>
      <c r="I604" s="43">
        <v>12000.0</v>
      </c>
      <c r="J604" s="28" t="s">
        <v>21</v>
      </c>
      <c r="K604" s="34"/>
      <c r="L604" s="54">
        <v>43764.0</v>
      </c>
      <c r="M604" s="54">
        <v>43764.0</v>
      </c>
      <c r="N604" s="34"/>
      <c r="O604" s="64" t="s">
        <v>1875</v>
      </c>
    </row>
    <row r="605" ht="15.75" customHeight="1">
      <c r="A605" s="60" t="s">
        <v>2428</v>
      </c>
      <c r="B605" s="28" t="s">
        <v>1940</v>
      </c>
      <c r="C605" s="28" t="s">
        <v>1941</v>
      </c>
      <c r="D605" s="28">
        <v>8.5222873612E10</v>
      </c>
      <c r="E605" s="61" t="s">
        <v>1158</v>
      </c>
      <c r="F605" s="29">
        <v>1.0</v>
      </c>
      <c r="G605" s="43">
        <v>410006.0</v>
      </c>
      <c r="H605" s="28" t="s">
        <v>29</v>
      </c>
      <c r="I605" s="43">
        <v>16000.0</v>
      </c>
      <c r="J605" s="28" t="s">
        <v>21</v>
      </c>
      <c r="K605" s="34"/>
      <c r="L605" s="54">
        <v>43764.0</v>
      </c>
      <c r="M605" s="54">
        <v>43764.0</v>
      </c>
      <c r="N605" s="34"/>
      <c r="O605" s="64" t="s">
        <v>1875</v>
      </c>
    </row>
    <row r="606" ht="15.75" customHeight="1">
      <c r="A606" s="60" t="s">
        <v>2429</v>
      </c>
      <c r="B606" s="28" t="s">
        <v>2430</v>
      </c>
      <c r="C606" s="28" t="s">
        <v>2431</v>
      </c>
      <c r="D606" s="28">
        <v>8.965525696E10</v>
      </c>
      <c r="E606" s="61" t="s">
        <v>1613</v>
      </c>
      <c r="F606" s="29">
        <v>2.0</v>
      </c>
      <c r="G606" s="43">
        <v>333006.0</v>
      </c>
      <c r="H606" s="28" t="s">
        <v>29</v>
      </c>
      <c r="I606" s="43">
        <v>24000.0</v>
      </c>
      <c r="J606" s="28" t="s">
        <v>21</v>
      </c>
      <c r="K606" s="34"/>
      <c r="L606" s="54">
        <v>43765.0</v>
      </c>
      <c r="M606" s="54">
        <v>43765.0</v>
      </c>
      <c r="N606" s="34"/>
      <c r="O606" s="64" t="s">
        <v>1875</v>
      </c>
    </row>
    <row r="607" ht="15.75" customHeight="1">
      <c r="A607" s="60" t="s">
        <v>2432</v>
      </c>
      <c r="B607" s="28" t="s">
        <v>2433</v>
      </c>
      <c r="C607" s="28" t="s">
        <v>2434</v>
      </c>
      <c r="D607" s="28">
        <v>8.2296136657E10</v>
      </c>
      <c r="E607" s="61" t="s">
        <v>2435</v>
      </c>
      <c r="F607" s="29">
        <v>1.0</v>
      </c>
      <c r="G607" s="43">
        <v>231006.0</v>
      </c>
      <c r="H607" s="28" t="s">
        <v>1888</v>
      </c>
      <c r="I607" s="43">
        <v>12000.0</v>
      </c>
      <c r="J607" s="28" t="s">
        <v>21</v>
      </c>
      <c r="K607" s="34"/>
      <c r="L607" s="54">
        <v>43765.0</v>
      </c>
      <c r="M607" s="54">
        <v>43765.0</v>
      </c>
      <c r="N607" s="34"/>
      <c r="O607" s="64" t="s">
        <v>1875</v>
      </c>
    </row>
    <row r="608" ht="15.75" customHeight="1">
      <c r="A608" s="60" t="s">
        <v>2436</v>
      </c>
      <c r="B608" s="28" t="s">
        <v>2437</v>
      </c>
      <c r="C608" s="28" t="s">
        <v>2438</v>
      </c>
      <c r="D608" s="28">
        <v>8.2244194838E10</v>
      </c>
      <c r="E608" s="61" t="s">
        <v>2439</v>
      </c>
      <c r="F608" s="29">
        <v>4.0</v>
      </c>
      <c r="G608" s="43">
        <v>576000.0</v>
      </c>
      <c r="H608" s="28" t="s">
        <v>29</v>
      </c>
      <c r="I608" s="43">
        <v>29000.0</v>
      </c>
      <c r="J608" s="28" t="s">
        <v>21</v>
      </c>
      <c r="K608" s="34"/>
      <c r="L608" s="54">
        <v>43765.0</v>
      </c>
      <c r="M608" s="54">
        <v>43765.0</v>
      </c>
      <c r="N608" s="28" t="s">
        <v>2440</v>
      </c>
      <c r="O608" s="64" t="s">
        <v>1875</v>
      </c>
    </row>
    <row r="609" ht="15.75" customHeight="1">
      <c r="A609" s="60" t="s">
        <v>2441</v>
      </c>
      <c r="B609" s="28" t="s">
        <v>2442</v>
      </c>
      <c r="C609" s="28" t="s">
        <v>2443</v>
      </c>
      <c r="D609" s="28">
        <v>8.2123129996E10</v>
      </c>
      <c r="E609" s="61" t="s">
        <v>2444</v>
      </c>
      <c r="F609" s="29">
        <v>1.0</v>
      </c>
      <c r="G609" s="43">
        <v>120006.0</v>
      </c>
      <c r="H609" s="28" t="s">
        <v>1888</v>
      </c>
      <c r="I609" s="43">
        <v>11000.0</v>
      </c>
      <c r="J609" s="28" t="s">
        <v>21</v>
      </c>
      <c r="K609" s="34"/>
      <c r="L609" s="54">
        <v>43765.0</v>
      </c>
      <c r="M609" s="54">
        <v>43765.0</v>
      </c>
      <c r="N609" s="34"/>
      <c r="O609" s="64" t="s">
        <v>1875</v>
      </c>
    </row>
    <row r="610" ht="15.75" customHeight="1">
      <c r="A610" s="60" t="s">
        <v>2445</v>
      </c>
      <c r="B610" s="28" t="s">
        <v>2139</v>
      </c>
      <c r="C610" s="28" t="s">
        <v>2140</v>
      </c>
      <c r="D610" s="28">
        <v>8.2158962151E10</v>
      </c>
      <c r="E610" s="61" t="s">
        <v>2141</v>
      </c>
      <c r="F610" s="29">
        <v>1.0</v>
      </c>
      <c r="G610" s="43">
        <v>260006.0</v>
      </c>
      <c r="H610" s="28" t="s">
        <v>117</v>
      </c>
      <c r="I610" s="43">
        <v>41000.0</v>
      </c>
      <c r="J610" s="28" t="s">
        <v>21</v>
      </c>
      <c r="K610" s="34"/>
      <c r="L610" s="54">
        <v>43766.0</v>
      </c>
      <c r="M610" s="54">
        <v>43766.0</v>
      </c>
      <c r="N610" s="34"/>
      <c r="O610" s="64" t="s">
        <v>1875</v>
      </c>
    </row>
    <row r="611" ht="15.75" customHeight="1">
      <c r="A611" s="60" t="s">
        <v>2446</v>
      </c>
      <c r="B611" s="28" t="s">
        <v>2447</v>
      </c>
      <c r="C611" s="28" t="s">
        <v>2448</v>
      </c>
      <c r="D611" s="28">
        <v>8.9632127961E10</v>
      </c>
      <c r="E611" s="61" t="s">
        <v>2449</v>
      </c>
      <c r="F611" s="29">
        <v>1.0</v>
      </c>
      <c r="G611" s="43">
        <v>106650.0</v>
      </c>
      <c r="H611" s="28" t="s">
        <v>29</v>
      </c>
      <c r="I611" s="43">
        <v>14000.0</v>
      </c>
      <c r="J611" s="28" t="s">
        <v>83</v>
      </c>
      <c r="K611" s="34"/>
      <c r="L611" s="54">
        <v>43765.0</v>
      </c>
      <c r="M611" s="54">
        <v>43765.0</v>
      </c>
      <c r="N611" s="34"/>
      <c r="O611" s="64" t="s">
        <v>1875</v>
      </c>
    </row>
    <row r="612" ht="15.75" customHeight="1">
      <c r="A612" s="60" t="s">
        <v>2450</v>
      </c>
      <c r="B612" s="28" t="s">
        <v>2451</v>
      </c>
      <c r="C612" s="28" t="s">
        <v>2452</v>
      </c>
      <c r="D612" s="28">
        <v>8.2232479813E10</v>
      </c>
      <c r="E612" s="61" t="s">
        <v>1339</v>
      </c>
      <c r="F612" s="29">
        <v>2.0</v>
      </c>
      <c r="G612" s="43">
        <v>338006.0</v>
      </c>
      <c r="H612" s="28" t="s">
        <v>1888</v>
      </c>
      <c r="I612" s="43">
        <v>29000.0</v>
      </c>
      <c r="J612" s="28" t="s">
        <v>21</v>
      </c>
      <c r="K612" s="34"/>
      <c r="L612" s="54">
        <v>43766.0</v>
      </c>
      <c r="M612" s="54">
        <v>43766.0</v>
      </c>
      <c r="N612" s="34"/>
      <c r="O612" s="64" t="s">
        <v>1875</v>
      </c>
    </row>
    <row r="613" ht="15.75" customHeight="1">
      <c r="A613" s="60" t="s">
        <v>2453</v>
      </c>
      <c r="B613" s="28" t="s">
        <v>2454</v>
      </c>
      <c r="C613" s="28" t="s">
        <v>2455</v>
      </c>
      <c r="D613" s="28">
        <v>8.9698763159E10</v>
      </c>
      <c r="E613" s="61" t="s">
        <v>1158</v>
      </c>
      <c r="F613" s="29">
        <v>1.0</v>
      </c>
      <c r="G613" s="43">
        <v>261006.0</v>
      </c>
      <c r="H613" s="28" t="s">
        <v>1888</v>
      </c>
      <c r="I613" s="43">
        <v>12000.0</v>
      </c>
      <c r="J613" s="28" t="s">
        <v>21</v>
      </c>
      <c r="K613" s="34"/>
      <c r="L613" s="54">
        <v>43766.0</v>
      </c>
      <c r="M613" s="54">
        <v>43766.0</v>
      </c>
      <c r="N613" s="34"/>
      <c r="O613" s="64" t="s">
        <v>1875</v>
      </c>
    </row>
    <row r="614" ht="15.75" customHeight="1">
      <c r="A614" s="60" t="s">
        <v>2456</v>
      </c>
      <c r="B614" s="28" t="s">
        <v>2457</v>
      </c>
      <c r="C614" s="28" t="s">
        <v>2458</v>
      </c>
      <c r="D614" s="28">
        <v>8.9622047942E10</v>
      </c>
      <c r="E614" s="61" t="s">
        <v>2044</v>
      </c>
      <c r="F614" s="29">
        <v>1.0</v>
      </c>
      <c r="G614" s="43">
        <v>210500.0</v>
      </c>
      <c r="H614" s="28" t="s">
        <v>1888</v>
      </c>
      <c r="I614" s="43">
        <v>11000.0</v>
      </c>
      <c r="J614" s="28" t="s">
        <v>2360</v>
      </c>
      <c r="K614" s="34"/>
      <c r="L614" s="54">
        <v>43766.0</v>
      </c>
      <c r="M614" s="54">
        <v>43766.0</v>
      </c>
      <c r="N614" s="34"/>
      <c r="O614" s="64" t="s">
        <v>1875</v>
      </c>
    </row>
    <row r="615" ht="15.75" customHeight="1">
      <c r="A615" s="60" t="s">
        <v>2459</v>
      </c>
      <c r="B615" s="28" t="s">
        <v>2460</v>
      </c>
      <c r="C615" s="28" t="s">
        <v>2461</v>
      </c>
      <c r="D615" s="28">
        <v>8.1285631702E10</v>
      </c>
      <c r="E615" s="61" t="s">
        <v>1523</v>
      </c>
      <c r="F615" s="29">
        <v>1.0</v>
      </c>
      <c r="G615" s="43">
        <v>269000.0</v>
      </c>
      <c r="H615" s="28" t="s">
        <v>117</v>
      </c>
      <c r="I615" s="43">
        <v>11000.0</v>
      </c>
      <c r="J615" s="28" t="s">
        <v>21</v>
      </c>
      <c r="K615" s="34"/>
      <c r="L615" s="54">
        <v>43766.0</v>
      </c>
      <c r="M615" s="54">
        <v>43766.0</v>
      </c>
      <c r="N615" s="34"/>
      <c r="O615" s="64" t="s">
        <v>1875</v>
      </c>
    </row>
    <row r="616" ht="15.75" customHeight="1">
      <c r="A616" s="60" t="s">
        <v>2462</v>
      </c>
      <c r="B616" s="28" t="s">
        <v>2463</v>
      </c>
      <c r="C616" s="28" t="s">
        <v>2464</v>
      </c>
      <c r="D616" s="28">
        <v>8.1327516683E10</v>
      </c>
      <c r="E616" s="61" t="s">
        <v>2465</v>
      </c>
      <c r="F616" s="29">
        <v>3.0</v>
      </c>
      <c r="G616" s="43">
        <v>690006.0</v>
      </c>
      <c r="H616" s="28" t="s">
        <v>29</v>
      </c>
      <c r="I616" s="43">
        <v>23000.0</v>
      </c>
      <c r="J616" s="28" t="s">
        <v>21</v>
      </c>
      <c r="K616" s="34"/>
      <c r="L616" s="54">
        <v>43766.0</v>
      </c>
      <c r="M616" s="54">
        <v>43766.0</v>
      </c>
      <c r="N616" s="34"/>
      <c r="O616" s="64" t="s">
        <v>1875</v>
      </c>
    </row>
    <row r="617" ht="15.75" customHeight="1">
      <c r="A617" s="60" t="s">
        <v>2466</v>
      </c>
      <c r="B617" s="28" t="s">
        <v>2357</v>
      </c>
      <c r="C617" s="28" t="s">
        <v>2467</v>
      </c>
      <c r="D617" s="28">
        <v>8.231643917E10</v>
      </c>
      <c r="E617" s="61" t="s">
        <v>1120</v>
      </c>
      <c r="F617" s="29">
        <v>1.0</v>
      </c>
      <c r="G617" s="28" t="s">
        <v>2468</v>
      </c>
      <c r="H617" s="34"/>
      <c r="I617" s="43">
        <v>12000.0</v>
      </c>
      <c r="J617" s="28" t="s">
        <v>21</v>
      </c>
      <c r="K617" s="34"/>
      <c r="L617" s="54">
        <v>43767.0</v>
      </c>
      <c r="M617" s="54">
        <v>43767.0</v>
      </c>
      <c r="N617" s="34"/>
      <c r="O617" s="64" t="s">
        <v>1875</v>
      </c>
    </row>
    <row r="618" ht="15.75" customHeight="1">
      <c r="A618" s="60" t="s">
        <v>2469</v>
      </c>
      <c r="B618" s="28" t="s">
        <v>2470</v>
      </c>
      <c r="C618" s="28" t="s">
        <v>2471</v>
      </c>
      <c r="D618" s="28">
        <v>8.2122950679E10</v>
      </c>
      <c r="E618" s="61" t="s">
        <v>1839</v>
      </c>
      <c r="F618" s="29">
        <v>2.0</v>
      </c>
      <c r="G618" s="43">
        <v>329006.0</v>
      </c>
      <c r="H618" s="28" t="s">
        <v>29</v>
      </c>
      <c r="I618" s="43">
        <v>20000.0</v>
      </c>
      <c r="J618" s="28" t="s">
        <v>21</v>
      </c>
      <c r="K618" s="34"/>
      <c r="L618" s="54">
        <v>43767.0</v>
      </c>
      <c r="M618" s="54">
        <v>43767.0</v>
      </c>
      <c r="N618" s="34"/>
      <c r="O618" s="64" t="s">
        <v>1875</v>
      </c>
    </row>
    <row r="619" ht="15.75" customHeight="1">
      <c r="A619" s="60" t="s">
        <v>2472</v>
      </c>
      <c r="B619" s="28" t="s">
        <v>2473</v>
      </c>
      <c r="C619" s="28" t="s">
        <v>2474</v>
      </c>
      <c r="D619" s="28">
        <v>8.5733326409E10</v>
      </c>
      <c r="E619" s="61" t="s">
        <v>2475</v>
      </c>
      <c r="F619" s="29">
        <v>1.0</v>
      </c>
      <c r="G619" s="43">
        <v>138006.0</v>
      </c>
      <c r="H619" s="28" t="s">
        <v>1888</v>
      </c>
      <c r="I619" s="43">
        <v>19000.0</v>
      </c>
      <c r="J619" s="28" t="s">
        <v>21</v>
      </c>
      <c r="K619" s="34"/>
      <c r="L619" s="54">
        <v>43767.0</v>
      </c>
      <c r="M619" s="54">
        <v>43767.0</v>
      </c>
      <c r="N619" s="34"/>
      <c r="O619" s="64" t="s">
        <v>1875</v>
      </c>
    </row>
    <row r="620" ht="15.75" customHeight="1">
      <c r="A620" s="60" t="s">
        <v>2476</v>
      </c>
      <c r="B620" s="28" t="s">
        <v>2477</v>
      </c>
      <c r="C620" s="28" t="s">
        <v>2478</v>
      </c>
      <c r="D620" s="28" t="s">
        <v>2479</v>
      </c>
      <c r="E620" s="61" t="s">
        <v>2480</v>
      </c>
      <c r="F620" s="29">
        <v>2.0</v>
      </c>
      <c r="G620" s="43">
        <v>329006.0</v>
      </c>
      <c r="H620" s="28" t="s">
        <v>1888</v>
      </c>
      <c r="I620" s="43">
        <v>20000.0</v>
      </c>
      <c r="J620" s="28" t="s">
        <v>21</v>
      </c>
      <c r="K620" s="34"/>
      <c r="L620" s="54">
        <v>43767.0</v>
      </c>
      <c r="M620" s="54">
        <v>43767.0</v>
      </c>
      <c r="N620" s="34"/>
      <c r="O620" s="64" t="s">
        <v>1875</v>
      </c>
    </row>
    <row r="621" ht="15.75" customHeight="1">
      <c r="A621" s="60" t="s">
        <v>2481</v>
      </c>
      <c r="B621" s="28" t="s">
        <v>2482</v>
      </c>
      <c r="C621" s="28" t="s">
        <v>2483</v>
      </c>
      <c r="D621" s="28">
        <v>8.7877255458E10</v>
      </c>
      <c r="E621" s="61" t="s">
        <v>2484</v>
      </c>
      <c r="F621" s="29">
        <v>1.0</v>
      </c>
      <c r="G621" s="43">
        <v>162000.0</v>
      </c>
      <c r="H621" s="28" t="s">
        <v>29</v>
      </c>
      <c r="I621" s="43">
        <v>12000.0</v>
      </c>
      <c r="J621" s="28" t="s">
        <v>21</v>
      </c>
      <c r="K621" s="34"/>
      <c r="L621" s="54">
        <v>43768.0</v>
      </c>
      <c r="M621" s="54">
        <v>43768.0</v>
      </c>
      <c r="N621" s="34"/>
      <c r="O621" s="64" t="s">
        <v>1875</v>
      </c>
    </row>
    <row r="622" ht="15.75" customHeight="1">
      <c r="A622" s="60" t="s">
        <v>2485</v>
      </c>
      <c r="B622" s="28" t="s">
        <v>2486</v>
      </c>
      <c r="C622" s="28" t="s">
        <v>2487</v>
      </c>
      <c r="D622" s="28">
        <v>8.1222680801E10</v>
      </c>
      <c r="E622" s="61" t="s">
        <v>2488</v>
      </c>
      <c r="F622" s="29">
        <v>2.0</v>
      </c>
      <c r="G622" s="43">
        <v>365006.0</v>
      </c>
      <c r="H622" s="28" t="s">
        <v>117</v>
      </c>
      <c r="I622" s="43">
        <v>16000.0</v>
      </c>
      <c r="J622" s="28" t="s">
        <v>21</v>
      </c>
      <c r="K622" s="34"/>
      <c r="L622" s="54">
        <v>43768.0</v>
      </c>
      <c r="M622" s="54">
        <v>43768.0</v>
      </c>
      <c r="N622" s="34"/>
      <c r="O622" s="64" t="s">
        <v>1875</v>
      </c>
    </row>
    <row r="623" ht="15.75" customHeight="1">
      <c r="A623" s="60" t="s">
        <v>2489</v>
      </c>
      <c r="B623" s="28" t="s">
        <v>2490</v>
      </c>
      <c r="C623" s="28" t="s">
        <v>2491</v>
      </c>
      <c r="D623" s="28">
        <v>8.999300121E9</v>
      </c>
      <c r="E623" s="61" t="s">
        <v>2192</v>
      </c>
      <c r="F623" s="29">
        <v>1.0</v>
      </c>
      <c r="G623" s="43">
        <v>231006.0</v>
      </c>
      <c r="H623" s="28" t="s">
        <v>1888</v>
      </c>
      <c r="I623" s="43">
        <v>12000.0</v>
      </c>
      <c r="J623" s="28" t="s">
        <v>21</v>
      </c>
      <c r="K623" s="34"/>
      <c r="L623" s="54">
        <v>43768.0</v>
      </c>
      <c r="M623" s="54">
        <v>43768.0</v>
      </c>
      <c r="N623" s="34"/>
      <c r="O623" s="64" t="s">
        <v>1875</v>
      </c>
    </row>
    <row r="624" ht="15.75" customHeight="1">
      <c r="A624" s="60" t="s">
        <v>2492</v>
      </c>
      <c r="B624" s="28" t="s">
        <v>2493</v>
      </c>
      <c r="C624" s="28" t="s">
        <v>2494</v>
      </c>
      <c r="D624" s="28">
        <v>8.566632363E9</v>
      </c>
      <c r="E624" s="61" t="s">
        <v>2488</v>
      </c>
      <c r="F624" s="29">
        <v>2.0</v>
      </c>
      <c r="G624" s="43">
        <v>384006.0</v>
      </c>
      <c r="H624" s="28" t="s">
        <v>1888</v>
      </c>
      <c r="I624" s="43">
        <v>35000.0</v>
      </c>
      <c r="J624" s="28" t="s">
        <v>21</v>
      </c>
      <c r="K624" s="34"/>
      <c r="L624" s="54">
        <v>43768.0</v>
      </c>
      <c r="M624" s="54">
        <v>43768.0</v>
      </c>
      <c r="N624" s="34"/>
      <c r="O624" s="64" t="s">
        <v>1875</v>
      </c>
    </row>
    <row r="625" ht="15.75" customHeight="1">
      <c r="A625" s="60" t="s">
        <v>2495</v>
      </c>
      <c r="B625" s="28" t="s">
        <v>2496</v>
      </c>
      <c r="C625" s="28" t="s">
        <v>2497</v>
      </c>
      <c r="D625" s="28">
        <v>8.5714596614E10</v>
      </c>
      <c r="E625" s="61" t="s">
        <v>1162</v>
      </c>
      <c r="F625" s="29">
        <v>2.0</v>
      </c>
      <c r="G625" s="43">
        <v>361006.0</v>
      </c>
      <c r="H625" s="28" t="s">
        <v>117</v>
      </c>
      <c r="I625" s="43">
        <v>12000.0</v>
      </c>
      <c r="J625" s="28" t="s">
        <v>21</v>
      </c>
      <c r="K625" s="34"/>
      <c r="L625" s="54">
        <v>43768.0</v>
      </c>
      <c r="M625" s="54">
        <v>43768.0</v>
      </c>
      <c r="N625" s="34"/>
      <c r="O625" s="64" t="s">
        <v>1875</v>
      </c>
    </row>
    <row r="626" ht="15.75" customHeight="1">
      <c r="A626" s="60" t="s">
        <v>2498</v>
      </c>
      <c r="B626" s="28" t="s">
        <v>2499</v>
      </c>
      <c r="C626" s="28" t="s">
        <v>2500</v>
      </c>
      <c r="D626" s="28">
        <v>8.2139223386E10</v>
      </c>
      <c r="E626" s="61" t="s">
        <v>2501</v>
      </c>
      <c r="F626" s="29">
        <v>1.0</v>
      </c>
      <c r="G626" s="43">
        <v>238006.0</v>
      </c>
      <c r="H626" s="28" t="s">
        <v>1888</v>
      </c>
      <c r="I626" s="43">
        <v>19000.0</v>
      </c>
      <c r="J626" s="28" t="s">
        <v>21</v>
      </c>
      <c r="K626" s="34"/>
      <c r="L626" s="54">
        <v>43768.0</v>
      </c>
      <c r="M626" s="54">
        <v>43768.0</v>
      </c>
      <c r="N626" s="34"/>
      <c r="O626" s="64" t="s">
        <v>1875</v>
      </c>
    </row>
    <row r="627" ht="15.75" customHeight="1">
      <c r="A627" s="60" t="s">
        <v>2502</v>
      </c>
      <c r="B627" s="28" t="s">
        <v>2503</v>
      </c>
      <c r="C627" s="28" t="s">
        <v>2504</v>
      </c>
      <c r="D627" s="28">
        <v>8.2324407299E10</v>
      </c>
      <c r="E627" s="61" t="s">
        <v>2505</v>
      </c>
      <c r="F627" s="29">
        <v>3.0</v>
      </c>
      <c r="G627" s="43">
        <v>492006.0</v>
      </c>
      <c r="H627" s="28" t="s">
        <v>1888</v>
      </c>
      <c r="I627" s="43">
        <v>24000.0</v>
      </c>
      <c r="J627" s="28" t="s">
        <v>21</v>
      </c>
      <c r="K627" s="34"/>
      <c r="L627" s="54">
        <v>43769.0</v>
      </c>
      <c r="M627" s="54">
        <v>43769.0</v>
      </c>
      <c r="N627" s="34"/>
      <c r="O627" s="64" t="s">
        <v>1875</v>
      </c>
    </row>
    <row r="628" ht="15.75" customHeight="1">
      <c r="A628" s="60" t="s">
        <v>2506</v>
      </c>
      <c r="B628" s="28" t="s">
        <v>2507</v>
      </c>
      <c r="C628" s="28" t="s">
        <v>2508</v>
      </c>
      <c r="D628" s="28">
        <v>8.5747297062E10</v>
      </c>
      <c r="E628" s="61" t="s">
        <v>2509</v>
      </c>
      <c r="F628" s="29">
        <v>1.0</v>
      </c>
      <c r="G628" s="43">
        <v>215006.0</v>
      </c>
      <c r="H628" s="28" t="s">
        <v>117</v>
      </c>
      <c r="I628" s="43">
        <v>16000.0</v>
      </c>
      <c r="J628" s="28" t="s">
        <v>21</v>
      </c>
      <c r="K628" s="34"/>
      <c r="L628" s="54">
        <v>43769.0</v>
      </c>
      <c r="M628" s="54">
        <v>43769.0</v>
      </c>
      <c r="N628" s="34"/>
      <c r="O628" s="64" t="s">
        <v>1875</v>
      </c>
    </row>
    <row r="629" ht="15.75" customHeight="1">
      <c r="A629" s="60" t="s">
        <v>2510</v>
      </c>
      <c r="B629" s="28" t="s">
        <v>2511</v>
      </c>
      <c r="C629" s="28" t="s">
        <v>2512</v>
      </c>
      <c r="D629" s="28">
        <v>8.1289546276E10</v>
      </c>
      <c r="E629" s="61" t="s">
        <v>2513</v>
      </c>
      <c r="F629" s="29">
        <v>2.0</v>
      </c>
      <c r="G629" s="43">
        <v>371006.0</v>
      </c>
      <c r="H629" s="28" t="s">
        <v>29</v>
      </c>
      <c r="I629" s="43">
        <v>12000.0</v>
      </c>
      <c r="J629" s="28" t="s">
        <v>21</v>
      </c>
      <c r="K629" s="34"/>
      <c r="L629" s="54">
        <v>43769.0</v>
      </c>
      <c r="M629" s="54">
        <v>43769.0</v>
      </c>
      <c r="N629" s="34"/>
      <c r="O629" s="64" t="s">
        <v>1875</v>
      </c>
    </row>
    <row r="630" ht="15.75" customHeight="1">
      <c r="A630" s="60" t="s">
        <v>2514</v>
      </c>
      <c r="B630" s="28" t="s">
        <v>2515</v>
      </c>
      <c r="C630" s="28" t="s">
        <v>2516</v>
      </c>
      <c r="D630" s="28">
        <v>8.5723723653E10</v>
      </c>
      <c r="E630" s="61" t="s">
        <v>2517</v>
      </c>
      <c r="F630" s="29">
        <v>2.0</v>
      </c>
      <c r="G630" s="43">
        <v>325006.0</v>
      </c>
      <c r="H630" s="28" t="s">
        <v>117</v>
      </c>
      <c r="I630" s="43">
        <v>16000.0</v>
      </c>
      <c r="J630" s="28" t="s">
        <v>21</v>
      </c>
      <c r="K630" s="34"/>
      <c r="L630" s="54">
        <v>43769.0</v>
      </c>
      <c r="M630" s="54">
        <v>43769.0</v>
      </c>
      <c r="N630" s="34"/>
      <c r="O630" s="64" t="s">
        <v>1875</v>
      </c>
    </row>
    <row r="631" ht="15.75" customHeight="1">
      <c r="A631" s="60" t="s">
        <v>2518</v>
      </c>
      <c r="B631" s="28" t="s">
        <v>2519</v>
      </c>
      <c r="C631" s="28" t="s">
        <v>2520</v>
      </c>
      <c r="D631" s="28">
        <v>8.7777006107E10</v>
      </c>
      <c r="E631" s="61" t="s">
        <v>2521</v>
      </c>
      <c r="F631" s="29">
        <v>1.0</v>
      </c>
      <c r="G631" s="43">
        <v>120006.0</v>
      </c>
      <c r="H631" s="28" t="s">
        <v>117</v>
      </c>
      <c r="I631" s="43">
        <v>11000.0</v>
      </c>
      <c r="J631" s="28" t="s">
        <v>21</v>
      </c>
      <c r="K631" s="34"/>
      <c r="L631" s="54">
        <v>43769.0</v>
      </c>
      <c r="M631" s="54">
        <v>43769.0</v>
      </c>
      <c r="N631" s="34"/>
      <c r="O631" s="64" t="s">
        <v>1875</v>
      </c>
    </row>
    <row r="632" ht="15.75" customHeight="1">
      <c r="A632" s="60" t="s">
        <v>2522</v>
      </c>
      <c r="B632" s="28" t="s">
        <v>2523</v>
      </c>
      <c r="C632" s="28" t="s">
        <v>2524</v>
      </c>
      <c r="D632" s="28">
        <v>8.9686171978E10</v>
      </c>
      <c r="E632" s="61" t="s">
        <v>1850</v>
      </c>
      <c r="F632" s="29">
        <v>1.0</v>
      </c>
      <c r="G632" s="43">
        <v>231006.0</v>
      </c>
      <c r="H632" s="28" t="s">
        <v>117</v>
      </c>
      <c r="I632" s="43">
        <v>12000.0</v>
      </c>
      <c r="J632" s="28" t="s">
        <v>21</v>
      </c>
      <c r="K632" s="34"/>
      <c r="L632" s="55">
        <v>42309.0</v>
      </c>
      <c r="M632" s="55">
        <v>43770.0</v>
      </c>
      <c r="N632" s="34"/>
      <c r="O632" s="64" t="s">
        <v>1875</v>
      </c>
    </row>
    <row r="633" ht="15.75" customHeight="1">
      <c r="A633" s="60" t="s">
        <v>2525</v>
      </c>
      <c r="B633" s="28" t="s">
        <v>2526</v>
      </c>
      <c r="C633" s="28" t="s">
        <v>2527</v>
      </c>
      <c r="D633" s="28">
        <v>8.5780834594E10</v>
      </c>
      <c r="E633" s="61" t="s">
        <v>1314</v>
      </c>
      <c r="F633" s="29">
        <v>1.0</v>
      </c>
      <c r="G633" s="43">
        <v>231006.0</v>
      </c>
      <c r="H633" s="28" t="s">
        <v>117</v>
      </c>
      <c r="I633" s="43">
        <v>12000.0</v>
      </c>
      <c r="J633" s="28" t="s">
        <v>21</v>
      </c>
      <c r="K633" s="34"/>
      <c r="L633" s="54">
        <v>43769.0</v>
      </c>
      <c r="M633" s="54">
        <v>43769.0</v>
      </c>
      <c r="N633" s="34"/>
      <c r="O633" s="64" t="s">
        <v>1875</v>
      </c>
    </row>
    <row r="634" ht="15.75" customHeight="1">
      <c r="A634" s="60" t="s">
        <v>2528</v>
      </c>
      <c r="B634" s="28" t="s">
        <v>2529</v>
      </c>
      <c r="C634" s="28" t="s">
        <v>2530</v>
      </c>
      <c r="D634" s="28">
        <v>8.1221785938E10</v>
      </c>
      <c r="E634" s="61" t="s">
        <v>2028</v>
      </c>
      <c r="F634" s="29">
        <v>1.0</v>
      </c>
      <c r="G634" s="43">
        <v>231006.0</v>
      </c>
      <c r="H634" s="28" t="s">
        <v>117</v>
      </c>
      <c r="I634" s="43">
        <v>12000.0</v>
      </c>
      <c r="J634" s="28" t="s">
        <v>21</v>
      </c>
      <c r="K634" s="34"/>
      <c r="L634" s="54">
        <v>43769.0</v>
      </c>
      <c r="M634" s="54">
        <v>43769.0</v>
      </c>
      <c r="N634" s="34"/>
      <c r="O634" s="64" t="s">
        <v>1875</v>
      </c>
    </row>
    <row r="635" ht="15.75" customHeight="1">
      <c r="A635" s="60" t="s">
        <v>2531</v>
      </c>
      <c r="B635" s="28" t="s">
        <v>2532</v>
      </c>
      <c r="C635" s="28" t="s">
        <v>2533</v>
      </c>
      <c r="D635" s="28">
        <v>8.5719090158E10</v>
      </c>
      <c r="E635" s="61" t="s">
        <v>2488</v>
      </c>
      <c r="F635" s="29">
        <v>2.0</v>
      </c>
      <c r="G635" s="43">
        <v>361006.0</v>
      </c>
      <c r="H635" s="28" t="s">
        <v>29</v>
      </c>
      <c r="I635" s="43">
        <v>12000.0</v>
      </c>
      <c r="J635" s="28" t="s">
        <v>21</v>
      </c>
      <c r="K635" s="34"/>
      <c r="L635" s="55">
        <v>43770.0</v>
      </c>
      <c r="M635" s="55">
        <v>43770.0</v>
      </c>
      <c r="N635" s="34"/>
      <c r="O635" s="64" t="s">
        <v>1875</v>
      </c>
    </row>
    <row r="636" ht="15.75" customHeight="1">
      <c r="A636" s="60" t="s">
        <v>2534</v>
      </c>
      <c r="B636" s="28" t="s">
        <v>2535</v>
      </c>
      <c r="C636" s="28" t="s">
        <v>2536</v>
      </c>
      <c r="D636" s="28">
        <v>8.5747153584E10</v>
      </c>
      <c r="E636" s="61" t="s">
        <v>2537</v>
      </c>
      <c r="F636" s="29">
        <v>3.0</v>
      </c>
      <c r="G636" s="43">
        <v>351006.0</v>
      </c>
      <c r="H636" s="28" t="s">
        <v>1888</v>
      </c>
      <c r="I636" s="43">
        <v>24000.0</v>
      </c>
      <c r="J636" s="28" t="s">
        <v>21</v>
      </c>
      <c r="K636" s="34"/>
      <c r="L636" s="55">
        <v>43770.0</v>
      </c>
      <c r="M636" s="55">
        <v>43770.0</v>
      </c>
      <c r="N636" s="34"/>
      <c r="O636" s="64" t="s">
        <v>1875</v>
      </c>
    </row>
    <row r="637" ht="15.75" customHeight="1">
      <c r="A637" s="60" t="s">
        <v>2538</v>
      </c>
      <c r="B637" s="28" t="s">
        <v>2539</v>
      </c>
      <c r="C637" s="28" t="s">
        <v>2540</v>
      </c>
      <c r="D637" s="28">
        <v>8.522264636E10</v>
      </c>
      <c r="E637" s="61" t="s">
        <v>1545</v>
      </c>
      <c r="F637" s="29">
        <v>1.0</v>
      </c>
      <c r="G637" s="43">
        <v>230006.0</v>
      </c>
      <c r="H637" s="28" t="s">
        <v>117</v>
      </c>
      <c r="I637" s="43">
        <v>11000.0</v>
      </c>
      <c r="J637" s="28" t="s">
        <v>21</v>
      </c>
      <c r="K637" s="34"/>
      <c r="L637" s="55">
        <v>43770.0</v>
      </c>
      <c r="M637" s="55">
        <v>43770.0</v>
      </c>
      <c r="N637" s="34"/>
      <c r="O637" s="64" t="s">
        <v>1875</v>
      </c>
    </row>
    <row r="638" ht="15.75" customHeight="1">
      <c r="A638" s="60" t="s">
        <v>2541</v>
      </c>
      <c r="B638" s="28" t="s">
        <v>2006</v>
      </c>
      <c r="C638" s="28" t="s">
        <v>2542</v>
      </c>
      <c r="D638" s="28">
        <v>8.788806238E10</v>
      </c>
      <c r="E638" s="61" t="s">
        <v>1523</v>
      </c>
      <c r="F638" s="29">
        <v>1.0</v>
      </c>
      <c r="G638" s="43">
        <v>271006.0</v>
      </c>
      <c r="H638" s="28" t="s">
        <v>117</v>
      </c>
      <c r="I638" s="43">
        <v>12000.0</v>
      </c>
      <c r="J638" s="28" t="s">
        <v>21</v>
      </c>
      <c r="K638" s="34"/>
      <c r="L638" s="55">
        <v>43770.0</v>
      </c>
      <c r="M638" s="55">
        <v>43770.0</v>
      </c>
      <c r="N638" s="34"/>
      <c r="O638" s="64" t="s">
        <v>1875</v>
      </c>
    </row>
    <row r="639" ht="15.75" customHeight="1">
      <c r="A639" s="60" t="s">
        <v>2543</v>
      </c>
      <c r="B639" s="28" t="s">
        <v>2544</v>
      </c>
      <c r="C639" s="28" t="s">
        <v>2545</v>
      </c>
      <c r="D639" s="28">
        <v>8.5649121453E10</v>
      </c>
      <c r="E639" s="61" t="s">
        <v>2546</v>
      </c>
      <c r="F639" s="29">
        <v>2.0</v>
      </c>
      <c r="G639" s="43">
        <v>355006.0</v>
      </c>
      <c r="H639" s="28" t="s">
        <v>29</v>
      </c>
      <c r="I639" s="43">
        <v>16000.0</v>
      </c>
      <c r="J639" s="28" t="s">
        <v>21</v>
      </c>
      <c r="K639" s="34"/>
      <c r="L639" s="55">
        <v>43770.0</v>
      </c>
      <c r="M639" s="55">
        <v>43770.0</v>
      </c>
      <c r="N639" s="34"/>
      <c r="O639" s="64" t="s">
        <v>1875</v>
      </c>
    </row>
    <row r="640" ht="15.75" customHeight="1">
      <c r="A640" s="60" t="s">
        <v>2547</v>
      </c>
      <c r="B640" s="28" t="s">
        <v>2548</v>
      </c>
      <c r="C640" s="28" t="s">
        <v>2549</v>
      </c>
      <c r="D640" s="28">
        <v>8.5291740869E10</v>
      </c>
      <c r="E640" s="61" t="s">
        <v>2550</v>
      </c>
      <c r="F640" s="29">
        <v>3.0</v>
      </c>
      <c r="G640" s="43">
        <v>593006.0</v>
      </c>
      <c r="H640" s="28" t="s">
        <v>29</v>
      </c>
      <c r="I640" s="43">
        <v>25000.0</v>
      </c>
      <c r="J640" s="28" t="s">
        <v>21</v>
      </c>
      <c r="K640" s="34"/>
      <c r="L640" s="55">
        <v>43770.0</v>
      </c>
      <c r="M640" s="55">
        <v>43770.0</v>
      </c>
      <c r="N640" s="34"/>
      <c r="O640" s="64" t="s">
        <v>1875</v>
      </c>
    </row>
    <row r="641" ht="15.75" customHeight="1">
      <c r="A641" s="60" t="s">
        <v>2551</v>
      </c>
      <c r="B641" s="28" t="s">
        <v>2552</v>
      </c>
      <c r="C641" s="28" t="s">
        <v>2553</v>
      </c>
      <c r="D641" s="28">
        <v>8.578136901E10</v>
      </c>
      <c r="E641" s="61" t="s">
        <v>1807</v>
      </c>
      <c r="F641" s="29">
        <v>1.0</v>
      </c>
      <c r="G641" s="43">
        <v>257006.0</v>
      </c>
      <c r="H641" s="28" t="s">
        <v>29</v>
      </c>
      <c r="I641" s="43">
        <v>12000.0</v>
      </c>
      <c r="J641" s="28" t="s">
        <v>21</v>
      </c>
      <c r="K641" s="34"/>
      <c r="L641" s="55">
        <v>43771.0</v>
      </c>
      <c r="M641" s="55">
        <v>43771.0</v>
      </c>
      <c r="N641" s="34"/>
      <c r="O641" s="64" t="s">
        <v>1875</v>
      </c>
    </row>
    <row r="642" ht="15.75" customHeight="1">
      <c r="A642" s="60" t="s">
        <v>2554</v>
      </c>
      <c r="B642" s="28" t="s">
        <v>2555</v>
      </c>
      <c r="C642" s="28" t="s">
        <v>2556</v>
      </c>
      <c r="D642" s="28">
        <v>8.1215715805E10</v>
      </c>
      <c r="E642" s="61" t="s">
        <v>2557</v>
      </c>
      <c r="F642" s="29">
        <v>1.0</v>
      </c>
      <c r="G642" s="28" t="s">
        <v>2558</v>
      </c>
      <c r="H642" s="34"/>
      <c r="I642" s="43">
        <v>32000.0</v>
      </c>
      <c r="J642" s="28" t="s">
        <v>21</v>
      </c>
      <c r="K642" s="34"/>
      <c r="L642" s="55">
        <v>43740.0</v>
      </c>
      <c r="M642" s="34"/>
      <c r="N642" s="34"/>
      <c r="O642" s="64" t="s">
        <v>1875</v>
      </c>
    </row>
    <row r="643" ht="15.75" customHeight="1">
      <c r="A643" s="60" t="s">
        <v>2559</v>
      </c>
      <c r="B643" s="28" t="s">
        <v>2447</v>
      </c>
      <c r="C643" s="28" t="s">
        <v>2448</v>
      </c>
      <c r="D643" s="28">
        <v>8.9632127961E10</v>
      </c>
      <c r="E643" s="61" t="s">
        <v>2560</v>
      </c>
      <c r="F643" s="29">
        <v>1.0</v>
      </c>
      <c r="G643" s="28" t="s">
        <v>2254</v>
      </c>
      <c r="H643" s="34"/>
      <c r="I643" s="43">
        <v>14000.0</v>
      </c>
      <c r="J643" s="28" t="s">
        <v>83</v>
      </c>
      <c r="K643" s="34"/>
      <c r="L643" s="55">
        <v>43773.0</v>
      </c>
      <c r="M643" s="34"/>
      <c r="N643" s="28" t="s">
        <v>2561</v>
      </c>
      <c r="O643" s="64" t="s">
        <v>1875</v>
      </c>
    </row>
    <row r="644" ht="15.75" customHeight="1">
      <c r="A644" s="60" t="s">
        <v>2562</v>
      </c>
      <c r="B644" s="28" t="s">
        <v>2507</v>
      </c>
      <c r="C644" s="28" t="s">
        <v>2508</v>
      </c>
      <c r="D644" s="28">
        <v>8.5747297062E10</v>
      </c>
      <c r="E644" s="61" t="s">
        <v>2563</v>
      </c>
      <c r="F644" s="29">
        <v>1.0</v>
      </c>
      <c r="G644" s="28" t="s">
        <v>2254</v>
      </c>
      <c r="H644" s="34"/>
      <c r="I644" s="43">
        <v>16000.0</v>
      </c>
      <c r="J644" s="28" t="s">
        <v>21</v>
      </c>
      <c r="K644" s="34"/>
      <c r="L644" s="55">
        <v>43773.0</v>
      </c>
      <c r="M644" s="34"/>
      <c r="N644" s="28" t="s">
        <v>2564</v>
      </c>
      <c r="O644" s="64" t="s">
        <v>1875</v>
      </c>
    </row>
    <row r="645" ht="15.75" customHeight="1">
      <c r="A645" s="60" t="s">
        <v>2565</v>
      </c>
      <c r="B645" s="28" t="s">
        <v>2566</v>
      </c>
      <c r="C645" s="28" t="s">
        <v>2567</v>
      </c>
      <c r="D645" s="28">
        <v>8.1227303487E10</v>
      </c>
      <c r="E645" s="61" t="s">
        <v>2568</v>
      </c>
      <c r="F645" s="29">
        <v>1.0</v>
      </c>
      <c r="G645" s="43">
        <v>311006.0</v>
      </c>
      <c r="H645" s="28" t="s">
        <v>29</v>
      </c>
      <c r="I645" s="43">
        <v>52000.0</v>
      </c>
      <c r="J645" s="28" t="s">
        <v>83</v>
      </c>
      <c r="K645" s="34"/>
      <c r="L645" s="55">
        <v>43772.0</v>
      </c>
      <c r="M645" s="55">
        <v>43772.0</v>
      </c>
      <c r="N645" s="34"/>
      <c r="O645" s="64" t="s">
        <v>1875</v>
      </c>
    </row>
    <row r="646" ht="15.75" customHeight="1">
      <c r="A646" s="60" t="s">
        <v>2569</v>
      </c>
      <c r="B646" s="28" t="s">
        <v>2570</v>
      </c>
      <c r="C646" s="28" t="s">
        <v>2571</v>
      </c>
      <c r="D646" s="28">
        <v>8.5349700487E10</v>
      </c>
      <c r="E646" s="61" t="s">
        <v>2572</v>
      </c>
      <c r="F646" s="29">
        <v>3.0</v>
      </c>
      <c r="G646" s="43">
        <v>608006.0</v>
      </c>
      <c r="H646" s="28" t="s">
        <v>29</v>
      </c>
      <c r="I646" s="43">
        <v>50000.0</v>
      </c>
      <c r="J646" s="28" t="s">
        <v>83</v>
      </c>
      <c r="K646" s="34"/>
      <c r="L646" s="55">
        <v>43772.0</v>
      </c>
      <c r="M646" s="55">
        <v>43772.0</v>
      </c>
      <c r="N646" s="34"/>
      <c r="O646" s="64" t="s">
        <v>1875</v>
      </c>
    </row>
    <row r="647" ht="15.75" customHeight="1">
      <c r="A647" s="60" t="s">
        <v>2573</v>
      </c>
      <c r="B647" s="28" t="s">
        <v>2470</v>
      </c>
      <c r="C647" s="28" t="s">
        <v>2471</v>
      </c>
      <c r="D647" s="28">
        <v>8.2122950679E10</v>
      </c>
      <c r="E647" s="61" t="s">
        <v>1732</v>
      </c>
      <c r="F647" s="29">
        <v>1.0</v>
      </c>
      <c r="G647" s="43">
        <v>279006.0</v>
      </c>
      <c r="H647" s="28" t="s">
        <v>29</v>
      </c>
      <c r="I647" s="43">
        <v>20000.0</v>
      </c>
      <c r="J647" s="28" t="s">
        <v>21</v>
      </c>
      <c r="K647" s="34"/>
      <c r="L647" s="55">
        <v>43772.0</v>
      </c>
      <c r="M647" s="55">
        <v>43772.0</v>
      </c>
      <c r="N647" s="34"/>
      <c r="O647" s="64" t="s">
        <v>1875</v>
      </c>
    </row>
    <row r="648" ht="15.75" customHeight="1">
      <c r="A648" s="60" t="s">
        <v>2574</v>
      </c>
      <c r="B648" s="28" t="s">
        <v>2575</v>
      </c>
      <c r="C648" s="28" t="s">
        <v>2576</v>
      </c>
      <c r="D648" s="28">
        <v>8.95612514593E11</v>
      </c>
      <c r="E648" s="61" t="s">
        <v>1241</v>
      </c>
      <c r="F648" s="29">
        <v>2.0</v>
      </c>
      <c r="G648" s="43">
        <v>361006.0</v>
      </c>
      <c r="H648" s="28" t="s">
        <v>117</v>
      </c>
      <c r="I648" s="43">
        <v>12000.0</v>
      </c>
      <c r="J648" s="28" t="s">
        <v>21</v>
      </c>
      <c r="K648" s="34"/>
      <c r="L648" s="55">
        <v>43771.0</v>
      </c>
      <c r="M648" s="55">
        <v>43771.0</v>
      </c>
      <c r="N648" s="34"/>
      <c r="O648" s="64" t="s">
        <v>1875</v>
      </c>
    </row>
    <row r="649" ht="15.75" customHeight="1">
      <c r="A649" s="60" t="s">
        <v>2577</v>
      </c>
      <c r="B649" s="28" t="s">
        <v>2578</v>
      </c>
      <c r="C649" s="28" t="s">
        <v>2579</v>
      </c>
      <c r="D649" s="28">
        <v>6.01137586545E11</v>
      </c>
      <c r="E649" s="61" t="s">
        <v>2232</v>
      </c>
      <c r="F649" s="29">
        <v>1.0</v>
      </c>
      <c r="G649" s="43">
        <v>235000.0</v>
      </c>
      <c r="H649" s="28" t="s">
        <v>2580</v>
      </c>
      <c r="I649" s="43">
        <v>16000.0</v>
      </c>
      <c r="J649" s="28" t="s">
        <v>21</v>
      </c>
      <c r="K649" s="34"/>
      <c r="L649" s="55">
        <v>43772.0</v>
      </c>
      <c r="M649" s="55">
        <v>43772.0</v>
      </c>
      <c r="N649" s="34"/>
      <c r="O649" s="64" t="s">
        <v>1875</v>
      </c>
    </row>
    <row r="650" ht="15.75" customHeight="1">
      <c r="A650" s="60" t="s">
        <v>2581</v>
      </c>
      <c r="B650" s="28" t="s">
        <v>2582</v>
      </c>
      <c r="C650" s="28" t="s">
        <v>2583</v>
      </c>
      <c r="D650" s="34" t="str">
        <f>+6285773163778/+62 813-8008-8813</f>
        <v>#ERROR!</v>
      </c>
      <c r="E650" s="61" t="s">
        <v>1314</v>
      </c>
      <c r="F650" s="29">
        <v>1.0</v>
      </c>
      <c r="G650" s="43">
        <v>231000.0</v>
      </c>
      <c r="H650" s="28" t="s">
        <v>29</v>
      </c>
      <c r="I650" s="43">
        <v>12000.0</v>
      </c>
      <c r="J650" s="28" t="s">
        <v>21</v>
      </c>
      <c r="K650" s="34"/>
      <c r="L650" s="55">
        <v>43772.0</v>
      </c>
      <c r="M650" s="55">
        <v>43772.0</v>
      </c>
      <c r="N650" s="34"/>
      <c r="O650" s="64" t="s">
        <v>1875</v>
      </c>
    </row>
    <row r="651" ht="15.75" customHeight="1">
      <c r="A651" s="60" t="s">
        <v>2584</v>
      </c>
      <c r="B651" s="28" t="s">
        <v>2585</v>
      </c>
      <c r="C651" s="28" t="s">
        <v>2586</v>
      </c>
      <c r="D651" s="28">
        <v>8.1364250801E10</v>
      </c>
      <c r="E651" s="61" t="s">
        <v>1858</v>
      </c>
      <c r="F651" s="29">
        <v>2.0</v>
      </c>
      <c r="G651" s="43">
        <v>401006.0</v>
      </c>
      <c r="H651" s="28" t="s">
        <v>117</v>
      </c>
      <c r="I651" s="43">
        <v>42000.0</v>
      </c>
      <c r="J651" s="28" t="s">
        <v>21</v>
      </c>
      <c r="K651" s="34"/>
      <c r="L651" s="55">
        <v>43772.0</v>
      </c>
      <c r="M651" s="55">
        <v>43772.0</v>
      </c>
      <c r="N651" s="34"/>
      <c r="O651" s="64" t="s">
        <v>1875</v>
      </c>
    </row>
    <row r="652" ht="15.75" customHeight="1">
      <c r="A652" s="60" t="s">
        <v>2587</v>
      </c>
      <c r="B652" s="28" t="s">
        <v>2588</v>
      </c>
      <c r="C652" s="28" t="s">
        <v>2589</v>
      </c>
      <c r="D652" s="28">
        <v>8.5794788785E10</v>
      </c>
      <c r="E652" s="61" t="s">
        <v>1613</v>
      </c>
      <c r="F652" s="29">
        <v>2.0</v>
      </c>
      <c r="G652" s="43">
        <v>321006.0</v>
      </c>
      <c r="H652" s="28" t="s">
        <v>29</v>
      </c>
      <c r="I652" s="43">
        <v>12000.0</v>
      </c>
      <c r="J652" s="28" t="s">
        <v>21</v>
      </c>
      <c r="K652" s="34"/>
      <c r="L652" s="55">
        <v>43773.0</v>
      </c>
      <c r="M652" s="55">
        <v>43773.0</v>
      </c>
      <c r="N652" s="34"/>
      <c r="O652" s="64" t="s">
        <v>1875</v>
      </c>
    </row>
    <row r="653" ht="15.75" customHeight="1">
      <c r="A653" s="60" t="s">
        <v>2590</v>
      </c>
      <c r="B653" s="28" t="s">
        <v>2591</v>
      </c>
      <c r="C653" s="28" t="s">
        <v>2592</v>
      </c>
      <c r="D653" s="28">
        <v>8.1932001307E10</v>
      </c>
      <c r="E653" s="61" t="s">
        <v>2593</v>
      </c>
      <c r="F653" s="29">
        <v>2.0</v>
      </c>
      <c r="G653" s="43">
        <v>370006.0</v>
      </c>
      <c r="H653" s="28" t="s">
        <v>29</v>
      </c>
      <c r="I653" s="43">
        <v>11000.0</v>
      </c>
      <c r="J653" s="28" t="s">
        <v>21</v>
      </c>
      <c r="K653" s="34"/>
      <c r="L653" s="55">
        <v>43773.0</v>
      </c>
      <c r="M653" s="55">
        <v>43773.0</v>
      </c>
      <c r="N653" s="34"/>
      <c r="O653" s="64" t="s">
        <v>1875</v>
      </c>
    </row>
    <row r="654" ht="15.75" customHeight="1">
      <c r="A654" s="60" t="s">
        <v>2594</v>
      </c>
      <c r="B654" s="28" t="s">
        <v>2595</v>
      </c>
      <c r="C654" s="28" t="s">
        <v>2596</v>
      </c>
      <c r="D654" s="34">
        <f>+60187835529</f>
        <v>60187835529</v>
      </c>
      <c r="E654" s="61" t="s">
        <v>1807</v>
      </c>
      <c r="F654" s="29">
        <v>1.0</v>
      </c>
      <c r="G654" s="43">
        <v>350000.0</v>
      </c>
      <c r="H654" s="28" t="s">
        <v>29</v>
      </c>
      <c r="I654" s="43">
        <v>91000.0</v>
      </c>
      <c r="J654" s="28" t="s">
        <v>2375</v>
      </c>
      <c r="K654" s="34"/>
      <c r="L654" s="55">
        <v>43772.0</v>
      </c>
      <c r="M654" s="55">
        <v>43772.0</v>
      </c>
      <c r="N654" s="34"/>
      <c r="O654" s="64" t="s">
        <v>1875</v>
      </c>
    </row>
    <row r="655" ht="15.75" customHeight="1">
      <c r="A655" s="60" t="s">
        <v>2597</v>
      </c>
      <c r="B655" s="28" t="s">
        <v>2598</v>
      </c>
      <c r="C655" s="28" t="s">
        <v>2599</v>
      </c>
      <c r="D655" s="28">
        <v>8.3807739301E10</v>
      </c>
      <c r="E655" s="61" t="s">
        <v>1074</v>
      </c>
      <c r="F655" s="29">
        <v>2.0</v>
      </c>
      <c r="G655" s="43">
        <v>320006.0</v>
      </c>
      <c r="H655" s="28" t="s">
        <v>117</v>
      </c>
      <c r="I655" s="43">
        <v>11000.0</v>
      </c>
      <c r="J655" s="28" t="s">
        <v>21</v>
      </c>
      <c r="K655" s="34"/>
      <c r="L655" s="55">
        <v>43773.0</v>
      </c>
      <c r="M655" s="55">
        <v>43773.0</v>
      </c>
      <c r="N655" s="34"/>
      <c r="O655" s="64" t="s">
        <v>1875</v>
      </c>
    </row>
    <row r="656" ht="15.75" customHeight="1">
      <c r="A656" s="60" t="s">
        <v>2600</v>
      </c>
      <c r="B656" s="28" t="s">
        <v>2601</v>
      </c>
      <c r="C656" s="28" t="s">
        <v>2602</v>
      </c>
      <c r="D656" s="28">
        <v>8.1225390676E10</v>
      </c>
      <c r="E656" s="61" t="s">
        <v>2603</v>
      </c>
      <c r="F656" s="29">
        <v>2.0</v>
      </c>
      <c r="G656" s="43">
        <v>373500.0</v>
      </c>
      <c r="H656" s="28" t="s">
        <v>29</v>
      </c>
      <c r="I656" s="43">
        <v>14500.0</v>
      </c>
      <c r="J656" s="28" t="s">
        <v>21</v>
      </c>
      <c r="K656" s="34"/>
      <c r="L656" s="55">
        <v>43773.0</v>
      </c>
      <c r="M656" s="55">
        <v>43773.0</v>
      </c>
      <c r="N656" s="34"/>
      <c r="O656" s="64" t="s">
        <v>1875</v>
      </c>
    </row>
    <row r="657" ht="15.75" customHeight="1">
      <c r="A657" s="60" t="s">
        <v>2604</v>
      </c>
      <c r="B657" s="28" t="s">
        <v>2605</v>
      </c>
      <c r="C657" s="28" t="s">
        <v>2606</v>
      </c>
      <c r="D657" s="28">
        <v>8.5784184299E10</v>
      </c>
      <c r="E657" s="61" t="s">
        <v>1593</v>
      </c>
      <c r="F657" s="29">
        <v>1.0</v>
      </c>
      <c r="G657" s="43">
        <v>283006.0</v>
      </c>
      <c r="H657" s="28" t="s">
        <v>29</v>
      </c>
      <c r="I657" s="43">
        <v>24000.0</v>
      </c>
      <c r="J657" s="28" t="s">
        <v>83</v>
      </c>
      <c r="K657" s="34"/>
      <c r="L657" s="55">
        <v>43773.0</v>
      </c>
      <c r="M657" s="55">
        <v>43773.0</v>
      </c>
      <c r="N657" s="34"/>
      <c r="O657" s="64" t="s">
        <v>1875</v>
      </c>
    </row>
    <row r="658" ht="15.75" customHeight="1">
      <c r="A658" s="60" t="s">
        <v>2607</v>
      </c>
      <c r="B658" s="28" t="s">
        <v>2608</v>
      </c>
      <c r="C658" s="28" t="s">
        <v>2609</v>
      </c>
      <c r="D658" s="28">
        <v>8.5264503555E10</v>
      </c>
      <c r="E658" s="61" t="s">
        <v>2610</v>
      </c>
      <c r="F658" s="29">
        <v>6.0</v>
      </c>
      <c r="G658" s="43">
        <v>1056006.0</v>
      </c>
      <c r="H658" s="28" t="s">
        <v>29</v>
      </c>
      <c r="I658" s="43">
        <v>70000.0</v>
      </c>
      <c r="J658" s="28" t="s">
        <v>21</v>
      </c>
      <c r="K658" s="34"/>
      <c r="L658" s="55">
        <v>43773.0</v>
      </c>
      <c r="M658" s="55">
        <v>43773.0</v>
      </c>
      <c r="N658" s="34"/>
      <c r="O658" s="64" t="s">
        <v>1875</v>
      </c>
    </row>
    <row r="659" ht="15.75" customHeight="1">
      <c r="A659" s="60" t="s">
        <v>2611</v>
      </c>
      <c r="B659" s="28" t="s">
        <v>2612</v>
      </c>
      <c r="C659" s="28" t="s">
        <v>2613</v>
      </c>
      <c r="D659" s="28">
        <v>8.1397734935E10</v>
      </c>
      <c r="E659" s="61" t="s">
        <v>2603</v>
      </c>
      <c r="F659" s="29">
        <v>2.0</v>
      </c>
      <c r="G659" s="43">
        <v>370006.0</v>
      </c>
      <c r="H659" s="28" t="s">
        <v>1888</v>
      </c>
      <c r="I659" s="43">
        <v>11000.0</v>
      </c>
      <c r="J659" s="28" t="s">
        <v>21</v>
      </c>
      <c r="K659" s="34"/>
      <c r="L659" s="55">
        <v>43773.0</v>
      </c>
      <c r="M659" s="55">
        <v>43773.0</v>
      </c>
      <c r="N659" s="34"/>
      <c r="O659" s="64" t="s">
        <v>1875</v>
      </c>
    </row>
    <row r="660" ht="15.75" customHeight="1">
      <c r="A660" s="60" t="s">
        <v>2614</v>
      </c>
      <c r="B660" s="28" t="s">
        <v>2615</v>
      </c>
      <c r="C660" s="28" t="s">
        <v>2616</v>
      </c>
      <c r="D660" s="28">
        <v>8.5727294998E10</v>
      </c>
      <c r="E660" s="61" t="s">
        <v>2617</v>
      </c>
      <c r="F660" s="29">
        <v>2.0</v>
      </c>
      <c r="G660" s="43">
        <v>385006.0</v>
      </c>
      <c r="H660" s="28" t="s">
        <v>1888</v>
      </c>
      <c r="I660" s="43">
        <v>20000.0</v>
      </c>
      <c r="J660" s="28" t="s">
        <v>21</v>
      </c>
      <c r="K660" s="34"/>
      <c r="L660" s="55">
        <v>43774.0</v>
      </c>
      <c r="M660" s="55">
        <v>43774.0</v>
      </c>
      <c r="N660" s="34"/>
      <c r="O660" s="64" t="s">
        <v>1875</v>
      </c>
    </row>
    <row r="661" ht="15.75" customHeight="1">
      <c r="A661" s="60" t="s">
        <v>2618</v>
      </c>
      <c r="B661" s="28" t="s">
        <v>2619</v>
      </c>
      <c r="C661" s="28" t="s">
        <v>2620</v>
      </c>
      <c r="D661" s="28">
        <v>8.129982115E10</v>
      </c>
      <c r="E661" s="61" t="s">
        <v>2621</v>
      </c>
      <c r="F661" s="29">
        <v>1.0</v>
      </c>
      <c r="G661" s="43">
        <v>237006.0</v>
      </c>
      <c r="H661" s="28" t="s">
        <v>117</v>
      </c>
      <c r="I661" s="43">
        <v>18000.0</v>
      </c>
      <c r="J661" s="28" t="s">
        <v>2137</v>
      </c>
      <c r="K661" s="34"/>
      <c r="L661" s="55">
        <v>43774.0</v>
      </c>
      <c r="M661" s="55">
        <v>43774.0</v>
      </c>
      <c r="N661" s="34"/>
      <c r="O661" s="64" t="s">
        <v>1875</v>
      </c>
    </row>
    <row r="662" ht="15.75" customHeight="1">
      <c r="A662" s="60" t="s">
        <v>2622</v>
      </c>
      <c r="B662" s="28" t="s">
        <v>2623</v>
      </c>
      <c r="C662" s="28" t="s">
        <v>2624</v>
      </c>
      <c r="D662" s="28">
        <v>8.5697085008E10</v>
      </c>
      <c r="E662" s="61" t="s">
        <v>2625</v>
      </c>
      <c r="F662" s="29">
        <v>3.0</v>
      </c>
      <c r="G662" s="43">
        <v>679006.0</v>
      </c>
      <c r="H662" s="28" t="s">
        <v>117</v>
      </c>
      <c r="I662" s="43">
        <v>22000.0</v>
      </c>
      <c r="J662" s="28" t="s">
        <v>21</v>
      </c>
      <c r="K662" s="34"/>
      <c r="L662" s="56">
        <v>43775.0</v>
      </c>
      <c r="M662" s="55">
        <v>43775.0</v>
      </c>
      <c r="N662" s="34"/>
      <c r="O662" s="64" t="s">
        <v>1875</v>
      </c>
    </row>
    <row r="663" ht="15.75" customHeight="1">
      <c r="A663" s="60" t="s">
        <v>2626</v>
      </c>
      <c r="B663" s="28" t="s">
        <v>2627</v>
      </c>
      <c r="C663" s="28" t="s">
        <v>2628</v>
      </c>
      <c r="D663" s="28">
        <v>8.2247402255E10</v>
      </c>
      <c r="E663" s="61" t="s">
        <v>1241</v>
      </c>
      <c r="F663" s="29">
        <v>2.0</v>
      </c>
      <c r="G663" s="43">
        <v>368006.0</v>
      </c>
      <c r="H663" s="28" t="s">
        <v>117</v>
      </c>
      <c r="I663" s="43">
        <v>19000.0</v>
      </c>
      <c r="J663" s="28" t="s">
        <v>21</v>
      </c>
      <c r="K663" s="34"/>
      <c r="L663" s="55">
        <v>43774.0</v>
      </c>
      <c r="M663" s="55">
        <v>43774.0</v>
      </c>
      <c r="N663" s="34"/>
      <c r="O663" s="64" t="s">
        <v>1875</v>
      </c>
    </row>
    <row r="664" ht="15.75" customHeight="1">
      <c r="A664" s="60" t="s">
        <v>2629</v>
      </c>
      <c r="B664" s="28" t="s">
        <v>2630</v>
      </c>
      <c r="C664" s="28" t="s">
        <v>2631</v>
      </c>
      <c r="D664" s="28">
        <v>8.2298655003E10</v>
      </c>
      <c r="E664" s="61" t="s">
        <v>2632</v>
      </c>
      <c r="F664" s="29">
        <v>2.0</v>
      </c>
      <c r="G664" s="43">
        <v>290006.0</v>
      </c>
      <c r="H664" s="28" t="s">
        <v>1888</v>
      </c>
      <c r="I664" s="43">
        <v>11000.0</v>
      </c>
      <c r="J664" s="28" t="s">
        <v>21</v>
      </c>
      <c r="K664" s="34"/>
      <c r="L664" s="55">
        <v>43774.0</v>
      </c>
      <c r="M664" s="55">
        <v>43774.0</v>
      </c>
      <c r="N664" s="34"/>
      <c r="O664" s="64" t="s">
        <v>1875</v>
      </c>
    </row>
    <row r="665" ht="15.75" customHeight="1">
      <c r="A665" s="60" t="s">
        <v>2633</v>
      </c>
      <c r="B665" s="28" t="s">
        <v>2634</v>
      </c>
      <c r="C665" s="28" t="s">
        <v>2635</v>
      </c>
      <c r="D665" s="28">
        <v>8.532084529E10</v>
      </c>
      <c r="E665" s="61" t="s">
        <v>1807</v>
      </c>
      <c r="F665" s="29">
        <v>1.0</v>
      </c>
      <c r="G665" s="43">
        <v>270006.0</v>
      </c>
      <c r="H665" s="28" t="s">
        <v>1888</v>
      </c>
      <c r="I665" s="43">
        <v>11000.0</v>
      </c>
      <c r="J665" s="28" t="s">
        <v>21</v>
      </c>
      <c r="K665" s="34"/>
      <c r="L665" s="55">
        <v>43776.0</v>
      </c>
      <c r="M665" s="55">
        <v>43776.0</v>
      </c>
      <c r="N665" s="34"/>
      <c r="O665" s="64" t="s">
        <v>1875</v>
      </c>
    </row>
    <row r="666" ht="15.75" customHeight="1">
      <c r="A666" s="60" t="s">
        <v>2636</v>
      </c>
      <c r="B666" s="28" t="s">
        <v>2637</v>
      </c>
      <c r="C666" s="28" t="s">
        <v>2638</v>
      </c>
      <c r="D666" s="28">
        <v>8.7766950622E10</v>
      </c>
      <c r="E666" s="61" t="s">
        <v>1732</v>
      </c>
      <c r="F666" s="29">
        <v>1.0</v>
      </c>
      <c r="G666" s="43">
        <v>303006.0</v>
      </c>
      <c r="H666" s="28" t="s">
        <v>29</v>
      </c>
      <c r="I666" s="43">
        <v>44000.0</v>
      </c>
      <c r="J666" s="28" t="s">
        <v>21</v>
      </c>
      <c r="K666" s="34"/>
      <c r="L666" s="55">
        <v>43775.0</v>
      </c>
      <c r="M666" s="55">
        <v>43775.0</v>
      </c>
      <c r="N666" s="34"/>
      <c r="O666" s="64" t="s">
        <v>1875</v>
      </c>
    </row>
    <row r="667" ht="15.75" customHeight="1">
      <c r="A667" s="60" t="s">
        <v>2639</v>
      </c>
      <c r="B667" s="28" t="s">
        <v>2640</v>
      </c>
      <c r="C667" s="28" t="s">
        <v>2641</v>
      </c>
      <c r="D667" s="28">
        <v>8.2311207015E10</v>
      </c>
      <c r="E667" s="61" t="s">
        <v>2642</v>
      </c>
      <c r="F667" s="29">
        <v>1.0</v>
      </c>
      <c r="G667" s="43">
        <v>270006.0</v>
      </c>
      <c r="H667" s="28" t="s">
        <v>117</v>
      </c>
      <c r="I667" s="43">
        <v>18000.0</v>
      </c>
      <c r="J667" s="28" t="s">
        <v>2137</v>
      </c>
      <c r="K667" s="34"/>
      <c r="L667" s="55">
        <v>43775.0</v>
      </c>
      <c r="M667" s="55">
        <v>43775.0</v>
      </c>
      <c r="N667" s="34"/>
      <c r="O667" s="64" t="s">
        <v>1875</v>
      </c>
    </row>
    <row r="668" ht="15.75" customHeight="1">
      <c r="A668" s="60" t="s">
        <v>2643</v>
      </c>
      <c r="B668" s="28" t="s">
        <v>2482</v>
      </c>
      <c r="C668" s="28" t="s">
        <v>2483</v>
      </c>
      <c r="D668" s="28">
        <v>8.7877255458E10</v>
      </c>
      <c r="E668" s="61" t="s">
        <v>2484</v>
      </c>
      <c r="F668" s="29">
        <v>1.0</v>
      </c>
      <c r="G668" s="43">
        <v>161006.0</v>
      </c>
      <c r="H668" s="28" t="s">
        <v>29</v>
      </c>
      <c r="I668" s="43">
        <v>12000.0</v>
      </c>
      <c r="J668" s="28" t="s">
        <v>21</v>
      </c>
      <c r="K668" s="34"/>
      <c r="L668" s="55">
        <v>43776.0</v>
      </c>
      <c r="M668" s="55">
        <v>43776.0</v>
      </c>
      <c r="N668" s="34"/>
      <c r="O668" s="64" t="s">
        <v>1875</v>
      </c>
    </row>
    <row r="669" ht="15.75" customHeight="1">
      <c r="A669" s="60" t="s">
        <v>2644</v>
      </c>
      <c r="B669" s="28" t="s">
        <v>2645</v>
      </c>
      <c r="C669" s="28" t="s">
        <v>2646</v>
      </c>
      <c r="D669" s="28">
        <v>8.2279561727E10</v>
      </c>
      <c r="E669" s="61" t="s">
        <v>2647</v>
      </c>
      <c r="F669" s="29">
        <v>3.0</v>
      </c>
      <c r="G669" s="43">
        <v>587000.0</v>
      </c>
      <c r="H669" s="28" t="s">
        <v>29</v>
      </c>
      <c r="I669" s="43">
        <v>29000.0</v>
      </c>
      <c r="J669" s="28" t="s">
        <v>21</v>
      </c>
      <c r="K669" s="34"/>
      <c r="L669" s="55">
        <v>43776.0</v>
      </c>
      <c r="M669" s="55">
        <v>43776.0</v>
      </c>
      <c r="N669" s="34"/>
      <c r="O669" s="64" t="s">
        <v>1875</v>
      </c>
    </row>
    <row r="670" ht="15.75" customHeight="1">
      <c r="A670" s="60" t="s">
        <v>2648</v>
      </c>
      <c r="B670" s="28" t="s">
        <v>2649</v>
      </c>
      <c r="C670" s="28" t="s">
        <v>2650</v>
      </c>
      <c r="D670" s="28">
        <v>8.5710566433E10</v>
      </c>
      <c r="E670" s="61" t="s">
        <v>2383</v>
      </c>
      <c r="F670" s="29">
        <v>1.0</v>
      </c>
      <c r="G670" s="43">
        <v>231006.0</v>
      </c>
      <c r="H670" s="28" t="s">
        <v>117</v>
      </c>
      <c r="I670" s="43">
        <v>12000.0</v>
      </c>
      <c r="J670" s="28" t="s">
        <v>21</v>
      </c>
      <c r="K670" s="34"/>
      <c r="L670" s="55">
        <v>43776.0</v>
      </c>
      <c r="M670" s="55">
        <v>43776.0</v>
      </c>
      <c r="N670" s="34"/>
      <c r="O670" s="64" t="s">
        <v>1875</v>
      </c>
    </row>
    <row r="671" ht="15.75" customHeight="1">
      <c r="A671" s="60" t="s">
        <v>2651</v>
      </c>
      <c r="B671" s="28" t="s">
        <v>2652</v>
      </c>
      <c r="C671" s="28" t="s">
        <v>2653</v>
      </c>
      <c r="D671" s="28">
        <v>8.5842330336E10</v>
      </c>
      <c r="E671" s="61" t="s">
        <v>1589</v>
      </c>
      <c r="F671" s="29">
        <v>2.0</v>
      </c>
      <c r="G671" s="28" t="s">
        <v>1005</v>
      </c>
      <c r="H671" s="34"/>
      <c r="I671" s="43">
        <v>12000.0</v>
      </c>
      <c r="J671" s="28" t="s">
        <v>21</v>
      </c>
      <c r="K671" s="34"/>
      <c r="L671" s="55">
        <v>43777.0</v>
      </c>
      <c r="M671" s="34"/>
      <c r="N671" s="34"/>
      <c r="O671" s="64" t="s">
        <v>1875</v>
      </c>
    </row>
    <row r="672" ht="15.75" customHeight="1">
      <c r="A672" s="60" t="s">
        <v>2654</v>
      </c>
      <c r="B672" s="28" t="s">
        <v>2655</v>
      </c>
      <c r="C672" s="28" t="s">
        <v>2656</v>
      </c>
      <c r="D672" s="28">
        <v>8.12137317E10</v>
      </c>
      <c r="E672" s="61" t="s">
        <v>2657</v>
      </c>
      <c r="F672" s="29">
        <v>2.0</v>
      </c>
      <c r="G672" s="43">
        <v>371006.0</v>
      </c>
      <c r="H672" s="28" t="s">
        <v>29</v>
      </c>
      <c r="I672" s="43">
        <v>12000.0</v>
      </c>
      <c r="J672" s="28" t="s">
        <v>21</v>
      </c>
      <c r="K672" s="34"/>
      <c r="L672" s="58">
        <v>43780.0</v>
      </c>
      <c r="M672" s="58">
        <v>43780.0</v>
      </c>
      <c r="N672" s="34"/>
      <c r="O672" s="64" t="s">
        <v>1875</v>
      </c>
    </row>
    <row r="673" ht="15.75" customHeight="1">
      <c r="A673" s="60" t="s">
        <v>2658</v>
      </c>
      <c r="B673" s="28" t="s">
        <v>2659</v>
      </c>
      <c r="C673" s="28" t="s">
        <v>2660</v>
      </c>
      <c r="D673" s="28">
        <v>8.5641734174E10</v>
      </c>
      <c r="E673" s="61" t="s">
        <v>1923</v>
      </c>
      <c r="F673" s="29">
        <v>1.0</v>
      </c>
      <c r="G673" s="43">
        <v>268006.0</v>
      </c>
      <c r="H673" s="28" t="s">
        <v>1888</v>
      </c>
      <c r="I673" s="43">
        <v>19000.0</v>
      </c>
      <c r="J673" s="28" t="s">
        <v>83</v>
      </c>
      <c r="K673" s="34"/>
      <c r="L673" s="58">
        <v>43780.0</v>
      </c>
      <c r="M673" s="58">
        <v>43780.0</v>
      </c>
      <c r="N673" s="34"/>
      <c r="O673" s="64" t="s">
        <v>1875</v>
      </c>
    </row>
    <row r="674" ht="15.75" customHeight="1">
      <c r="A674" s="60" t="s">
        <v>2661</v>
      </c>
      <c r="B674" s="28" t="s">
        <v>1894</v>
      </c>
      <c r="C674" s="28" t="s">
        <v>1895</v>
      </c>
      <c r="D674" s="28">
        <v>8.5841277172E10</v>
      </c>
      <c r="E674" s="61" t="s">
        <v>1487</v>
      </c>
      <c r="F674" s="29">
        <v>1.0</v>
      </c>
      <c r="G674" s="43">
        <v>220006.0</v>
      </c>
      <c r="H674" s="28" t="s">
        <v>29</v>
      </c>
      <c r="I674" s="43">
        <v>11000.0</v>
      </c>
      <c r="J674" s="28" t="s">
        <v>21</v>
      </c>
      <c r="K674" s="34"/>
      <c r="L674" s="58">
        <v>43780.0</v>
      </c>
      <c r="M674" s="58">
        <v>43780.0</v>
      </c>
      <c r="N674" s="34"/>
      <c r="O674" s="64" t="s">
        <v>1875</v>
      </c>
    </row>
    <row r="675" ht="15.75" customHeight="1">
      <c r="A675" s="60" t="s">
        <v>2662</v>
      </c>
      <c r="B675" s="28" t="s">
        <v>2663</v>
      </c>
      <c r="C675" s="28" t="s">
        <v>2664</v>
      </c>
      <c r="D675" s="28">
        <v>8.7805387134E10</v>
      </c>
      <c r="E675" s="61" t="s">
        <v>2665</v>
      </c>
      <c r="F675" s="29">
        <v>1.0</v>
      </c>
      <c r="G675" s="43">
        <v>275006.0</v>
      </c>
      <c r="H675" s="28" t="s">
        <v>1888</v>
      </c>
      <c r="I675" s="43">
        <v>16000.0</v>
      </c>
      <c r="J675" s="28" t="s">
        <v>21</v>
      </c>
      <c r="K675" s="34"/>
      <c r="L675" s="55">
        <v>43777.0</v>
      </c>
      <c r="M675" s="55">
        <v>43777.0</v>
      </c>
      <c r="N675" s="34"/>
      <c r="O675" s="64" t="s">
        <v>1875</v>
      </c>
    </row>
    <row r="676" ht="15.75" customHeight="1">
      <c r="A676" s="60" t="s">
        <v>2666</v>
      </c>
      <c r="B676" s="28" t="s">
        <v>2667</v>
      </c>
      <c r="C676" s="28" t="s">
        <v>2668</v>
      </c>
      <c r="D676" s="28">
        <v>8.9631344015E10</v>
      </c>
      <c r="E676" s="61" t="s">
        <v>2669</v>
      </c>
      <c r="F676" s="29">
        <v>2.0</v>
      </c>
      <c r="G676" s="43">
        <v>321006.0</v>
      </c>
      <c r="H676" s="28" t="s">
        <v>117</v>
      </c>
      <c r="I676" s="43">
        <v>12000.0</v>
      </c>
      <c r="J676" s="28" t="s">
        <v>21</v>
      </c>
      <c r="K676" s="34"/>
      <c r="L676" s="58">
        <v>43780.0</v>
      </c>
      <c r="M676" s="58">
        <v>43780.0</v>
      </c>
      <c r="N676" s="34"/>
      <c r="O676" s="64" t="s">
        <v>1875</v>
      </c>
    </row>
    <row r="677" ht="15.75" customHeight="1">
      <c r="A677" s="60" t="s">
        <v>2670</v>
      </c>
      <c r="B677" s="28" t="s">
        <v>2671</v>
      </c>
      <c r="C677" s="28" t="s">
        <v>2672</v>
      </c>
      <c r="D677" s="28">
        <v>8.1393011781E10</v>
      </c>
      <c r="E677" s="61" t="s">
        <v>1740</v>
      </c>
      <c r="F677" s="29">
        <v>2.0</v>
      </c>
      <c r="G677" s="43">
        <v>266250.0</v>
      </c>
      <c r="H677" s="28" t="s">
        <v>117</v>
      </c>
      <c r="I677" s="43">
        <v>12000.0</v>
      </c>
      <c r="J677" s="28" t="s">
        <v>21</v>
      </c>
      <c r="K677" s="34"/>
      <c r="L677" s="58">
        <v>43780.0</v>
      </c>
      <c r="M677" s="58">
        <v>43780.0</v>
      </c>
      <c r="N677" s="34"/>
      <c r="O677" s="64" t="s">
        <v>1875</v>
      </c>
    </row>
    <row r="678" ht="15.75" customHeight="1">
      <c r="A678" s="60" t="s">
        <v>2673</v>
      </c>
      <c r="B678" s="28" t="s">
        <v>2674</v>
      </c>
      <c r="C678" s="28" t="s">
        <v>2675</v>
      </c>
      <c r="D678" s="28">
        <v>8.7878467232E10</v>
      </c>
      <c r="E678" s="61" t="s">
        <v>1374</v>
      </c>
      <c r="F678" s="29">
        <v>2.0</v>
      </c>
      <c r="G678" s="43">
        <v>299750.0</v>
      </c>
      <c r="H678" s="28" t="s">
        <v>117</v>
      </c>
      <c r="I678" s="43">
        <v>11000.0</v>
      </c>
      <c r="J678" s="28" t="s">
        <v>21</v>
      </c>
      <c r="K678" s="34"/>
      <c r="L678" s="58">
        <v>43780.0</v>
      </c>
      <c r="M678" s="58">
        <v>43780.0</v>
      </c>
      <c r="N678" s="34"/>
      <c r="O678" s="64" t="s">
        <v>1875</v>
      </c>
    </row>
    <row r="679" ht="15.75" customHeight="1">
      <c r="A679" s="60" t="s">
        <v>2676</v>
      </c>
      <c r="B679" s="28" t="s">
        <v>2503</v>
      </c>
      <c r="C679" s="28" t="s">
        <v>2677</v>
      </c>
      <c r="D679" s="28">
        <v>8.2324407299E10</v>
      </c>
      <c r="E679" s="61" t="s">
        <v>2678</v>
      </c>
      <c r="F679" s="29">
        <v>4.0</v>
      </c>
      <c r="G679" s="43">
        <v>924500.0</v>
      </c>
      <c r="H679" s="28" t="s">
        <v>29</v>
      </c>
      <c r="I679" s="43">
        <v>48000.0</v>
      </c>
      <c r="J679" s="28" t="s">
        <v>21</v>
      </c>
      <c r="K679" s="34"/>
      <c r="L679" s="58">
        <v>43780.0</v>
      </c>
      <c r="M679" s="58">
        <v>43780.0</v>
      </c>
      <c r="N679" s="34"/>
      <c r="O679" s="64" t="s">
        <v>1875</v>
      </c>
    </row>
    <row r="680" ht="15.75" customHeight="1">
      <c r="A680" s="60" t="s">
        <v>2679</v>
      </c>
      <c r="B680" s="28" t="s">
        <v>2680</v>
      </c>
      <c r="C680" s="28" t="s">
        <v>2681</v>
      </c>
      <c r="D680" s="28">
        <v>8.1229950975E10</v>
      </c>
      <c r="E680" s="61" t="s">
        <v>2682</v>
      </c>
      <c r="F680" s="29">
        <v>1.0</v>
      </c>
      <c r="G680" s="43">
        <v>278006.0</v>
      </c>
      <c r="H680" s="28" t="s">
        <v>29</v>
      </c>
      <c r="I680" s="43">
        <v>19000.0</v>
      </c>
      <c r="J680" s="28" t="s">
        <v>2360</v>
      </c>
      <c r="K680" s="34"/>
      <c r="L680" s="58">
        <v>43780.0</v>
      </c>
      <c r="M680" s="58">
        <v>43780.0</v>
      </c>
      <c r="N680" s="34"/>
      <c r="O680" s="64" t="s">
        <v>1875</v>
      </c>
    </row>
    <row r="681" ht="15.75" customHeight="1">
      <c r="A681" s="60" t="s">
        <v>2683</v>
      </c>
      <c r="B681" s="28" t="s">
        <v>2684</v>
      </c>
      <c r="C681" s="28" t="s">
        <v>2685</v>
      </c>
      <c r="D681" s="28">
        <v>8.1271987771E10</v>
      </c>
      <c r="E681" s="61" t="s">
        <v>1821</v>
      </c>
      <c r="F681" s="29">
        <v>1.0</v>
      </c>
      <c r="G681" s="43">
        <v>294500.0</v>
      </c>
      <c r="H681" s="28" t="s">
        <v>29</v>
      </c>
      <c r="I681" s="43">
        <v>35500.0</v>
      </c>
      <c r="J681" s="28" t="s">
        <v>2360</v>
      </c>
      <c r="K681" s="34"/>
      <c r="L681" s="58">
        <v>43780.0</v>
      </c>
      <c r="M681" s="58">
        <v>43780.0</v>
      </c>
      <c r="N681" s="34"/>
      <c r="O681" s="64" t="s">
        <v>1875</v>
      </c>
    </row>
    <row r="682" ht="15.75" customHeight="1">
      <c r="A682" s="60" t="s">
        <v>2686</v>
      </c>
      <c r="B682" s="28" t="s">
        <v>2687</v>
      </c>
      <c r="C682" s="28" t="s">
        <v>2688</v>
      </c>
      <c r="D682" s="28">
        <v>8.2301027849E10</v>
      </c>
      <c r="E682" s="61" t="s">
        <v>2689</v>
      </c>
      <c r="F682" s="29">
        <v>1.0</v>
      </c>
      <c r="G682" s="43">
        <v>208250.0</v>
      </c>
      <c r="H682" s="28" t="s">
        <v>29</v>
      </c>
      <c r="I682" s="43">
        <v>29000.0</v>
      </c>
      <c r="J682" s="28" t="s">
        <v>21</v>
      </c>
      <c r="K682" s="34"/>
      <c r="L682" s="58">
        <v>43781.0</v>
      </c>
      <c r="M682" s="58">
        <v>43781.0</v>
      </c>
      <c r="N682" s="34"/>
      <c r="O682" s="64" t="s">
        <v>1875</v>
      </c>
    </row>
    <row r="683" ht="15.75" customHeight="1">
      <c r="A683" s="60" t="s">
        <v>2690</v>
      </c>
      <c r="B683" s="28" t="s">
        <v>2691</v>
      </c>
      <c r="C683" s="28" t="s">
        <v>2692</v>
      </c>
      <c r="D683" s="28">
        <v>8.1333480077E10</v>
      </c>
      <c r="E683" s="61" t="s">
        <v>2693</v>
      </c>
      <c r="F683" s="29">
        <v>2.0</v>
      </c>
      <c r="G683" s="43">
        <v>463006.0</v>
      </c>
      <c r="H683" s="28" t="s">
        <v>117</v>
      </c>
      <c r="I683" s="43">
        <v>25000.0</v>
      </c>
      <c r="J683" s="28" t="s">
        <v>21</v>
      </c>
      <c r="K683" s="34"/>
      <c r="L683" s="58">
        <v>43781.0</v>
      </c>
      <c r="M683" s="58">
        <v>43781.0</v>
      </c>
      <c r="N683" s="34"/>
      <c r="O683" s="64" t="s">
        <v>1875</v>
      </c>
    </row>
    <row r="684" ht="15.75" customHeight="1">
      <c r="A684" s="60" t="s">
        <v>2694</v>
      </c>
      <c r="B684" s="28" t="s">
        <v>2695</v>
      </c>
      <c r="C684" s="28" t="s">
        <v>2696</v>
      </c>
      <c r="D684" s="28">
        <v>8.7715719303E10</v>
      </c>
      <c r="E684" s="61" t="s">
        <v>2697</v>
      </c>
      <c r="F684" s="29">
        <v>1.0</v>
      </c>
      <c r="G684" s="43">
        <v>278006.0</v>
      </c>
      <c r="H684" s="28" t="s">
        <v>29</v>
      </c>
      <c r="I684" s="43">
        <v>19000.0</v>
      </c>
      <c r="J684" s="28" t="s">
        <v>21</v>
      </c>
      <c r="K684" s="34"/>
      <c r="L684" s="58">
        <v>43781.0</v>
      </c>
      <c r="M684" s="58">
        <v>43781.0</v>
      </c>
      <c r="N684" s="34"/>
      <c r="O684" s="64" t="s">
        <v>1875</v>
      </c>
    </row>
    <row r="685" ht="15.75" customHeight="1">
      <c r="A685" s="60" t="s">
        <v>2698</v>
      </c>
      <c r="B685" s="28" t="s">
        <v>2699</v>
      </c>
      <c r="C685" s="28" t="s">
        <v>2700</v>
      </c>
      <c r="D685" s="28">
        <v>8.5640673966E10</v>
      </c>
      <c r="E685" s="61" t="s">
        <v>2701</v>
      </c>
      <c r="F685" s="29">
        <v>2.0</v>
      </c>
      <c r="G685" s="43">
        <v>474006.0</v>
      </c>
      <c r="H685" s="28" t="s">
        <v>1888</v>
      </c>
      <c r="I685" s="43">
        <v>16000.0</v>
      </c>
      <c r="J685" s="28" t="s">
        <v>21</v>
      </c>
      <c r="K685" s="34"/>
      <c r="L685" s="58">
        <v>43781.0</v>
      </c>
      <c r="M685" s="58">
        <v>43781.0</v>
      </c>
      <c r="N685" s="34"/>
      <c r="O685" s="64" t="s">
        <v>1875</v>
      </c>
    </row>
    <row r="686" ht="15.75" customHeight="1">
      <c r="A686" s="60" t="s">
        <v>2702</v>
      </c>
      <c r="B686" s="28" t="s">
        <v>2582</v>
      </c>
      <c r="C686" s="28" t="s">
        <v>2583</v>
      </c>
      <c r="D686" s="28" t="s">
        <v>2703</v>
      </c>
      <c r="E686" s="61" t="s">
        <v>2704</v>
      </c>
      <c r="F686" s="29">
        <v>1.0</v>
      </c>
      <c r="G686" s="43">
        <v>231006.0</v>
      </c>
      <c r="H686" s="28" t="s">
        <v>117</v>
      </c>
      <c r="I686" s="43">
        <v>12000.0</v>
      </c>
      <c r="J686" s="28" t="s">
        <v>21</v>
      </c>
      <c r="K686" s="34"/>
      <c r="L686" s="58">
        <v>43780.0</v>
      </c>
      <c r="M686" s="58">
        <v>43780.0</v>
      </c>
      <c r="N686" s="34"/>
      <c r="O686" s="64" t="s">
        <v>1875</v>
      </c>
    </row>
    <row r="687" ht="15.75" customHeight="1">
      <c r="A687" s="60" t="s">
        <v>2705</v>
      </c>
      <c r="B687" s="28" t="s">
        <v>2585</v>
      </c>
      <c r="C687" s="28" t="s">
        <v>2586</v>
      </c>
      <c r="D687" s="28">
        <v>8.1364250801E10</v>
      </c>
      <c r="E687" s="61" t="s">
        <v>979</v>
      </c>
      <c r="F687" s="29">
        <v>1.0</v>
      </c>
      <c r="G687" s="43">
        <v>231250.0</v>
      </c>
      <c r="H687" s="28" t="s">
        <v>117</v>
      </c>
      <c r="I687" s="43">
        <v>37000.0</v>
      </c>
      <c r="J687" s="28" t="s">
        <v>21</v>
      </c>
      <c r="K687" s="34"/>
      <c r="L687" s="58">
        <v>43781.0</v>
      </c>
      <c r="M687" s="58">
        <v>43781.0</v>
      </c>
      <c r="N687" s="34"/>
      <c r="O687" s="64" t="s">
        <v>1875</v>
      </c>
    </row>
    <row r="688" ht="15.75" customHeight="1">
      <c r="A688" s="60" t="s">
        <v>2706</v>
      </c>
      <c r="B688" s="28" t="s">
        <v>2707</v>
      </c>
      <c r="C688" s="28" t="s">
        <v>2708</v>
      </c>
      <c r="D688" s="28">
        <v>8.5214911741E10</v>
      </c>
      <c r="E688" s="61" t="s">
        <v>2709</v>
      </c>
      <c r="F688" s="29">
        <v>1.0</v>
      </c>
      <c r="G688" s="43">
        <v>229006.0</v>
      </c>
      <c r="H688" s="28" t="s">
        <v>29</v>
      </c>
      <c r="I688" s="43">
        <v>10000.0</v>
      </c>
      <c r="J688" s="28" t="s">
        <v>89</v>
      </c>
      <c r="K688" s="34"/>
      <c r="L688" s="58">
        <v>43781.0</v>
      </c>
      <c r="M688" s="58">
        <v>43781.0</v>
      </c>
      <c r="N688" s="34"/>
      <c r="O688" s="64" t="s">
        <v>1875</v>
      </c>
    </row>
    <row r="689" ht="15.75" customHeight="1">
      <c r="A689" s="60" t="s">
        <v>2710</v>
      </c>
      <c r="B689" s="28" t="s">
        <v>2711</v>
      </c>
      <c r="C689" s="28" t="s">
        <v>2712</v>
      </c>
      <c r="D689" s="28">
        <v>8.227006703E9</v>
      </c>
      <c r="E689" s="61" t="s">
        <v>2568</v>
      </c>
      <c r="F689" s="29">
        <v>1.0</v>
      </c>
      <c r="G689" s="43">
        <v>278006.0</v>
      </c>
      <c r="H689" s="28" t="s">
        <v>29</v>
      </c>
      <c r="I689" s="43">
        <v>24000.0</v>
      </c>
      <c r="J689" s="28" t="s">
        <v>21</v>
      </c>
      <c r="K689" s="34"/>
      <c r="L689" s="58">
        <v>43781.0</v>
      </c>
      <c r="M689" s="58">
        <v>43781.0</v>
      </c>
      <c r="N689" s="34"/>
      <c r="O689" s="64" t="s">
        <v>1875</v>
      </c>
    </row>
    <row r="690" ht="15.75" customHeight="1">
      <c r="A690" s="60" t="s">
        <v>2713</v>
      </c>
      <c r="B690" s="28" t="s">
        <v>2598</v>
      </c>
      <c r="C690" s="28" t="s">
        <v>2599</v>
      </c>
      <c r="D690" s="28">
        <v>8.3807739301E10</v>
      </c>
      <c r="E690" s="61" t="s">
        <v>2714</v>
      </c>
      <c r="F690" s="29">
        <v>2.0</v>
      </c>
      <c r="G690" s="43">
        <v>322750.0</v>
      </c>
      <c r="H690" s="28" t="s">
        <v>117</v>
      </c>
      <c r="I690" s="43">
        <v>11000.0</v>
      </c>
      <c r="J690" s="28" t="s">
        <v>21</v>
      </c>
      <c r="K690" s="34"/>
      <c r="L690" s="58">
        <v>43781.0</v>
      </c>
      <c r="M690" s="58">
        <v>43781.0</v>
      </c>
      <c r="N690" s="34"/>
      <c r="O690" s="64" t="s">
        <v>1875</v>
      </c>
    </row>
    <row r="691" ht="15.75" customHeight="1">
      <c r="A691" s="60" t="s">
        <v>2715</v>
      </c>
      <c r="B691" s="28" t="s">
        <v>2716</v>
      </c>
      <c r="C691" s="28" t="s">
        <v>2717</v>
      </c>
      <c r="D691" s="28">
        <v>8.7770015153E10</v>
      </c>
      <c r="E691" s="61" t="s">
        <v>1412</v>
      </c>
      <c r="F691" s="29">
        <v>1.0</v>
      </c>
      <c r="G691" s="43">
        <v>231006.0</v>
      </c>
      <c r="H691" s="28" t="s">
        <v>1888</v>
      </c>
      <c r="I691" s="43">
        <v>12000.0</v>
      </c>
      <c r="J691" s="28" t="s">
        <v>21</v>
      </c>
      <c r="K691" s="34"/>
      <c r="L691" s="58">
        <v>43781.0</v>
      </c>
      <c r="M691" s="58">
        <v>43781.0</v>
      </c>
      <c r="N691" s="34"/>
      <c r="O691" s="64" t="s">
        <v>1875</v>
      </c>
    </row>
    <row r="692" ht="15.75" customHeight="1">
      <c r="A692" s="60" t="s">
        <v>2718</v>
      </c>
      <c r="B692" s="28" t="s">
        <v>2719</v>
      </c>
      <c r="C692" s="28" t="s">
        <v>2720</v>
      </c>
      <c r="D692" s="28">
        <v>8.2240084649E10</v>
      </c>
      <c r="E692" s="61" t="s">
        <v>2721</v>
      </c>
      <c r="F692" s="29">
        <v>1.0</v>
      </c>
      <c r="G692" s="43">
        <v>194250.0</v>
      </c>
      <c r="H692" s="28" t="s">
        <v>29</v>
      </c>
      <c r="I692" s="43">
        <v>9000.0</v>
      </c>
      <c r="J692" s="28" t="s">
        <v>21</v>
      </c>
      <c r="K692" s="34"/>
      <c r="L692" s="58">
        <v>43781.0</v>
      </c>
      <c r="M692" s="58">
        <v>43781.0</v>
      </c>
      <c r="N692" s="34"/>
      <c r="O692" s="64" t="s">
        <v>1875</v>
      </c>
    </row>
    <row r="693" ht="15.75" customHeight="1">
      <c r="A693" s="60" t="s">
        <v>2722</v>
      </c>
      <c r="B693" s="28" t="s">
        <v>2723</v>
      </c>
      <c r="C693" s="28" t="s">
        <v>2724</v>
      </c>
      <c r="D693" s="28">
        <v>8.3818381009E10</v>
      </c>
      <c r="E693" s="61" t="s">
        <v>1858</v>
      </c>
      <c r="F693" s="29">
        <v>2.0</v>
      </c>
      <c r="G693" s="43">
        <v>371006.0</v>
      </c>
      <c r="H693" s="28" t="s">
        <v>117</v>
      </c>
      <c r="I693" s="43">
        <v>12000.0</v>
      </c>
      <c r="J693" s="28" t="s">
        <v>21</v>
      </c>
      <c r="K693" s="34"/>
      <c r="L693" s="58">
        <v>43781.0</v>
      </c>
      <c r="M693" s="58">
        <v>43781.0</v>
      </c>
      <c r="N693" s="34"/>
      <c r="O693" s="64" t="s">
        <v>1875</v>
      </c>
    </row>
    <row r="694" ht="15.75" customHeight="1">
      <c r="A694" s="60" t="s">
        <v>2725</v>
      </c>
      <c r="B694" s="28" t="s">
        <v>2726</v>
      </c>
      <c r="C694" s="28" t="s">
        <v>2727</v>
      </c>
      <c r="D694" s="28">
        <v>8.1224681075E10</v>
      </c>
      <c r="E694" s="61" t="s">
        <v>2321</v>
      </c>
      <c r="F694" s="29">
        <v>1.0</v>
      </c>
      <c r="G694" s="43">
        <v>210250.0</v>
      </c>
      <c r="H694" s="28" t="s">
        <v>29</v>
      </c>
      <c r="I694" s="43">
        <v>16000.0</v>
      </c>
      <c r="J694" s="28" t="s">
        <v>21</v>
      </c>
      <c r="K694" s="34"/>
      <c r="L694" s="54">
        <v>43782.0</v>
      </c>
      <c r="M694" s="54">
        <v>43782.0</v>
      </c>
      <c r="N694" s="34"/>
      <c r="O694" s="64" t="s">
        <v>1875</v>
      </c>
    </row>
    <row r="695" ht="15.75" customHeight="1">
      <c r="A695" s="60" t="s">
        <v>2728</v>
      </c>
      <c r="B695" s="28" t="s">
        <v>2729</v>
      </c>
      <c r="C695" s="28" t="s">
        <v>2730</v>
      </c>
      <c r="D695" s="28" t="s">
        <v>2731</v>
      </c>
      <c r="E695" s="61" t="s">
        <v>1807</v>
      </c>
      <c r="F695" s="29">
        <v>1.0</v>
      </c>
      <c r="G695" s="43">
        <v>281006.0</v>
      </c>
      <c r="H695" s="28" t="s">
        <v>29</v>
      </c>
      <c r="I695" s="43">
        <v>22000.0</v>
      </c>
      <c r="J695" s="28" t="s">
        <v>21</v>
      </c>
      <c r="K695" s="34"/>
      <c r="L695" s="54">
        <v>43782.0</v>
      </c>
      <c r="M695" s="54">
        <v>43782.0</v>
      </c>
      <c r="N695" s="34"/>
      <c r="O695" s="64" t="s">
        <v>1875</v>
      </c>
    </row>
    <row r="696" ht="15.75" customHeight="1">
      <c r="A696" s="60" t="s">
        <v>2732</v>
      </c>
      <c r="B696" s="28" t="s">
        <v>2733</v>
      </c>
      <c r="C696" s="28" t="s">
        <v>2734</v>
      </c>
      <c r="D696" s="28">
        <v>8.7882819108E10</v>
      </c>
      <c r="E696" s="61" t="s">
        <v>1523</v>
      </c>
      <c r="F696" s="29">
        <v>1.0</v>
      </c>
      <c r="G696" s="43">
        <v>271006.0</v>
      </c>
      <c r="H696" s="28" t="s">
        <v>117</v>
      </c>
      <c r="I696" s="43">
        <v>12000.0</v>
      </c>
      <c r="J696" s="28" t="s">
        <v>83</v>
      </c>
      <c r="K696" s="34"/>
      <c r="L696" s="54">
        <v>43782.0</v>
      </c>
      <c r="M696" s="54">
        <v>43782.0</v>
      </c>
      <c r="N696" s="34"/>
      <c r="O696" s="64" t="s">
        <v>1875</v>
      </c>
    </row>
    <row r="697" ht="15.75" customHeight="1">
      <c r="A697" s="60" t="s">
        <v>2735</v>
      </c>
      <c r="B697" s="28" t="s">
        <v>2736</v>
      </c>
      <c r="C697" s="28" t="s">
        <v>2737</v>
      </c>
      <c r="D697" s="28">
        <v>8.7787123462E10</v>
      </c>
      <c r="E697" s="61" t="s">
        <v>2738</v>
      </c>
      <c r="F697" s="29">
        <v>1.0</v>
      </c>
      <c r="G697" s="43">
        <v>198750.0</v>
      </c>
      <c r="H697" s="28" t="s">
        <v>117</v>
      </c>
      <c r="I697" s="43">
        <v>12000.0</v>
      </c>
      <c r="J697" s="28" t="s">
        <v>21</v>
      </c>
      <c r="K697" s="34"/>
      <c r="L697" s="54">
        <v>43783.0</v>
      </c>
      <c r="M697" s="54">
        <v>43783.0</v>
      </c>
      <c r="N697" s="34"/>
      <c r="O697" s="64" t="s">
        <v>1875</v>
      </c>
    </row>
    <row r="698" ht="15.75" customHeight="1">
      <c r="A698" s="60" t="s">
        <v>2739</v>
      </c>
      <c r="B698" s="28" t="s">
        <v>1972</v>
      </c>
      <c r="C698" s="28" t="s">
        <v>2740</v>
      </c>
      <c r="D698" s="28">
        <v>8.3811211872E10</v>
      </c>
      <c r="E698" s="61" t="s">
        <v>1815</v>
      </c>
      <c r="F698" s="29">
        <v>1.0</v>
      </c>
      <c r="G698" s="43">
        <v>137100.0</v>
      </c>
      <c r="H698" s="28" t="s">
        <v>117</v>
      </c>
      <c r="I698" s="43">
        <v>12000.0</v>
      </c>
      <c r="J698" s="28" t="s">
        <v>21</v>
      </c>
      <c r="K698" s="34"/>
      <c r="L698" s="54">
        <v>43782.0</v>
      </c>
      <c r="M698" s="54">
        <v>43782.0</v>
      </c>
      <c r="N698" s="34"/>
      <c r="O698" s="64" t="s">
        <v>1875</v>
      </c>
    </row>
    <row r="699" ht="15.75" customHeight="1">
      <c r="A699" s="60" t="s">
        <v>2741</v>
      </c>
      <c r="B699" s="28" t="s">
        <v>2742</v>
      </c>
      <c r="C699" s="28" t="s">
        <v>2743</v>
      </c>
      <c r="D699" s="28">
        <v>8.1289421665E10</v>
      </c>
      <c r="E699" s="61" t="s">
        <v>2744</v>
      </c>
      <c r="F699" s="29">
        <v>1.0</v>
      </c>
      <c r="G699" s="43">
        <v>271006.0</v>
      </c>
      <c r="H699" s="28" t="s">
        <v>117</v>
      </c>
      <c r="I699" s="43">
        <v>12000.0</v>
      </c>
      <c r="J699" s="28" t="s">
        <v>21</v>
      </c>
      <c r="K699" s="34"/>
      <c r="L699" s="54">
        <v>43783.0</v>
      </c>
      <c r="M699" s="54">
        <v>43783.0</v>
      </c>
      <c r="N699" s="34"/>
      <c r="O699" s="64" t="s">
        <v>1875</v>
      </c>
    </row>
    <row r="700" ht="15.75" customHeight="1">
      <c r="A700" s="60" t="s">
        <v>2745</v>
      </c>
      <c r="B700" s="28" t="s">
        <v>2746</v>
      </c>
      <c r="C700" s="28" t="s">
        <v>2747</v>
      </c>
      <c r="D700" s="28">
        <v>8.9523585652E10</v>
      </c>
      <c r="E700" s="61" t="s">
        <v>1821</v>
      </c>
      <c r="F700" s="29">
        <v>1.0</v>
      </c>
      <c r="G700" s="43">
        <v>271006.0</v>
      </c>
      <c r="H700" s="28" t="s">
        <v>117</v>
      </c>
      <c r="I700" s="43">
        <v>12000.0</v>
      </c>
      <c r="J700" s="28" t="s">
        <v>21</v>
      </c>
      <c r="K700" s="34"/>
      <c r="L700" s="54">
        <v>43782.0</v>
      </c>
      <c r="M700" s="54">
        <v>43782.0</v>
      </c>
      <c r="N700" s="34"/>
      <c r="O700" s="64" t="s">
        <v>1875</v>
      </c>
    </row>
    <row r="701" ht="15.75" customHeight="1">
      <c r="A701" s="60" t="s">
        <v>2748</v>
      </c>
      <c r="B701" s="28" t="s">
        <v>2749</v>
      </c>
      <c r="C701" s="28" t="s">
        <v>2750</v>
      </c>
      <c r="D701" s="28">
        <v>8.5846905255E10</v>
      </c>
      <c r="E701" s="61" t="s">
        <v>1241</v>
      </c>
      <c r="F701" s="29">
        <v>2.0</v>
      </c>
      <c r="G701" s="43">
        <v>335000.0</v>
      </c>
      <c r="H701" s="28" t="s">
        <v>29</v>
      </c>
      <c r="I701" s="43">
        <v>16000.0</v>
      </c>
      <c r="J701" s="28" t="s">
        <v>21</v>
      </c>
      <c r="K701" s="29">
        <v>30000.0</v>
      </c>
      <c r="L701" s="54">
        <v>43782.0</v>
      </c>
      <c r="M701" s="54">
        <v>43782.0</v>
      </c>
      <c r="N701" s="34"/>
      <c r="O701" s="64" t="s">
        <v>1875</v>
      </c>
    </row>
    <row r="702" ht="15.75" customHeight="1">
      <c r="A702" s="60" t="s">
        <v>2751</v>
      </c>
      <c r="B702" s="28" t="s">
        <v>2006</v>
      </c>
      <c r="C702" s="28" t="s">
        <v>2542</v>
      </c>
      <c r="D702" s="28">
        <v>8.788806238E10</v>
      </c>
      <c r="E702" s="61" t="s">
        <v>1438</v>
      </c>
      <c r="F702" s="29">
        <v>1.0</v>
      </c>
      <c r="G702" s="43">
        <v>206250.0</v>
      </c>
      <c r="H702" s="28" t="s">
        <v>117</v>
      </c>
      <c r="I702" s="43">
        <v>12000.0</v>
      </c>
      <c r="J702" s="28" t="s">
        <v>21</v>
      </c>
      <c r="K702" s="34"/>
      <c r="L702" s="54">
        <v>43783.0</v>
      </c>
      <c r="M702" s="54">
        <v>43783.0</v>
      </c>
      <c r="N702" s="34"/>
      <c r="O702" s="64" t="s">
        <v>1875</v>
      </c>
    </row>
    <row r="703" ht="15.75" customHeight="1">
      <c r="A703" s="60" t="s">
        <v>2752</v>
      </c>
      <c r="B703" s="28" t="s">
        <v>2753</v>
      </c>
      <c r="C703" s="28" t="s">
        <v>2754</v>
      </c>
      <c r="D703" s="28">
        <v>8.2135607945E10</v>
      </c>
      <c r="E703" s="61" t="s">
        <v>1145</v>
      </c>
      <c r="F703" s="29">
        <v>1.0</v>
      </c>
      <c r="G703" s="43">
        <v>273006.0</v>
      </c>
      <c r="H703" s="28" t="s">
        <v>1888</v>
      </c>
      <c r="I703" s="43">
        <v>24000.0</v>
      </c>
      <c r="J703" s="28" t="s">
        <v>21</v>
      </c>
      <c r="K703" s="34"/>
      <c r="L703" s="54">
        <v>43783.0</v>
      </c>
      <c r="M703" s="54">
        <v>43783.0</v>
      </c>
      <c r="N703" s="34"/>
      <c r="O703" s="64" t="s">
        <v>1875</v>
      </c>
    </row>
    <row r="704" ht="15.75" customHeight="1">
      <c r="A704" s="60" t="s">
        <v>2755</v>
      </c>
      <c r="B704" s="28" t="s">
        <v>2395</v>
      </c>
      <c r="C704" s="28" t="s">
        <v>2396</v>
      </c>
      <c r="D704" s="28">
        <v>8.115790333E9</v>
      </c>
      <c r="E704" s="61" t="s">
        <v>2756</v>
      </c>
      <c r="F704" s="29">
        <v>3.0</v>
      </c>
      <c r="G704" s="43">
        <v>666750.0</v>
      </c>
      <c r="H704" s="28" t="s">
        <v>117</v>
      </c>
      <c r="I704" s="43">
        <v>84000.0</v>
      </c>
      <c r="J704" s="28" t="s">
        <v>21</v>
      </c>
      <c r="K704" s="34"/>
      <c r="L704" s="54">
        <v>43783.0</v>
      </c>
      <c r="M704" s="54">
        <v>43783.0</v>
      </c>
      <c r="N704" s="34"/>
      <c r="O704" s="64" t="s">
        <v>1875</v>
      </c>
    </row>
    <row r="705" ht="15.75" customHeight="1">
      <c r="A705" s="60" t="s">
        <v>2757</v>
      </c>
      <c r="B705" s="28" t="s">
        <v>2758</v>
      </c>
      <c r="C705" s="28" t="s">
        <v>2759</v>
      </c>
      <c r="D705" s="34">
        <f>+6584392115</f>
        <v>6584392115</v>
      </c>
      <c r="E705" s="61" t="s">
        <v>2760</v>
      </c>
      <c r="F705" s="29">
        <v>2.0</v>
      </c>
      <c r="G705" s="43">
        <v>865000.0</v>
      </c>
      <c r="H705" s="28" t="s">
        <v>117</v>
      </c>
      <c r="I705" s="43">
        <v>91000.0</v>
      </c>
      <c r="J705" s="28" t="s">
        <v>2375</v>
      </c>
      <c r="K705" s="34"/>
      <c r="L705" s="54">
        <v>43783.0</v>
      </c>
      <c r="M705" s="54">
        <v>43783.0</v>
      </c>
      <c r="N705" s="34"/>
      <c r="O705" s="64" t="s">
        <v>1875</v>
      </c>
    </row>
    <row r="706" ht="15.75" customHeight="1">
      <c r="A706" s="60" t="s">
        <v>2761</v>
      </c>
      <c r="B706" s="28" t="s">
        <v>2762</v>
      </c>
      <c r="C706" s="28" t="s">
        <v>2763</v>
      </c>
      <c r="D706" s="28">
        <v>8.9528341238E10</v>
      </c>
      <c r="E706" s="61" t="s">
        <v>2764</v>
      </c>
      <c r="F706" s="29">
        <v>1.0</v>
      </c>
      <c r="G706" s="28" t="s">
        <v>1488</v>
      </c>
      <c r="H706" s="34"/>
      <c r="I706" s="43">
        <v>16000.0</v>
      </c>
      <c r="J706" s="28" t="s">
        <v>21</v>
      </c>
      <c r="K706" s="34"/>
      <c r="L706" s="54">
        <v>43783.0</v>
      </c>
      <c r="M706" s="54">
        <v>43783.0</v>
      </c>
      <c r="N706" s="34"/>
      <c r="O706" s="64" t="s">
        <v>1875</v>
      </c>
    </row>
    <row r="707" ht="15.75" customHeight="1">
      <c r="A707" s="60" t="s">
        <v>2765</v>
      </c>
      <c r="B707" s="28" t="s">
        <v>2766</v>
      </c>
      <c r="C707" s="28" t="s">
        <v>2767</v>
      </c>
      <c r="D707" s="28">
        <v>8.7780011538E10</v>
      </c>
      <c r="E707" s="61" t="s">
        <v>2768</v>
      </c>
      <c r="F707" s="29">
        <v>1.0</v>
      </c>
      <c r="G707" s="43">
        <v>206250.0</v>
      </c>
      <c r="H707" s="28" t="s">
        <v>691</v>
      </c>
      <c r="I707" s="43">
        <v>12000.0</v>
      </c>
      <c r="J707" s="28" t="s">
        <v>21</v>
      </c>
      <c r="K707" s="34"/>
      <c r="L707" s="54">
        <v>43783.0</v>
      </c>
      <c r="M707" s="54">
        <v>43783.0</v>
      </c>
      <c r="N707" s="34"/>
      <c r="O707" s="64" t="s">
        <v>1875</v>
      </c>
    </row>
    <row r="708" ht="15.75" customHeight="1">
      <c r="A708" s="60" t="s">
        <v>2769</v>
      </c>
      <c r="B708" s="28" t="s">
        <v>2770</v>
      </c>
      <c r="C708" s="28" t="s">
        <v>2771</v>
      </c>
      <c r="D708" s="28">
        <v>8.1212212665E10</v>
      </c>
      <c r="E708" s="61" t="s">
        <v>1725</v>
      </c>
      <c r="F708" s="29">
        <v>1.0</v>
      </c>
      <c r="G708" s="43">
        <v>205250.0</v>
      </c>
      <c r="H708" s="28" t="s">
        <v>117</v>
      </c>
      <c r="I708" s="43">
        <v>11000.0</v>
      </c>
      <c r="J708" s="28" t="s">
        <v>21</v>
      </c>
      <c r="K708" s="34"/>
      <c r="L708" s="54">
        <v>43783.0</v>
      </c>
      <c r="M708" s="54">
        <v>43783.0</v>
      </c>
      <c r="N708" s="34"/>
      <c r="O708" s="64" t="s">
        <v>1875</v>
      </c>
    </row>
    <row r="709" ht="15.75" customHeight="1">
      <c r="A709" s="60" t="s">
        <v>2772</v>
      </c>
      <c r="B709" s="28" t="s">
        <v>2773</v>
      </c>
      <c r="C709" s="28" t="s">
        <v>2774</v>
      </c>
      <c r="D709" s="28">
        <v>8.2112914032E10</v>
      </c>
      <c r="E709" s="61" t="s">
        <v>2775</v>
      </c>
      <c r="F709" s="29">
        <v>1.0</v>
      </c>
      <c r="G709" s="43">
        <v>331006.0</v>
      </c>
      <c r="H709" s="28" t="s">
        <v>29</v>
      </c>
      <c r="I709" s="43">
        <v>12000.0</v>
      </c>
      <c r="J709" s="28" t="s">
        <v>21</v>
      </c>
      <c r="K709" s="34"/>
      <c r="L709" s="54">
        <v>43783.0</v>
      </c>
      <c r="M709" s="54">
        <v>43783.0</v>
      </c>
      <c r="N709" s="34"/>
      <c r="O709" s="64" t="s">
        <v>1875</v>
      </c>
    </row>
    <row r="710" ht="15.75" customHeight="1">
      <c r="A710" s="60" t="s">
        <v>2776</v>
      </c>
      <c r="B710" s="28" t="s">
        <v>2299</v>
      </c>
      <c r="C710" s="28" t="s">
        <v>2777</v>
      </c>
      <c r="D710" s="28">
        <v>8.95412785558E11</v>
      </c>
      <c r="E710" s="61" t="s">
        <v>1438</v>
      </c>
      <c r="F710" s="29">
        <v>1.0</v>
      </c>
      <c r="G710" s="43">
        <v>205250.0</v>
      </c>
      <c r="H710" s="28" t="s">
        <v>29</v>
      </c>
      <c r="I710" s="43">
        <v>11000.0</v>
      </c>
      <c r="J710" s="28" t="s">
        <v>21</v>
      </c>
      <c r="K710" s="34"/>
      <c r="L710" s="54">
        <v>43784.0</v>
      </c>
      <c r="M710" s="54">
        <v>43784.0</v>
      </c>
      <c r="N710" s="34"/>
      <c r="O710" s="64" t="s">
        <v>1875</v>
      </c>
    </row>
    <row r="711" ht="15.75" customHeight="1">
      <c r="A711" s="60" t="s">
        <v>2778</v>
      </c>
      <c r="B711" s="28" t="s">
        <v>2779</v>
      </c>
      <c r="C711" s="28" t="s">
        <v>2780</v>
      </c>
      <c r="D711" s="28">
        <v>8.996668585E9</v>
      </c>
      <c r="E711" s="61" t="s">
        <v>1807</v>
      </c>
      <c r="F711" s="29">
        <v>1.0</v>
      </c>
      <c r="G711" s="43">
        <v>282006.0</v>
      </c>
      <c r="H711" s="28" t="s">
        <v>117</v>
      </c>
      <c r="I711" s="43">
        <v>23000.0</v>
      </c>
      <c r="J711" s="28" t="s">
        <v>21</v>
      </c>
      <c r="K711" s="34"/>
      <c r="L711" s="54">
        <v>43784.0</v>
      </c>
      <c r="M711" s="54">
        <v>43784.0</v>
      </c>
      <c r="N711" s="34"/>
      <c r="O711" s="64" t="s">
        <v>1875</v>
      </c>
    </row>
    <row r="712" ht="15.75" customHeight="1">
      <c r="A712" s="60" t="s">
        <v>2781</v>
      </c>
      <c r="B712" s="28" t="s">
        <v>2782</v>
      </c>
      <c r="C712" s="28" t="s">
        <v>2783</v>
      </c>
      <c r="D712" s="28">
        <v>8.5604995004E10</v>
      </c>
      <c r="E712" s="61" t="s">
        <v>2784</v>
      </c>
      <c r="F712" s="29">
        <v>3.0</v>
      </c>
      <c r="G712" s="43">
        <v>511006.0</v>
      </c>
      <c r="H712" s="28" t="s">
        <v>1888</v>
      </c>
      <c r="I712" s="43">
        <v>25000.0</v>
      </c>
      <c r="J712" s="28" t="s">
        <v>21</v>
      </c>
      <c r="K712" s="34"/>
      <c r="L712" s="54">
        <v>43784.0</v>
      </c>
      <c r="M712" s="54">
        <v>43784.0</v>
      </c>
      <c r="N712" s="34"/>
      <c r="O712" s="64" t="s">
        <v>1875</v>
      </c>
    </row>
    <row r="713" ht="15.75" customHeight="1">
      <c r="A713" s="60" t="s">
        <v>2785</v>
      </c>
      <c r="B713" s="28" t="s">
        <v>2595</v>
      </c>
      <c r="C713" s="28" t="s">
        <v>2596</v>
      </c>
      <c r="D713" s="34">
        <f>+60187835529</f>
        <v>60187835529</v>
      </c>
      <c r="E713" s="61" t="s">
        <v>2786</v>
      </c>
      <c r="F713" s="29">
        <v>1.0</v>
      </c>
      <c r="G713" s="43">
        <v>350000.0</v>
      </c>
      <c r="H713" s="28" t="s">
        <v>29</v>
      </c>
      <c r="I713" s="43">
        <v>91000.0</v>
      </c>
      <c r="J713" s="28" t="s">
        <v>2375</v>
      </c>
      <c r="K713" s="34"/>
      <c r="L713" s="55">
        <v>43772.0</v>
      </c>
      <c r="M713" s="55">
        <v>43772.0</v>
      </c>
      <c r="N713" s="34"/>
      <c r="O713" s="64" t="s">
        <v>1875</v>
      </c>
    </row>
    <row r="714" ht="15.75" customHeight="1">
      <c r="A714" s="60" t="s">
        <v>2787</v>
      </c>
      <c r="B714" s="28" t="s">
        <v>2788</v>
      </c>
      <c r="C714" s="28" t="s">
        <v>2789</v>
      </c>
      <c r="D714" s="28">
        <v>8.1315236068E10</v>
      </c>
      <c r="E714" s="61" t="s">
        <v>1438</v>
      </c>
      <c r="F714" s="29">
        <v>1.0</v>
      </c>
      <c r="G714" s="43">
        <v>205250.0</v>
      </c>
      <c r="H714" s="28" t="s">
        <v>117</v>
      </c>
      <c r="I714" s="43">
        <v>11000.0</v>
      </c>
      <c r="J714" s="28" t="s">
        <v>21</v>
      </c>
      <c r="K714" s="34"/>
      <c r="L714" s="54">
        <v>43784.0</v>
      </c>
      <c r="M714" s="54">
        <v>43784.0</v>
      </c>
      <c r="N714" s="34"/>
      <c r="O714" s="64" t="s">
        <v>1875</v>
      </c>
    </row>
    <row r="715" ht="15.75" customHeight="1">
      <c r="A715" s="60" t="s">
        <v>2790</v>
      </c>
      <c r="B715" s="28" t="s">
        <v>2791</v>
      </c>
      <c r="C715" s="28" t="s">
        <v>2792</v>
      </c>
      <c r="D715" s="28">
        <v>8.5221496066E10</v>
      </c>
      <c r="E715" s="61" t="s">
        <v>2793</v>
      </c>
      <c r="F715" s="29">
        <v>2.0</v>
      </c>
      <c r="G715" s="43">
        <v>495006.0</v>
      </c>
      <c r="H715" s="28" t="s">
        <v>29</v>
      </c>
      <c r="I715" s="43">
        <v>16000.0</v>
      </c>
      <c r="J715" s="28" t="s">
        <v>21</v>
      </c>
      <c r="K715" s="34"/>
      <c r="L715" s="54">
        <v>43785.0</v>
      </c>
      <c r="M715" s="54">
        <v>43785.0</v>
      </c>
      <c r="N715" s="34"/>
      <c r="O715" s="64" t="s">
        <v>1875</v>
      </c>
    </row>
    <row r="716" ht="15.75" customHeight="1">
      <c r="A716" s="60" t="s">
        <v>2794</v>
      </c>
      <c r="B716" s="28" t="s">
        <v>2795</v>
      </c>
      <c r="C716" s="28" t="s">
        <v>2796</v>
      </c>
      <c r="D716" s="28">
        <v>8.11729089E9</v>
      </c>
      <c r="E716" s="61" t="s">
        <v>2797</v>
      </c>
      <c r="F716" s="29">
        <v>2.0</v>
      </c>
      <c r="G716" s="43">
        <v>323750.0</v>
      </c>
      <c r="H716" s="28" t="s">
        <v>29</v>
      </c>
      <c r="I716" s="43">
        <v>32000.0</v>
      </c>
      <c r="J716" s="28" t="s">
        <v>21</v>
      </c>
      <c r="K716" s="34"/>
      <c r="L716" s="54">
        <v>43785.0</v>
      </c>
      <c r="M716" s="54">
        <v>43785.0</v>
      </c>
      <c r="N716" s="34"/>
      <c r="O716" s="64" t="s">
        <v>1875</v>
      </c>
    </row>
    <row r="717" ht="15.75" customHeight="1">
      <c r="A717" s="60" t="s">
        <v>2798</v>
      </c>
      <c r="B717" s="28" t="s">
        <v>2799</v>
      </c>
      <c r="C717" s="28" t="s">
        <v>2800</v>
      </c>
      <c r="D717" s="28">
        <v>8.7774558141E10</v>
      </c>
      <c r="E717" s="61" t="s">
        <v>2801</v>
      </c>
      <c r="F717" s="29">
        <v>1.0</v>
      </c>
      <c r="G717" s="43">
        <v>271006.0</v>
      </c>
      <c r="H717" s="28" t="s">
        <v>29</v>
      </c>
      <c r="I717" s="43">
        <v>12000.0</v>
      </c>
      <c r="J717" s="28" t="s">
        <v>21</v>
      </c>
      <c r="K717" s="34"/>
      <c r="L717" s="54">
        <v>43784.0</v>
      </c>
      <c r="M717" s="54">
        <v>43784.0</v>
      </c>
      <c r="N717" s="34"/>
      <c r="O717" s="64" t="s">
        <v>1875</v>
      </c>
    </row>
    <row r="718" ht="15.75" customHeight="1">
      <c r="A718" s="60" t="s">
        <v>2802</v>
      </c>
      <c r="B718" s="28" t="s">
        <v>2803</v>
      </c>
      <c r="C718" s="28" t="s">
        <v>2804</v>
      </c>
      <c r="D718" s="28">
        <v>8.1221704507E11</v>
      </c>
      <c r="E718" s="61" t="s">
        <v>2071</v>
      </c>
      <c r="F718" s="29">
        <v>2.0</v>
      </c>
      <c r="G718" s="43">
        <v>311250.0</v>
      </c>
      <c r="H718" s="28" t="s">
        <v>29</v>
      </c>
      <c r="I718" s="43">
        <v>12000.0</v>
      </c>
      <c r="J718" s="28" t="s">
        <v>21</v>
      </c>
      <c r="K718" s="34"/>
      <c r="L718" s="54">
        <v>43785.0</v>
      </c>
      <c r="M718" s="54">
        <v>43785.0</v>
      </c>
      <c r="N718" s="34"/>
      <c r="O718" s="64" t="s">
        <v>1875</v>
      </c>
    </row>
    <row r="719" ht="15.75" customHeight="1">
      <c r="A719" s="60" t="s">
        <v>2805</v>
      </c>
      <c r="B719" s="28" t="s">
        <v>2174</v>
      </c>
      <c r="C719" s="28" t="s">
        <v>2175</v>
      </c>
      <c r="D719" s="28">
        <v>8.1382327375E10</v>
      </c>
      <c r="E719" s="61" t="s">
        <v>1995</v>
      </c>
      <c r="F719" s="29">
        <v>2.0</v>
      </c>
      <c r="G719" s="43">
        <v>307378.0</v>
      </c>
      <c r="H719" s="28" t="s">
        <v>1888</v>
      </c>
      <c r="I719" s="43">
        <v>12000.0</v>
      </c>
      <c r="J719" s="28" t="s">
        <v>21</v>
      </c>
      <c r="K719" s="34"/>
      <c r="L719" s="54">
        <v>43784.0</v>
      </c>
      <c r="M719" s="54">
        <v>43784.0</v>
      </c>
      <c r="N719" s="34"/>
      <c r="O719" s="64" t="s">
        <v>1875</v>
      </c>
    </row>
    <row r="720" ht="15.75" customHeight="1">
      <c r="A720" s="60" t="s">
        <v>2806</v>
      </c>
      <c r="B720" s="28" t="s">
        <v>2655</v>
      </c>
      <c r="C720" s="28" t="s">
        <v>2807</v>
      </c>
      <c r="D720" s="28">
        <v>8.12137317E10</v>
      </c>
      <c r="E720" s="61" t="s">
        <v>2808</v>
      </c>
      <c r="F720" s="29">
        <v>2.0</v>
      </c>
      <c r="G720" s="43">
        <v>491006.0</v>
      </c>
      <c r="H720" s="28" t="s">
        <v>29</v>
      </c>
      <c r="I720" s="43">
        <v>12000.0</v>
      </c>
      <c r="J720" s="28" t="s">
        <v>21</v>
      </c>
      <c r="K720" s="34"/>
      <c r="L720" s="54">
        <v>43785.0</v>
      </c>
      <c r="M720" s="54">
        <v>43785.0</v>
      </c>
      <c r="N720" s="34"/>
      <c r="O720" s="64" t="s">
        <v>1875</v>
      </c>
    </row>
    <row r="721" ht="15.75" customHeight="1">
      <c r="A721" s="60" t="s">
        <v>2809</v>
      </c>
      <c r="B721" s="28" t="s">
        <v>2810</v>
      </c>
      <c r="C721" s="28" t="s">
        <v>2811</v>
      </c>
      <c r="D721" s="28" t="s">
        <v>2812</v>
      </c>
      <c r="E721" s="61" t="s">
        <v>2813</v>
      </c>
      <c r="F721" s="29">
        <v>2.0</v>
      </c>
      <c r="G721" s="43">
        <v>490000.0</v>
      </c>
      <c r="H721" s="28" t="s">
        <v>117</v>
      </c>
      <c r="I721" s="43">
        <v>11000.0</v>
      </c>
      <c r="J721" s="28" t="s">
        <v>21</v>
      </c>
      <c r="K721" s="34"/>
      <c r="L721" s="54">
        <v>43785.0</v>
      </c>
      <c r="M721" s="54">
        <v>43785.0</v>
      </c>
      <c r="N721" s="34"/>
      <c r="O721" s="64" t="s">
        <v>1875</v>
      </c>
    </row>
    <row r="722" ht="15.75" customHeight="1">
      <c r="A722" s="60" t="s">
        <v>2814</v>
      </c>
      <c r="B722" s="28" t="s">
        <v>2815</v>
      </c>
      <c r="C722" s="28" t="s">
        <v>2816</v>
      </c>
      <c r="D722" s="28">
        <v>8.571087102E10</v>
      </c>
      <c r="E722" s="61" t="s">
        <v>2817</v>
      </c>
      <c r="F722" s="29">
        <v>1.0</v>
      </c>
      <c r="G722" s="43">
        <v>206250.0</v>
      </c>
      <c r="H722" s="28" t="s">
        <v>117</v>
      </c>
      <c r="I722" s="43">
        <v>12000.0</v>
      </c>
      <c r="J722" s="28" t="s">
        <v>21</v>
      </c>
      <c r="K722" s="34"/>
      <c r="L722" s="54">
        <v>43785.0</v>
      </c>
      <c r="M722" s="54">
        <v>43785.0</v>
      </c>
      <c r="N722" s="34"/>
      <c r="O722" s="64" t="s">
        <v>1875</v>
      </c>
    </row>
    <row r="723" ht="15.75" customHeight="1">
      <c r="A723" s="60" t="s">
        <v>2818</v>
      </c>
      <c r="B723" s="28" t="s">
        <v>2819</v>
      </c>
      <c r="C723" s="28" t="s">
        <v>2820</v>
      </c>
      <c r="D723" s="28">
        <v>8.521216442E10</v>
      </c>
      <c r="E723" s="61" t="s">
        <v>1107</v>
      </c>
      <c r="F723" s="29">
        <v>1.0</v>
      </c>
      <c r="G723" s="43">
        <v>273006.0</v>
      </c>
      <c r="H723" s="28" t="s">
        <v>691</v>
      </c>
      <c r="I723" s="43">
        <v>24000.0</v>
      </c>
      <c r="J723" s="28" t="s">
        <v>21</v>
      </c>
      <c r="K723" s="34"/>
      <c r="L723" s="55">
        <v>43777.0</v>
      </c>
      <c r="M723" s="55">
        <v>43777.0</v>
      </c>
      <c r="N723" s="34"/>
      <c r="O723" s="64" t="s">
        <v>1875</v>
      </c>
    </row>
    <row r="724" ht="15.75" customHeight="1">
      <c r="A724" s="60" t="s">
        <v>2821</v>
      </c>
      <c r="B724" s="28" t="s">
        <v>2822</v>
      </c>
      <c r="C724" s="28" t="s">
        <v>2823</v>
      </c>
      <c r="D724" s="28">
        <v>8.7710611842E10</v>
      </c>
      <c r="E724" s="61" t="s">
        <v>2824</v>
      </c>
      <c r="F724" s="29">
        <v>1.0</v>
      </c>
      <c r="G724" s="43">
        <v>210250.0</v>
      </c>
      <c r="H724" s="28" t="s">
        <v>29</v>
      </c>
      <c r="I724" s="43">
        <v>16000.0</v>
      </c>
      <c r="J724" s="28" t="s">
        <v>21</v>
      </c>
      <c r="K724" s="34"/>
      <c r="L724" s="54">
        <v>43785.0</v>
      </c>
      <c r="M724" s="54">
        <v>43787.0</v>
      </c>
      <c r="N724" s="34"/>
      <c r="O724" s="64" t="s">
        <v>1875</v>
      </c>
    </row>
    <row r="725" ht="15.75" customHeight="1">
      <c r="A725" s="60" t="s">
        <v>2825</v>
      </c>
      <c r="B725" s="28" t="s">
        <v>2826</v>
      </c>
      <c r="C725" s="28" t="s">
        <v>2827</v>
      </c>
      <c r="D725" s="28">
        <v>8.7880840848E10</v>
      </c>
      <c r="E725" s="61" t="s">
        <v>2828</v>
      </c>
      <c r="F725" s="29">
        <v>3.0</v>
      </c>
      <c r="G725" s="43">
        <v>510007.0</v>
      </c>
      <c r="H725" s="28" t="s">
        <v>29</v>
      </c>
      <c r="I725" s="43">
        <v>11000.0</v>
      </c>
      <c r="J725" s="28" t="s">
        <v>21</v>
      </c>
      <c r="K725" s="34"/>
      <c r="L725" s="54">
        <v>43787.0</v>
      </c>
      <c r="M725" s="54">
        <v>43787.0</v>
      </c>
      <c r="N725" s="34"/>
      <c r="O725" s="64" t="s">
        <v>1875</v>
      </c>
    </row>
    <row r="726" ht="15.75" customHeight="1">
      <c r="A726" s="60" t="s">
        <v>2829</v>
      </c>
      <c r="B726" s="28" t="s">
        <v>2830</v>
      </c>
      <c r="C726" s="28" t="s">
        <v>2831</v>
      </c>
      <c r="D726" s="28">
        <v>8.2248502832E10</v>
      </c>
      <c r="E726" s="61" t="s">
        <v>1438</v>
      </c>
      <c r="F726" s="29">
        <v>1.0</v>
      </c>
      <c r="G726" s="43">
        <v>227750.0</v>
      </c>
      <c r="H726" s="28" t="s">
        <v>29</v>
      </c>
      <c r="I726" s="43">
        <v>33000.0</v>
      </c>
      <c r="J726" s="28" t="s">
        <v>21</v>
      </c>
      <c r="K726" s="34"/>
      <c r="L726" s="54">
        <v>43787.0</v>
      </c>
      <c r="M726" s="54">
        <v>43787.0</v>
      </c>
      <c r="N726" s="34"/>
      <c r="O726" s="64" t="s">
        <v>1875</v>
      </c>
    </row>
    <row r="727" ht="15.75" customHeight="1">
      <c r="A727" s="60" t="s">
        <v>2832</v>
      </c>
      <c r="B727" s="28" t="s">
        <v>2833</v>
      </c>
      <c r="C727" s="28" t="s">
        <v>2834</v>
      </c>
      <c r="D727" s="28">
        <v>8.5694015352E10</v>
      </c>
      <c r="E727" s="61" t="s">
        <v>2835</v>
      </c>
      <c r="F727" s="29">
        <v>4.0</v>
      </c>
      <c r="G727" s="43">
        <v>598543.0</v>
      </c>
      <c r="H727" s="28" t="s">
        <v>1888</v>
      </c>
      <c r="I727" s="43">
        <v>22000.0</v>
      </c>
      <c r="J727" s="28" t="s">
        <v>21</v>
      </c>
      <c r="K727" s="34"/>
      <c r="L727" s="54">
        <v>43787.0</v>
      </c>
      <c r="M727" s="54">
        <v>43787.0</v>
      </c>
      <c r="N727" s="34"/>
      <c r="O727" s="64" t="s">
        <v>1875</v>
      </c>
    </row>
    <row r="728" ht="15.75" customHeight="1">
      <c r="A728" s="60" t="s">
        <v>2836</v>
      </c>
      <c r="B728" s="28" t="s">
        <v>2837</v>
      </c>
      <c r="C728" s="28" t="s">
        <v>2838</v>
      </c>
      <c r="D728" s="28">
        <v>8.1212015715E10</v>
      </c>
      <c r="E728" s="61" t="s">
        <v>2839</v>
      </c>
      <c r="F728" s="29">
        <v>2.0</v>
      </c>
      <c r="G728" s="43">
        <v>491006.0</v>
      </c>
      <c r="H728" s="28" t="s">
        <v>29</v>
      </c>
      <c r="I728" s="43">
        <v>12000.0</v>
      </c>
      <c r="J728" s="28" t="s">
        <v>21</v>
      </c>
      <c r="K728" s="34"/>
      <c r="L728" s="54">
        <v>43787.0</v>
      </c>
      <c r="M728" s="54">
        <v>43787.0</v>
      </c>
      <c r="N728" s="34"/>
      <c r="O728" s="64" t="s">
        <v>1875</v>
      </c>
    </row>
    <row r="729" ht="15.75" customHeight="1">
      <c r="A729" s="60" t="s">
        <v>2840</v>
      </c>
      <c r="B729" s="28" t="s">
        <v>2601</v>
      </c>
      <c r="C729" s="28" t="s">
        <v>2602</v>
      </c>
      <c r="D729" s="28">
        <v>8.1225390676E10</v>
      </c>
      <c r="E729" s="61" t="s">
        <v>2841</v>
      </c>
      <c r="F729" s="29">
        <v>1.0</v>
      </c>
      <c r="G729" s="28" t="s">
        <v>1005</v>
      </c>
      <c r="H729" s="34"/>
      <c r="I729" s="43">
        <v>14500.0</v>
      </c>
      <c r="J729" s="28" t="s">
        <v>2360</v>
      </c>
      <c r="K729" s="34"/>
      <c r="L729" s="54">
        <v>43788.0</v>
      </c>
      <c r="M729" s="34"/>
      <c r="N729" s="34"/>
      <c r="O729" s="64" t="s">
        <v>1875</v>
      </c>
    </row>
    <row r="730" ht="15.75" customHeight="1">
      <c r="A730" s="60" t="s">
        <v>2842</v>
      </c>
      <c r="B730" s="28" t="s">
        <v>2585</v>
      </c>
      <c r="C730" s="28" t="s">
        <v>2586</v>
      </c>
      <c r="D730" s="28">
        <v>8.1364250801E10</v>
      </c>
      <c r="E730" s="61" t="s">
        <v>1807</v>
      </c>
      <c r="F730" s="29">
        <v>1.0</v>
      </c>
      <c r="G730" s="43">
        <v>296006.0</v>
      </c>
      <c r="H730" s="28" t="s">
        <v>117</v>
      </c>
      <c r="I730" s="43">
        <v>37000.0</v>
      </c>
      <c r="J730" s="28" t="s">
        <v>21</v>
      </c>
      <c r="K730" s="34"/>
      <c r="L730" s="54">
        <v>43787.0</v>
      </c>
      <c r="M730" s="54">
        <v>43787.0</v>
      </c>
      <c r="N730" s="34"/>
      <c r="O730" s="64" t="s">
        <v>1875</v>
      </c>
    </row>
    <row r="731" ht="15.75" customHeight="1">
      <c r="A731" s="60" t="s">
        <v>2843</v>
      </c>
      <c r="B731" s="28" t="s">
        <v>2413</v>
      </c>
      <c r="C731" s="28" t="s">
        <v>2414</v>
      </c>
      <c r="D731" s="28">
        <v>8.3127213379E10</v>
      </c>
      <c r="E731" s="61" t="s">
        <v>1589</v>
      </c>
      <c r="F731" s="29">
        <v>2.0</v>
      </c>
      <c r="G731" s="43">
        <v>380000.0</v>
      </c>
      <c r="H731" s="28" t="s">
        <v>117</v>
      </c>
      <c r="I731" s="43">
        <v>14000.0</v>
      </c>
      <c r="J731" s="28" t="s">
        <v>21</v>
      </c>
      <c r="K731" s="34"/>
      <c r="L731" s="54">
        <v>43787.0</v>
      </c>
      <c r="M731" s="54">
        <v>43787.0</v>
      </c>
      <c r="N731" s="28" t="s">
        <v>2844</v>
      </c>
      <c r="O731" s="64" t="s">
        <v>1875</v>
      </c>
    </row>
    <row r="732" ht="15.75" customHeight="1">
      <c r="A732" s="60" t="s">
        <v>2845</v>
      </c>
      <c r="B732" s="28" t="s">
        <v>2846</v>
      </c>
      <c r="C732" s="28" t="s">
        <v>2847</v>
      </c>
      <c r="D732" s="28">
        <v>8.2314012704E10</v>
      </c>
      <c r="E732" s="61" t="s">
        <v>2848</v>
      </c>
      <c r="F732" s="29">
        <v>2.0</v>
      </c>
      <c r="G732" s="43">
        <v>375006.0</v>
      </c>
      <c r="H732" s="28" t="s">
        <v>29</v>
      </c>
      <c r="I732" s="43">
        <v>16000.0</v>
      </c>
      <c r="J732" s="28" t="s">
        <v>21</v>
      </c>
      <c r="K732" s="34"/>
      <c r="L732" s="54">
        <v>43787.0</v>
      </c>
      <c r="M732" s="54">
        <v>43787.0</v>
      </c>
      <c r="N732" s="34"/>
      <c r="O732" s="64" t="s">
        <v>1875</v>
      </c>
    </row>
    <row r="733" ht="15.75" customHeight="1">
      <c r="A733" s="60" t="s">
        <v>2849</v>
      </c>
      <c r="B733" s="28" t="s">
        <v>2850</v>
      </c>
      <c r="C733" s="28" t="s">
        <v>2851</v>
      </c>
      <c r="D733" s="28">
        <v>8.2333236732E10</v>
      </c>
      <c r="E733" s="61" t="s">
        <v>2852</v>
      </c>
      <c r="F733" s="29">
        <v>1.0</v>
      </c>
      <c r="G733" s="43">
        <v>299006.0</v>
      </c>
      <c r="H733" s="28" t="s">
        <v>1888</v>
      </c>
      <c r="I733" s="43">
        <v>20000.0</v>
      </c>
      <c r="J733" s="28" t="s">
        <v>2360</v>
      </c>
      <c r="K733" s="34"/>
      <c r="L733" s="54">
        <v>43787.0</v>
      </c>
      <c r="M733" s="54">
        <v>43787.0</v>
      </c>
      <c r="N733" s="34"/>
      <c r="O733" s="64" t="s">
        <v>1875</v>
      </c>
    </row>
    <row r="734" ht="15.75" customHeight="1">
      <c r="A734" s="60" t="s">
        <v>2853</v>
      </c>
      <c r="B734" s="28" t="s">
        <v>2854</v>
      </c>
      <c r="C734" s="28" t="s">
        <v>2855</v>
      </c>
      <c r="D734" s="28">
        <v>8.5315051667E10</v>
      </c>
      <c r="E734" s="61" t="s">
        <v>2856</v>
      </c>
      <c r="F734" s="29">
        <v>1.0</v>
      </c>
      <c r="G734" s="43">
        <v>251006.0</v>
      </c>
      <c r="H734" s="28" t="s">
        <v>2857</v>
      </c>
      <c r="I734" s="43">
        <v>18000.0</v>
      </c>
      <c r="J734" s="28" t="s">
        <v>2858</v>
      </c>
      <c r="K734" s="34"/>
      <c r="L734" s="54">
        <v>43785.0</v>
      </c>
      <c r="M734" s="54">
        <v>43785.0</v>
      </c>
      <c r="N734" s="34"/>
      <c r="O734" s="64" t="s">
        <v>1875</v>
      </c>
    </row>
    <row r="735" ht="15.75" customHeight="1">
      <c r="A735" s="60" t="s">
        <v>2859</v>
      </c>
      <c r="B735" s="28" t="s">
        <v>2815</v>
      </c>
      <c r="C735" s="28" t="s">
        <v>2816</v>
      </c>
      <c r="D735" s="28">
        <v>8.571087102E10</v>
      </c>
      <c r="E735" s="61" t="s">
        <v>1689</v>
      </c>
      <c r="F735" s="29">
        <v>1.0</v>
      </c>
      <c r="G735" s="28" t="s">
        <v>1005</v>
      </c>
      <c r="H735" s="34"/>
      <c r="I735" s="43">
        <v>12000.0</v>
      </c>
      <c r="J735" s="28" t="s">
        <v>21</v>
      </c>
      <c r="K735" s="34"/>
      <c r="L735" s="54">
        <v>43788.0</v>
      </c>
      <c r="M735" s="34"/>
      <c r="N735" s="28" t="s">
        <v>2860</v>
      </c>
      <c r="O735" s="64" t="s">
        <v>1875</v>
      </c>
    </row>
    <row r="736" ht="15.75" customHeight="1">
      <c r="A736" s="60" t="s">
        <v>2861</v>
      </c>
      <c r="B736" s="28" t="s">
        <v>2862</v>
      </c>
      <c r="C736" s="28" t="s">
        <v>2863</v>
      </c>
      <c r="D736" s="28">
        <v>8.991371775E9</v>
      </c>
      <c r="E736" s="61" t="s">
        <v>2864</v>
      </c>
      <c r="F736" s="29">
        <v>2.0</v>
      </c>
      <c r="G736" s="43">
        <v>525250.0</v>
      </c>
      <c r="H736" s="28" t="s">
        <v>117</v>
      </c>
      <c r="I736" s="43">
        <v>12000.0</v>
      </c>
      <c r="J736" s="28" t="s">
        <v>21</v>
      </c>
      <c r="K736" s="34"/>
      <c r="L736" s="54">
        <v>43788.0</v>
      </c>
      <c r="M736" s="54">
        <v>43788.0</v>
      </c>
      <c r="N736" s="34"/>
      <c r="O736" s="64" t="s">
        <v>1875</v>
      </c>
    </row>
    <row r="737" ht="15.75" customHeight="1">
      <c r="A737" s="60" t="s">
        <v>2865</v>
      </c>
      <c r="B737" s="28" t="s">
        <v>2866</v>
      </c>
      <c r="C737" s="28" t="s">
        <v>2867</v>
      </c>
      <c r="D737" s="28">
        <v>8.224442983E10</v>
      </c>
      <c r="E737" s="61" t="s">
        <v>1712</v>
      </c>
      <c r="F737" s="29">
        <v>2.0</v>
      </c>
      <c r="G737" s="43">
        <v>273250.0</v>
      </c>
      <c r="H737" s="28" t="s">
        <v>29</v>
      </c>
      <c r="I737" s="43">
        <v>19000.0</v>
      </c>
      <c r="J737" s="28" t="s">
        <v>21</v>
      </c>
      <c r="K737" s="34"/>
      <c r="L737" s="54">
        <v>43788.0</v>
      </c>
      <c r="M737" s="54">
        <v>43788.0</v>
      </c>
      <c r="N737" s="34"/>
      <c r="O737" s="64" t="s">
        <v>1875</v>
      </c>
    </row>
    <row r="738" ht="15.75" customHeight="1">
      <c r="A738" s="60" t="s">
        <v>2868</v>
      </c>
      <c r="B738" s="28" t="s">
        <v>2869</v>
      </c>
      <c r="C738" s="28" t="s">
        <v>2870</v>
      </c>
      <c r="D738" s="28">
        <v>8.7705335624E10</v>
      </c>
      <c r="E738" s="61" t="s">
        <v>2871</v>
      </c>
      <c r="F738" s="29">
        <v>2.0</v>
      </c>
      <c r="G738" s="43">
        <v>404500.0</v>
      </c>
      <c r="H738" s="28" t="s">
        <v>29</v>
      </c>
      <c r="I738" s="43">
        <v>16000.0</v>
      </c>
      <c r="J738" s="28" t="s">
        <v>21</v>
      </c>
      <c r="K738" s="34"/>
      <c r="L738" s="54">
        <v>43785.0</v>
      </c>
      <c r="M738" s="54">
        <v>43785.0</v>
      </c>
      <c r="N738" s="34"/>
      <c r="O738" s="64" t="s">
        <v>1875</v>
      </c>
    </row>
    <row r="739" ht="15.75" customHeight="1">
      <c r="A739" s="60" t="s">
        <v>2872</v>
      </c>
      <c r="B739" s="28" t="s">
        <v>2615</v>
      </c>
      <c r="C739" s="28" t="s">
        <v>2616</v>
      </c>
      <c r="D739" s="28">
        <v>8.5727294998E10</v>
      </c>
      <c r="E739" s="61" t="s">
        <v>2873</v>
      </c>
      <c r="F739" s="29">
        <v>1.0</v>
      </c>
      <c r="G739" s="28" t="s">
        <v>1005</v>
      </c>
      <c r="H739" s="34"/>
      <c r="I739" s="43">
        <v>20000.0</v>
      </c>
      <c r="J739" s="28" t="s">
        <v>21</v>
      </c>
      <c r="K739" s="28" t="s">
        <v>2874</v>
      </c>
      <c r="L739" s="54">
        <v>43789.0</v>
      </c>
      <c r="M739" s="34"/>
      <c r="N739" s="28" t="s">
        <v>2874</v>
      </c>
      <c r="O739" s="64" t="s">
        <v>1875</v>
      </c>
    </row>
    <row r="740" ht="15.75" customHeight="1">
      <c r="A740" s="60" t="s">
        <v>2875</v>
      </c>
      <c r="B740" s="28" t="s">
        <v>2876</v>
      </c>
      <c r="C740" s="28" t="s">
        <v>2877</v>
      </c>
      <c r="D740" s="28">
        <v>8.1905265E10</v>
      </c>
      <c r="E740" s="61" t="s">
        <v>2669</v>
      </c>
      <c r="F740" s="29">
        <v>2.0</v>
      </c>
      <c r="G740" s="43">
        <v>330006.0</v>
      </c>
      <c r="H740" s="28" t="s">
        <v>117</v>
      </c>
      <c r="I740" s="43">
        <v>11000.0</v>
      </c>
      <c r="J740" s="28" t="s">
        <v>21</v>
      </c>
      <c r="K740" s="34"/>
      <c r="L740" s="54">
        <v>43789.0</v>
      </c>
      <c r="M740" s="54">
        <v>43789.0</v>
      </c>
      <c r="N740" s="34"/>
      <c r="O740" s="64" t="s">
        <v>1875</v>
      </c>
    </row>
    <row r="741" ht="15.75" customHeight="1">
      <c r="A741" s="60" t="s">
        <v>2878</v>
      </c>
      <c r="B741" s="28" t="s">
        <v>2879</v>
      </c>
      <c r="C741" s="28" t="s">
        <v>2880</v>
      </c>
      <c r="D741" s="28">
        <v>8.9166270275E10</v>
      </c>
      <c r="E741" s="61" t="s">
        <v>2881</v>
      </c>
      <c r="F741" s="29">
        <v>4.0</v>
      </c>
      <c r="G741" s="43">
        <v>710006.0</v>
      </c>
      <c r="H741" s="28" t="s">
        <v>117</v>
      </c>
      <c r="I741" s="43">
        <v>32000.0</v>
      </c>
      <c r="J741" s="28" t="s">
        <v>21</v>
      </c>
      <c r="K741" s="34"/>
      <c r="L741" s="54">
        <v>43790.0</v>
      </c>
      <c r="M741" s="54">
        <v>43790.0</v>
      </c>
      <c r="N741" s="34"/>
      <c r="O741" s="64" t="s">
        <v>1875</v>
      </c>
    </row>
    <row r="742" ht="15.75" customHeight="1">
      <c r="A742" s="60" t="s">
        <v>2882</v>
      </c>
      <c r="B742" s="28" t="s">
        <v>2883</v>
      </c>
      <c r="C742" s="28" t="s">
        <v>2884</v>
      </c>
      <c r="D742" s="28">
        <v>8.2171607266E10</v>
      </c>
      <c r="E742" s="61" t="s">
        <v>2885</v>
      </c>
      <c r="F742" s="29">
        <v>1.0</v>
      </c>
      <c r="G742" s="43">
        <v>300006.0</v>
      </c>
      <c r="H742" s="28" t="s">
        <v>29</v>
      </c>
      <c r="I742" s="43">
        <v>41000.0</v>
      </c>
      <c r="J742" s="28" t="s">
        <v>83</v>
      </c>
      <c r="K742" s="34"/>
      <c r="L742" s="54">
        <v>43789.0</v>
      </c>
      <c r="M742" s="54">
        <v>43789.0</v>
      </c>
      <c r="N742" s="34"/>
      <c r="O742" s="64" t="s">
        <v>1875</v>
      </c>
    </row>
    <row r="743" ht="15.75" customHeight="1">
      <c r="A743" s="60" t="s">
        <v>2886</v>
      </c>
      <c r="B743" s="28" t="s">
        <v>625</v>
      </c>
      <c r="C743" s="28" t="s">
        <v>2887</v>
      </c>
      <c r="D743" s="28">
        <v>8.5742054006E10</v>
      </c>
      <c r="E743" s="61" t="s">
        <v>1858</v>
      </c>
      <c r="F743" s="29">
        <v>2.0</v>
      </c>
      <c r="G743" s="43">
        <v>386006.0</v>
      </c>
      <c r="H743" s="28" t="s">
        <v>29</v>
      </c>
      <c r="I743" s="43">
        <v>27000.0</v>
      </c>
      <c r="J743" s="28" t="s">
        <v>21</v>
      </c>
      <c r="K743" s="34"/>
      <c r="L743" s="54">
        <v>43790.0</v>
      </c>
      <c r="M743" s="54">
        <v>43790.0</v>
      </c>
      <c r="N743" s="34"/>
      <c r="O743" s="64" t="s">
        <v>1875</v>
      </c>
    </row>
    <row r="744" ht="15.75" customHeight="1">
      <c r="A744" s="60" t="s">
        <v>2888</v>
      </c>
      <c r="B744" s="28" t="s">
        <v>2889</v>
      </c>
      <c r="C744" s="28" t="s">
        <v>2890</v>
      </c>
      <c r="D744" s="28">
        <v>8.782284334E10</v>
      </c>
      <c r="E744" s="61" t="s">
        <v>2891</v>
      </c>
      <c r="F744" s="29">
        <v>1.0</v>
      </c>
      <c r="G744" s="43">
        <v>128006.0</v>
      </c>
      <c r="H744" s="28" t="s">
        <v>29</v>
      </c>
      <c r="I744" s="43">
        <v>9000.0</v>
      </c>
      <c r="J744" s="28" t="s">
        <v>21</v>
      </c>
      <c r="K744" s="34"/>
      <c r="L744" s="54">
        <v>43790.0</v>
      </c>
      <c r="M744" s="54">
        <v>43790.0</v>
      </c>
      <c r="N744" s="34"/>
      <c r="O744" s="64" t="s">
        <v>1875</v>
      </c>
    </row>
    <row r="745" ht="15.75" customHeight="1">
      <c r="A745" s="60" t="s">
        <v>2892</v>
      </c>
      <c r="B745" s="28" t="s">
        <v>2893</v>
      </c>
      <c r="C745" s="28" t="s">
        <v>2894</v>
      </c>
      <c r="D745" s="28">
        <v>8.5713062282E10</v>
      </c>
      <c r="E745" s="61" t="s">
        <v>2895</v>
      </c>
      <c r="F745" s="29">
        <v>1.0</v>
      </c>
      <c r="G745" s="43">
        <v>283006.0</v>
      </c>
      <c r="H745" s="28" t="s">
        <v>29</v>
      </c>
      <c r="I745" s="43">
        <v>24000.0</v>
      </c>
      <c r="J745" s="28" t="s">
        <v>21</v>
      </c>
      <c r="K745" s="34"/>
      <c r="L745" s="54">
        <v>43790.0</v>
      </c>
      <c r="M745" s="54">
        <v>43790.0</v>
      </c>
      <c r="N745" s="34"/>
      <c r="O745" s="64" t="s">
        <v>1875</v>
      </c>
    </row>
    <row r="746" ht="15.75" customHeight="1">
      <c r="A746" s="60" t="s">
        <v>2896</v>
      </c>
      <c r="B746" s="28" t="s">
        <v>2897</v>
      </c>
      <c r="C746" s="28" t="s">
        <v>2898</v>
      </c>
      <c r="D746" s="28">
        <v>8.5722997457E10</v>
      </c>
      <c r="E746" s="61" t="s">
        <v>1858</v>
      </c>
      <c r="F746" s="29">
        <v>2.0</v>
      </c>
      <c r="G746" s="43">
        <v>371006.0</v>
      </c>
      <c r="H746" s="28" t="s">
        <v>117</v>
      </c>
      <c r="I746" s="43">
        <v>12000.0</v>
      </c>
      <c r="J746" s="28" t="s">
        <v>21</v>
      </c>
      <c r="K746" s="34"/>
      <c r="L746" s="54">
        <v>43791.0</v>
      </c>
      <c r="M746" s="54">
        <v>43791.0</v>
      </c>
      <c r="N746" s="34"/>
      <c r="O746" s="64" t="s">
        <v>1875</v>
      </c>
    </row>
    <row r="747" ht="15.75" customHeight="1">
      <c r="A747" s="60" t="s">
        <v>2899</v>
      </c>
      <c r="B747" s="28" t="s">
        <v>1898</v>
      </c>
      <c r="C747" s="28" t="s">
        <v>1899</v>
      </c>
      <c r="D747" s="28">
        <v>8.5216587586E10</v>
      </c>
      <c r="E747" s="61" t="s">
        <v>2813</v>
      </c>
      <c r="F747" s="29">
        <v>2.0</v>
      </c>
      <c r="G747" s="43">
        <v>494006.0</v>
      </c>
      <c r="H747" s="28" t="s">
        <v>29</v>
      </c>
      <c r="I747" s="43">
        <v>15000.0</v>
      </c>
      <c r="J747" s="28" t="s">
        <v>21</v>
      </c>
      <c r="K747" s="34"/>
      <c r="L747" s="54">
        <v>43791.0</v>
      </c>
      <c r="M747" s="54">
        <v>43791.0</v>
      </c>
      <c r="N747" s="34"/>
      <c r="O747" s="64" t="s">
        <v>1875</v>
      </c>
    </row>
    <row r="748" ht="15.75" customHeight="1">
      <c r="A748" s="60" t="s">
        <v>2900</v>
      </c>
      <c r="B748" s="28" t="s">
        <v>2901</v>
      </c>
      <c r="C748" s="28" t="s">
        <v>2902</v>
      </c>
      <c r="D748" s="28">
        <v>8.772074498E10</v>
      </c>
      <c r="E748" s="61" t="s">
        <v>2903</v>
      </c>
      <c r="F748" s="29">
        <v>1.0</v>
      </c>
      <c r="G748" s="43">
        <v>331000.0</v>
      </c>
      <c r="H748" s="28" t="s">
        <v>29</v>
      </c>
      <c r="I748" s="43">
        <v>12000.0</v>
      </c>
      <c r="J748" s="28" t="s">
        <v>21</v>
      </c>
      <c r="K748" s="34"/>
      <c r="L748" s="54">
        <v>43791.0</v>
      </c>
      <c r="M748" s="54">
        <v>43791.0</v>
      </c>
      <c r="N748" s="34"/>
      <c r="O748" s="64" t="s">
        <v>1875</v>
      </c>
    </row>
    <row r="749" ht="15.75" customHeight="1">
      <c r="A749" s="60" t="s">
        <v>2904</v>
      </c>
      <c r="B749" s="28" t="s">
        <v>2905</v>
      </c>
      <c r="C749" s="28" t="s">
        <v>2906</v>
      </c>
      <c r="D749" s="28">
        <v>8.1217872849E10</v>
      </c>
      <c r="E749" s="61" t="s">
        <v>2907</v>
      </c>
      <c r="F749" s="29">
        <v>1.0</v>
      </c>
      <c r="G749" s="43">
        <v>331006.0</v>
      </c>
      <c r="H749" s="28" t="s">
        <v>29</v>
      </c>
      <c r="I749" s="43">
        <v>12000.0</v>
      </c>
      <c r="J749" s="28" t="s">
        <v>21</v>
      </c>
      <c r="K749" s="34"/>
      <c r="L749" s="54">
        <v>43794.0</v>
      </c>
      <c r="M749" s="54">
        <v>43794.0</v>
      </c>
      <c r="N749" s="34"/>
      <c r="O749" s="64" t="s">
        <v>1875</v>
      </c>
    </row>
    <row r="750" ht="15.75" customHeight="1">
      <c r="A750" s="60" t="s">
        <v>2908</v>
      </c>
      <c r="B750" s="28" t="s">
        <v>2909</v>
      </c>
      <c r="C750" s="28" t="s">
        <v>2910</v>
      </c>
      <c r="D750" s="28">
        <v>8.3815637685E10</v>
      </c>
      <c r="E750" s="61" t="s">
        <v>2911</v>
      </c>
      <c r="F750" s="29">
        <v>2.0</v>
      </c>
      <c r="G750" s="43">
        <v>490006.0</v>
      </c>
      <c r="H750" s="28" t="s">
        <v>117</v>
      </c>
      <c r="I750" s="43">
        <v>11000.0</v>
      </c>
      <c r="J750" s="28" t="s">
        <v>21</v>
      </c>
      <c r="K750" s="34"/>
      <c r="L750" s="54">
        <v>43794.0</v>
      </c>
      <c r="M750" s="54">
        <v>43794.0</v>
      </c>
      <c r="N750" s="34"/>
      <c r="O750" s="64" t="s">
        <v>1875</v>
      </c>
    </row>
    <row r="751" ht="15.75" customHeight="1">
      <c r="A751" s="60" t="s">
        <v>2912</v>
      </c>
      <c r="B751" s="28" t="s">
        <v>2913</v>
      </c>
      <c r="C751" s="28" t="s">
        <v>2914</v>
      </c>
      <c r="D751" s="28">
        <v>8.967445117E10</v>
      </c>
      <c r="E751" s="61" t="s">
        <v>2915</v>
      </c>
      <c r="F751" s="29">
        <v>1.0</v>
      </c>
      <c r="G751" s="43">
        <v>53400.0</v>
      </c>
      <c r="H751" s="28" t="s">
        <v>1888</v>
      </c>
      <c r="I751" s="43">
        <v>12000.0</v>
      </c>
      <c r="J751" s="28" t="s">
        <v>21</v>
      </c>
      <c r="K751" s="34"/>
      <c r="L751" s="54">
        <v>43794.0</v>
      </c>
      <c r="M751" s="54">
        <v>43794.0</v>
      </c>
      <c r="N751" s="34"/>
      <c r="O751" s="64" t="s">
        <v>1875</v>
      </c>
    </row>
    <row r="752" ht="15.75" customHeight="1">
      <c r="A752" s="60" t="s">
        <v>2916</v>
      </c>
      <c r="B752" s="28" t="s">
        <v>2917</v>
      </c>
      <c r="C752" s="28" t="s">
        <v>2918</v>
      </c>
      <c r="D752" s="28">
        <v>8.5860490699E10</v>
      </c>
      <c r="E752" s="61" t="s">
        <v>2919</v>
      </c>
      <c r="F752" s="29">
        <v>2.0</v>
      </c>
      <c r="G752" s="43">
        <v>491006.0</v>
      </c>
      <c r="H752" s="28" t="s">
        <v>117</v>
      </c>
      <c r="I752" s="43">
        <v>12000.0</v>
      </c>
      <c r="J752" s="28" t="s">
        <v>21</v>
      </c>
      <c r="K752" s="34"/>
      <c r="L752" s="54">
        <v>43794.0</v>
      </c>
      <c r="M752" s="54">
        <v>43794.0</v>
      </c>
      <c r="N752" s="34"/>
      <c r="O752" s="64" t="s">
        <v>1875</v>
      </c>
    </row>
    <row r="753" ht="15.75" customHeight="1">
      <c r="A753" s="60" t="s">
        <v>2920</v>
      </c>
      <c r="B753" s="28" t="s">
        <v>2921</v>
      </c>
      <c r="C753" s="28" t="s">
        <v>2922</v>
      </c>
      <c r="D753" s="28">
        <v>8.5320139286E10</v>
      </c>
      <c r="E753" s="61" t="s">
        <v>1523</v>
      </c>
      <c r="F753" s="29">
        <v>1.0</v>
      </c>
      <c r="G753" s="43">
        <v>271006.0</v>
      </c>
      <c r="H753" s="28" t="s">
        <v>29</v>
      </c>
      <c r="I753" s="43">
        <v>12000.0</v>
      </c>
      <c r="J753" s="28" t="s">
        <v>21</v>
      </c>
      <c r="K753" s="34"/>
      <c r="L753" s="54">
        <v>43790.0</v>
      </c>
      <c r="M753" s="54">
        <v>43790.0</v>
      </c>
      <c r="N753" s="34"/>
      <c r="O753" s="64" t="s">
        <v>2923</v>
      </c>
    </row>
    <row r="754" ht="15.75" customHeight="1">
      <c r="A754" s="60" t="s">
        <v>2924</v>
      </c>
      <c r="B754" s="28" t="s">
        <v>2691</v>
      </c>
      <c r="C754" s="28" t="s">
        <v>2692</v>
      </c>
      <c r="D754" s="28">
        <v>8.1333480077E10</v>
      </c>
      <c r="E754" s="61" t="s">
        <v>2925</v>
      </c>
      <c r="F754" s="29">
        <v>1.0</v>
      </c>
      <c r="G754" s="43">
        <v>304006.0</v>
      </c>
      <c r="H754" s="28" t="s">
        <v>117</v>
      </c>
      <c r="I754" s="43">
        <v>25000.0</v>
      </c>
      <c r="J754" s="28" t="s">
        <v>21</v>
      </c>
      <c r="K754" s="34"/>
      <c r="L754" s="54">
        <v>43795.0</v>
      </c>
      <c r="M754" s="54">
        <v>43795.0</v>
      </c>
      <c r="N754" s="34"/>
      <c r="O754" s="64" t="s">
        <v>2923</v>
      </c>
    </row>
    <row r="755" ht="15.75" customHeight="1">
      <c r="A755" s="60" t="s">
        <v>2926</v>
      </c>
      <c r="B755" s="28" t="s">
        <v>2927</v>
      </c>
      <c r="C755" s="28" t="s">
        <v>2928</v>
      </c>
      <c r="D755" s="28">
        <v>8.1217964667E10</v>
      </c>
      <c r="E755" s="61" t="s">
        <v>2929</v>
      </c>
      <c r="F755" s="29">
        <v>2.0</v>
      </c>
      <c r="G755" s="43">
        <v>453006.0</v>
      </c>
      <c r="H755" s="28" t="s">
        <v>117</v>
      </c>
      <c r="I755" s="43">
        <v>25000.0</v>
      </c>
      <c r="J755" s="28" t="s">
        <v>21</v>
      </c>
      <c r="K755" s="34"/>
      <c r="L755" s="54">
        <v>43795.0</v>
      </c>
      <c r="M755" s="54">
        <v>43795.0</v>
      </c>
      <c r="N755" s="34"/>
      <c r="O755" s="64" t="s">
        <v>2923</v>
      </c>
    </row>
    <row r="756" ht="15.75" customHeight="1">
      <c r="A756" s="60" t="s">
        <v>2930</v>
      </c>
      <c r="B756" s="28" t="s">
        <v>2931</v>
      </c>
      <c r="C756" s="28" t="s">
        <v>2932</v>
      </c>
      <c r="D756" s="28">
        <v>8.1289977277E10</v>
      </c>
      <c r="E756" s="61" t="s">
        <v>2284</v>
      </c>
      <c r="F756" s="29">
        <v>2.0</v>
      </c>
      <c r="G756" s="43">
        <v>321006.0</v>
      </c>
      <c r="H756" s="28" t="s">
        <v>29</v>
      </c>
      <c r="I756" s="43">
        <v>12000.0</v>
      </c>
      <c r="J756" s="28" t="s">
        <v>21</v>
      </c>
      <c r="K756" s="34"/>
      <c r="L756" s="54">
        <v>43795.0</v>
      </c>
      <c r="M756" s="54">
        <v>43795.0</v>
      </c>
      <c r="N756" s="28" t="s">
        <v>2933</v>
      </c>
      <c r="O756" s="74" t="s">
        <v>2934</v>
      </c>
    </row>
    <row r="757" ht="15.75" customHeight="1">
      <c r="A757" s="60" t="s">
        <v>2935</v>
      </c>
      <c r="B757" s="28" t="s">
        <v>2936</v>
      </c>
      <c r="C757" s="28" t="s">
        <v>2937</v>
      </c>
      <c r="D757" s="28">
        <v>8.1211900414E10</v>
      </c>
      <c r="E757" s="61" t="s">
        <v>2915</v>
      </c>
      <c r="F757" s="29">
        <v>1.0</v>
      </c>
      <c r="G757" s="43">
        <v>53400.0</v>
      </c>
      <c r="H757" s="28" t="s">
        <v>117</v>
      </c>
      <c r="I757" s="43">
        <v>12000.0</v>
      </c>
      <c r="J757" s="28" t="s">
        <v>21</v>
      </c>
      <c r="K757" s="34"/>
      <c r="L757" s="54">
        <v>43795.0</v>
      </c>
      <c r="M757" s="54">
        <v>43795.0</v>
      </c>
      <c r="N757" s="34"/>
      <c r="O757" s="64" t="s">
        <v>2923</v>
      </c>
    </row>
    <row r="758" ht="15.75" customHeight="1">
      <c r="A758" s="60" t="s">
        <v>2938</v>
      </c>
      <c r="B758" s="28" t="s">
        <v>2939</v>
      </c>
      <c r="C758" s="28" t="s">
        <v>2940</v>
      </c>
      <c r="D758" s="28">
        <v>8.2134807089E10</v>
      </c>
      <c r="E758" s="61" t="s">
        <v>2941</v>
      </c>
      <c r="F758" s="29">
        <v>2.0</v>
      </c>
      <c r="G758" s="43">
        <v>101800.0</v>
      </c>
      <c r="H758" s="28" t="s">
        <v>1888</v>
      </c>
      <c r="I758" s="43">
        <v>19000.0</v>
      </c>
      <c r="J758" s="28" t="s">
        <v>83</v>
      </c>
      <c r="K758" s="34"/>
      <c r="L758" s="54">
        <v>43795.0</v>
      </c>
      <c r="M758" s="54">
        <v>43795.0</v>
      </c>
      <c r="N758" s="34"/>
      <c r="O758" s="64" t="s">
        <v>2923</v>
      </c>
    </row>
    <row r="759" ht="15.75" customHeight="1">
      <c r="A759" s="60" t="s">
        <v>2942</v>
      </c>
      <c r="B759" s="28" t="s">
        <v>2943</v>
      </c>
      <c r="C759" s="28" t="s">
        <v>2944</v>
      </c>
      <c r="D759" s="28">
        <v>8.221748992E10</v>
      </c>
      <c r="E759" s="61" t="s">
        <v>2945</v>
      </c>
      <c r="F759" s="29">
        <v>6.0</v>
      </c>
      <c r="G759" s="43">
        <v>1179006.0</v>
      </c>
      <c r="H759" s="28" t="s">
        <v>117</v>
      </c>
      <c r="I759" s="43">
        <v>22000.0</v>
      </c>
      <c r="J759" s="28" t="s">
        <v>21</v>
      </c>
      <c r="K759" s="34"/>
      <c r="L759" s="54">
        <v>43796.0</v>
      </c>
      <c r="M759" s="54">
        <v>43796.0</v>
      </c>
      <c r="N759" s="34"/>
      <c r="O759" s="64" t="s">
        <v>2923</v>
      </c>
    </row>
    <row r="760" ht="15.75" customHeight="1">
      <c r="A760" s="60" t="s">
        <v>2946</v>
      </c>
      <c r="B760" s="28" t="s">
        <v>2947</v>
      </c>
      <c r="C760" s="28" t="s">
        <v>2948</v>
      </c>
      <c r="D760" s="28">
        <v>8.1213442469E10</v>
      </c>
      <c r="E760" s="61" t="s">
        <v>2915</v>
      </c>
      <c r="F760" s="29">
        <v>1.0</v>
      </c>
      <c r="G760" s="43">
        <v>53400.0</v>
      </c>
      <c r="H760" s="28" t="s">
        <v>117</v>
      </c>
      <c r="I760" s="43">
        <v>12000.0</v>
      </c>
      <c r="J760" s="28" t="s">
        <v>21</v>
      </c>
      <c r="K760" s="34"/>
      <c r="L760" s="54">
        <v>43796.0</v>
      </c>
      <c r="M760" s="54">
        <v>43796.0</v>
      </c>
      <c r="N760" s="34"/>
      <c r="O760" s="64" t="s">
        <v>2923</v>
      </c>
    </row>
    <row r="761" ht="15.75" customHeight="1">
      <c r="A761" s="60" t="s">
        <v>2949</v>
      </c>
      <c r="B761" s="28" t="s">
        <v>2950</v>
      </c>
      <c r="C761" s="28" t="s">
        <v>2951</v>
      </c>
      <c r="D761" s="28">
        <v>8.5222873612E10</v>
      </c>
      <c r="E761" s="61" t="s">
        <v>2952</v>
      </c>
      <c r="F761" s="29">
        <v>1.0</v>
      </c>
      <c r="G761" s="43">
        <v>335006.0</v>
      </c>
      <c r="H761" s="28" t="s">
        <v>29</v>
      </c>
      <c r="I761" s="43">
        <v>16000.0</v>
      </c>
      <c r="J761" s="28" t="s">
        <v>21</v>
      </c>
      <c r="K761" s="34"/>
      <c r="L761" s="54">
        <v>43796.0</v>
      </c>
      <c r="M761" s="54">
        <v>43796.0</v>
      </c>
      <c r="N761" s="34"/>
      <c r="O761" s="64" t="s">
        <v>2923</v>
      </c>
    </row>
    <row r="762" ht="15.75" customHeight="1">
      <c r="A762" s="60" t="s">
        <v>2953</v>
      </c>
      <c r="B762" s="28" t="s">
        <v>2954</v>
      </c>
      <c r="C762" s="28" t="s">
        <v>2955</v>
      </c>
      <c r="D762" s="28">
        <v>8.3815260946E10</v>
      </c>
      <c r="E762" s="61" t="s">
        <v>1339</v>
      </c>
      <c r="F762" s="29">
        <v>2.0</v>
      </c>
      <c r="G762" s="43">
        <v>332006.0</v>
      </c>
      <c r="H762" s="28" t="s">
        <v>117</v>
      </c>
      <c r="I762" s="43">
        <v>23000.0</v>
      </c>
      <c r="J762" s="28" t="s">
        <v>21</v>
      </c>
      <c r="K762" s="34"/>
      <c r="L762" s="54">
        <v>43797.0</v>
      </c>
      <c r="M762" s="54">
        <v>43797.0</v>
      </c>
      <c r="N762" s="34"/>
      <c r="O762" s="64" t="s">
        <v>2923</v>
      </c>
    </row>
    <row r="763" ht="15.75" customHeight="1">
      <c r="A763" s="60" t="s">
        <v>2956</v>
      </c>
      <c r="B763" s="28" t="s">
        <v>2957</v>
      </c>
      <c r="C763" s="28" t="s">
        <v>2958</v>
      </c>
      <c r="D763" s="28">
        <v>8.233348976E10</v>
      </c>
      <c r="E763" s="61" t="s">
        <v>2903</v>
      </c>
      <c r="F763" s="29">
        <v>1.0</v>
      </c>
      <c r="G763" s="43">
        <v>348006.0</v>
      </c>
      <c r="H763" s="28" t="s">
        <v>1888</v>
      </c>
      <c r="I763" s="43">
        <v>29000.0</v>
      </c>
      <c r="J763" s="28" t="s">
        <v>21</v>
      </c>
      <c r="K763" s="34"/>
      <c r="L763" s="54">
        <v>43796.0</v>
      </c>
      <c r="M763" s="54">
        <v>43796.0</v>
      </c>
      <c r="N763" s="34"/>
      <c r="O763" s="64" t="s">
        <v>2923</v>
      </c>
    </row>
    <row r="764" ht="15.75" customHeight="1">
      <c r="A764" s="60" t="s">
        <v>2959</v>
      </c>
      <c r="B764" s="28" t="s">
        <v>2960</v>
      </c>
      <c r="C764" s="28" t="s">
        <v>2961</v>
      </c>
      <c r="D764" s="28">
        <v>8.5343550909E10</v>
      </c>
      <c r="E764" s="61" t="s">
        <v>2952</v>
      </c>
      <c r="F764" s="29">
        <v>1.0</v>
      </c>
      <c r="G764" s="43">
        <v>338006.0</v>
      </c>
      <c r="H764" s="28" t="s">
        <v>1888</v>
      </c>
      <c r="I764" s="43">
        <v>19000.0</v>
      </c>
      <c r="J764" s="28" t="s">
        <v>21</v>
      </c>
      <c r="K764" s="34"/>
      <c r="L764" s="54">
        <v>43797.0</v>
      </c>
      <c r="M764" s="54">
        <v>43797.0</v>
      </c>
      <c r="N764" s="34"/>
      <c r="O764" s="64" t="s">
        <v>2923</v>
      </c>
    </row>
    <row r="765" ht="15.75" customHeight="1">
      <c r="A765" s="60" t="s">
        <v>2962</v>
      </c>
      <c r="B765" s="28" t="s">
        <v>2963</v>
      </c>
      <c r="C765" s="28" t="s">
        <v>2964</v>
      </c>
      <c r="D765" s="28">
        <v>8.5608669511E10</v>
      </c>
      <c r="E765" s="61" t="s">
        <v>2275</v>
      </c>
      <c r="F765" s="29">
        <v>2.0</v>
      </c>
      <c r="G765" s="43">
        <v>369006.0</v>
      </c>
      <c r="H765" s="28" t="s">
        <v>1888</v>
      </c>
      <c r="I765" s="43">
        <v>20000.0</v>
      </c>
      <c r="J765" s="28" t="s">
        <v>21</v>
      </c>
      <c r="K765" s="34"/>
      <c r="L765" s="54">
        <v>43798.0</v>
      </c>
      <c r="M765" s="54">
        <v>43798.0</v>
      </c>
      <c r="N765" s="34"/>
      <c r="O765" s="64" t="s">
        <v>2923</v>
      </c>
    </row>
    <row r="766" ht="15.75" customHeight="1">
      <c r="A766" s="60" t="s">
        <v>2965</v>
      </c>
      <c r="B766" s="28" t="s">
        <v>2966</v>
      </c>
      <c r="C766" s="28" t="s">
        <v>2967</v>
      </c>
      <c r="D766" s="28">
        <v>8.5770671077E10</v>
      </c>
      <c r="E766" s="61" t="s">
        <v>1589</v>
      </c>
      <c r="F766" s="29">
        <v>2.0</v>
      </c>
      <c r="G766" s="43">
        <v>371006.0</v>
      </c>
      <c r="H766" s="28" t="s">
        <v>1888</v>
      </c>
      <c r="I766" s="43">
        <v>12000.0</v>
      </c>
      <c r="J766" s="28" t="s">
        <v>21</v>
      </c>
      <c r="K766" s="34"/>
      <c r="L766" s="54">
        <v>43798.0</v>
      </c>
      <c r="M766" s="54">
        <v>43798.0</v>
      </c>
      <c r="N766" s="34"/>
      <c r="O766" s="64" t="s">
        <v>2923</v>
      </c>
    </row>
    <row r="767" ht="15.75" customHeight="1">
      <c r="A767" s="60" t="s">
        <v>2968</v>
      </c>
      <c r="B767" s="28" t="s">
        <v>2969</v>
      </c>
      <c r="C767" s="28" t="s">
        <v>2970</v>
      </c>
      <c r="D767" s="28">
        <v>8.2392170242E10</v>
      </c>
      <c r="E767" s="61" t="s">
        <v>2971</v>
      </c>
      <c r="F767" s="29">
        <v>1.0</v>
      </c>
      <c r="G767" s="43">
        <v>285006.0</v>
      </c>
      <c r="H767" s="28" t="s">
        <v>29</v>
      </c>
      <c r="I767" s="43">
        <v>66000.0</v>
      </c>
      <c r="J767" s="28" t="s">
        <v>21</v>
      </c>
      <c r="K767" s="34"/>
      <c r="L767" s="54">
        <v>43798.0</v>
      </c>
      <c r="M767" s="54">
        <v>43798.0</v>
      </c>
      <c r="N767" s="34"/>
      <c r="O767" s="64" t="s">
        <v>2923</v>
      </c>
    </row>
    <row r="768" ht="15.75" customHeight="1">
      <c r="A768" s="60" t="s">
        <v>2972</v>
      </c>
      <c r="B768" s="28" t="s">
        <v>2973</v>
      </c>
      <c r="C768" s="28" t="s">
        <v>2974</v>
      </c>
      <c r="D768" s="28">
        <v>8.5659866838E10</v>
      </c>
      <c r="E768" s="61" t="s">
        <v>2721</v>
      </c>
      <c r="F768" s="29">
        <v>1.0</v>
      </c>
      <c r="G768" s="43">
        <v>278006.0</v>
      </c>
      <c r="H768" s="28" t="s">
        <v>29</v>
      </c>
      <c r="I768" s="43">
        <v>19000.0</v>
      </c>
      <c r="J768" s="28" t="s">
        <v>21</v>
      </c>
      <c r="K768" s="34"/>
      <c r="L768" s="54">
        <v>43798.0</v>
      </c>
      <c r="M768" s="54">
        <v>43798.0</v>
      </c>
      <c r="N768" s="34"/>
      <c r="O768" s="64" t="s">
        <v>2923</v>
      </c>
    </row>
    <row r="769" ht="15.75" customHeight="1">
      <c r="A769" s="60" t="s">
        <v>2975</v>
      </c>
      <c r="B769" s="28" t="s">
        <v>2976</v>
      </c>
      <c r="C769" s="28" t="s">
        <v>2977</v>
      </c>
      <c r="D769" s="28">
        <v>8.1991172588E10</v>
      </c>
      <c r="E769" s="61" t="s">
        <v>2978</v>
      </c>
      <c r="F769" s="29">
        <v>4.0</v>
      </c>
      <c r="G769" s="43">
        <v>682006.0</v>
      </c>
      <c r="H769" s="28" t="s">
        <v>117</v>
      </c>
      <c r="I769" s="43">
        <v>64000.0</v>
      </c>
      <c r="J769" s="28" t="s">
        <v>21</v>
      </c>
      <c r="K769" s="34"/>
      <c r="L769" s="54">
        <v>43799.0</v>
      </c>
      <c r="M769" s="54">
        <v>43799.0</v>
      </c>
      <c r="N769" s="34"/>
      <c r="O769" s="64" t="s">
        <v>2923</v>
      </c>
    </row>
    <row r="770" ht="15.75" customHeight="1">
      <c r="A770" s="60" t="s">
        <v>2979</v>
      </c>
      <c r="B770" s="28" t="s">
        <v>2980</v>
      </c>
      <c r="C770" s="28" t="s">
        <v>2981</v>
      </c>
      <c r="D770" s="28">
        <v>8.129173602E10</v>
      </c>
      <c r="E770" s="61" t="s">
        <v>2982</v>
      </c>
      <c r="F770" s="29">
        <v>2.0</v>
      </c>
      <c r="G770" s="43">
        <v>372000.0</v>
      </c>
      <c r="H770" s="28" t="s">
        <v>609</v>
      </c>
      <c r="I770" s="43">
        <v>13000.0</v>
      </c>
      <c r="J770" s="28" t="s">
        <v>609</v>
      </c>
      <c r="K770" s="34"/>
      <c r="L770" s="54">
        <v>43799.0</v>
      </c>
      <c r="M770" s="54">
        <v>43799.0</v>
      </c>
      <c r="N770" s="29">
        <v>372000.0</v>
      </c>
      <c r="O770" s="64" t="s">
        <v>2923</v>
      </c>
    </row>
    <row r="771" ht="15.75" customHeight="1">
      <c r="A771" s="60" t="s">
        <v>2983</v>
      </c>
      <c r="B771" s="28" t="s">
        <v>2984</v>
      </c>
      <c r="C771" s="28" t="s">
        <v>2985</v>
      </c>
      <c r="D771" s="28">
        <v>8.114212106E9</v>
      </c>
      <c r="E771" s="61" t="s">
        <v>2986</v>
      </c>
      <c r="F771" s="29">
        <v>2.0</v>
      </c>
      <c r="G771" s="43">
        <v>529006.0</v>
      </c>
      <c r="H771" s="28" t="s">
        <v>29</v>
      </c>
      <c r="I771" s="43">
        <v>51000.0</v>
      </c>
      <c r="J771" s="28" t="s">
        <v>21</v>
      </c>
      <c r="K771" s="34"/>
      <c r="L771" s="55">
        <v>43800.0</v>
      </c>
      <c r="M771" s="55">
        <v>43800.0</v>
      </c>
      <c r="N771" s="34"/>
      <c r="O771" s="64" t="s">
        <v>2923</v>
      </c>
    </row>
    <row r="772" ht="15.75" customHeight="1">
      <c r="A772" s="60" t="s">
        <v>2987</v>
      </c>
      <c r="B772" s="28" t="s">
        <v>2988</v>
      </c>
      <c r="C772" s="28" t="s">
        <v>2989</v>
      </c>
      <c r="D772" s="28">
        <v>8.7846666345E10</v>
      </c>
      <c r="E772" s="61" t="s">
        <v>2990</v>
      </c>
      <c r="F772" s="29">
        <v>1.0</v>
      </c>
      <c r="G772" s="34"/>
      <c r="H772" s="34"/>
      <c r="I772" s="43">
        <v>94000.0</v>
      </c>
      <c r="J772" s="28" t="s">
        <v>609</v>
      </c>
      <c r="K772" s="34"/>
      <c r="L772" s="55">
        <v>43802.0</v>
      </c>
      <c r="M772" s="55">
        <v>43802.0</v>
      </c>
      <c r="N772" s="29">
        <v>303000.0</v>
      </c>
      <c r="O772" s="64" t="s">
        <v>2923</v>
      </c>
    </row>
    <row r="773" ht="15.75" customHeight="1">
      <c r="A773" s="60" t="s">
        <v>2991</v>
      </c>
      <c r="B773" s="28" t="s">
        <v>2992</v>
      </c>
      <c r="C773" s="28" t="s">
        <v>2993</v>
      </c>
      <c r="D773" s="28">
        <v>8.7772584729E10</v>
      </c>
      <c r="E773" s="61" t="s">
        <v>1523</v>
      </c>
      <c r="F773" s="29">
        <v>1.0</v>
      </c>
      <c r="G773" s="43">
        <v>270006.0</v>
      </c>
      <c r="H773" s="28" t="s">
        <v>29</v>
      </c>
      <c r="I773" s="43">
        <v>11000.0</v>
      </c>
      <c r="J773" s="28" t="s">
        <v>21</v>
      </c>
      <c r="K773" s="34"/>
      <c r="L773" s="55">
        <v>43802.0</v>
      </c>
      <c r="M773" s="55">
        <v>43802.0</v>
      </c>
      <c r="N773" s="34"/>
      <c r="O773" s="64" t="s">
        <v>2923</v>
      </c>
    </row>
    <row r="774" ht="15.75" customHeight="1">
      <c r="A774" s="60" t="s">
        <v>2994</v>
      </c>
      <c r="B774" s="28" t="s">
        <v>2837</v>
      </c>
      <c r="C774" s="28" t="s">
        <v>2995</v>
      </c>
      <c r="D774" s="28">
        <v>8.1212015715E10</v>
      </c>
      <c r="E774" s="61" t="s">
        <v>2996</v>
      </c>
      <c r="F774" s="29">
        <v>1.0</v>
      </c>
      <c r="G774" s="43">
        <v>331006.0</v>
      </c>
      <c r="H774" s="28" t="s">
        <v>29</v>
      </c>
      <c r="I774" s="43">
        <v>12000.0</v>
      </c>
      <c r="J774" s="28" t="s">
        <v>21</v>
      </c>
      <c r="K774" s="34"/>
      <c r="L774" s="55">
        <v>43802.0</v>
      </c>
      <c r="M774" s="55">
        <v>43802.0</v>
      </c>
      <c r="N774" s="34"/>
      <c r="O774" s="64" t="s">
        <v>2923</v>
      </c>
    </row>
    <row r="775" ht="15.75" customHeight="1">
      <c r="A775" s="60" t="s">
        <v>2997</v>
      </c>
      <c r="B775" s="28" t="s">
        <v>2998</v>
      </c>
      <c r="C775" s="28" t="s">
        <v>2999</v>
      </c>
      <c r="D775" s="28">
        <v>8.1311118474E10</v>
      </c>
      <c r="E775" s="28" t="s">
        <v>3000</v>
      </c>
      <c r="F775" s="29">
        <v>1.0</v>
      </c>
      <c r="G775" s="75">
        <v>259080.0</v>
      </c>
      <c r="H775" s="28" t="s">
        <v>2580</v>
      </c>
      <c r="I775" s="29">
        <v>10000.0</v>
      </c>
      <c r="J775" s="28" t="s">
        <v>3001</v>
      </c>
      <c r="K775" s="34"/>
      <c r="L775" s="63">
        <v>43737.0</v>
      </c>
      <c r="M775" s="63">
        <v>43737.0</v>
      </c>
      <c r="N775" s="34"/>
      <c r="O775" s="28" t="s">
        <v>3002</v>
      </c>
    </row>
    <row r="776" ht="15.75" customHeight="1">
      <c r="A776" s="60" t="s">
        <v>3003</v>
      </c>
      <c r="B776" s="28" t="s">
        <v>3004</v>
      </c>
      <c r="C776" s="28" t="s">
        <v>3005</v>
      </c>
      <c r="D776" s="28">
        <v>8.57272192E10</v>
      </c>
      <c r="E776" s="28" t="s">
        <v>3006</v>
      </c>
      <c r="F776" s="29">
        <v>1.0</v>
      </c>
      <c r="G776" s="62">
        <v>134500.0</v>
      </c>
      <c r="H776" s="28" t="s">
        <v>1888</v>
      </c>
      <c r="I776" s="29">
        <v>19000.0</v>
      </c>
      <c r="J776" s="28" t="s">
        <v>3007</v>
      </c>
      <c r="K776" s="34"/>
      <c r="L776" s="63">
        <v>43646.0</v>
      </c>
      <c r="M776" s="55">
        <v>43739.0</v>
      </c>
      <c r="N776" s="34"/>
      <c r="O776" s="28" t="s">
        <v>3002</v>
      </c>
    </row>
    <row r="777" ht="15.75" customHeight="1">
      <c r="A777" s="60" t="s">
        <v>3008</v>
      </c>
      <c r="B777" s="28" t="s">
        <v>3009</v>
      </c>
      <c r="C777" s="28" t="s">
        <v>3010</v>
      </c>
      <c r="D777" s="28">
        <v>8.1389407562E10</v>
      </c>
      <c r="E777" s="28" t="s">
        <v>3011</v>
      </c>
      <c r="F777" s="29">
        <v>1.0</v>
      </c>
      <c r="G777" s="62">
        <v>127500.0</v>
      </c>
      <c r="H777" s="28" t="s">
        <v>1888</v>
      </c>
      <c r="I777" s="29">
        <v>12000.0</v>
      </c>
      <c r="J777" s="28" t="s">
        <v>3012</v>
      </c>
      <c r="K777" s="34"/>
      <c r="L777" s="55">
        <v>43709.0</v>
      </c>
      <c r="M777" s="55">
        <v>43739.0</v>
      </c>
      <c r="N777" s="34"/>
      <c r="O777" s="28" t="s">
        <v>3002</v>
      </c>
    </row>
    <row r="778" ht="15.75" customHeight="1">
      <c r="A778" s="60" t="s">
        <v>3013</v>
      </c>
      <c r="B778" s="28" t="s">
        <v>3014</v>
      </c>
      <c r="C778" s="28" t="s">
        <v>3015</v>
      </c>
      <c r="D778" s="28">
        <v>8.95377313583E11</v>
      </c>
      <c r="E778" s="28" t="s">
        <v>3016</v>
      </c>
      <c r="F778" s="29">
        <v>1.0</v>
      </c>
      <c r="G778" s="62">
        <v>207007.0</v>
      </c>
      <c r="H778" s="28" t="s">
        <v>2857</v>
      </c>
      <c r="I778" s="29">
        <v>12000.0</v>
      </c>
      <c r="J778" s="28" t="s">
        <v>3012</v>
      </c>
      <c r="K778" s="34"/>
      <c r="L778" s="63">
        <v>43738.0</v>
      </c>
      <c r="M778" s="28" t="s">
        <v>3017</v>
      </c>
      <c r="N778" s="34"/>
      <c r="O778" s="28" t="s">
        <v>3002</v>
      </c>
    </row>
    <row r="779" ht="15.75" customHeight="1">
      <c r="A779" s="60" t="s">
        <v>3018</v>
      </c>
      <c r="B779" s="28" t="s">
        <v>3019</v>
      </c>
      <c r="C779" s="28" t="s">
        <v>3020</v>
      </c>
      <c r="D779" s="28">
        <v>8.2378409467E10</v>
      </c>
      <c r="E779" s="28" t="s">
        <v>3021</v>
      </c>
      <c r="F779" s="29">
        <v>1.0</v>
      </c>
      <c r="G779" s="62">
        <v>237707.0</v>
      </c>
      <c r="H779" s="28" t="s">
        <v>2580</v>
      </c>
      <c r="I779" s="29">
        <v>38500.0</v>
      </c>
      <c r="J779" s="28" t="s">
        <v>3007</v>
      </c>
      <c r="K779" s="34"/>
      <c r="L779" s="28" t="s">
        <v>3022</v>
      </c>
      <c r="M779" s="55">
        <v>43739.0</v>
      </c>
      <c r="N779" s="34"/>
      <c r="O779" s="28" t="s">
        <v>3002</v>
      </c>
    </row>
    <row r="780" ht="15.75" customHeight="1">
      <c r="A780" s="60" t="s">
        <v>3023</v>
      </c>
      <c r="B780" s="28" t="s">
        <v>3024</v>
      </c>
      <c r="C780" s="28" t="s">
        <v>3025</v>
      </c>
      <c r="D780" s="28">
        <v>8.978534225E9</v>
      </c>
      <c r="E780" s="28" t="s">
        <v>3026</v>
      </c>
      <c r="F780" s="29">
        <v>2.0</v>
      </c>
      <c r="G780" s="62">
        <v>360007.0</v>
      </c>
      <c r="H780" s="28" t="s">
        <v>2857</v>
      </c>
      <c r="I780" s="29">
        <v>11000.0</v>
      </c>
      <c r="J780" s="28" t="s">
        <v>3012</v>
      </c>
      <c r="K780" s="34"/>
      <c r="L780" s="63">
        <v>43738.0</v>
      </c>
      <c r="M780" s="63">
        <v>43738.0</v>
      </c>
      <c r="N780" s="34"/>
      <c r="O780" s="28" t="s">
        <v>3002</v>
      </c>
    </row>
    <row r="781" ht="15.75" customHeight="1">
      <c r="A781" s="60" t="s">
        <v>3027</v>
      </c>
      <c r="B781" s="28" t="s">
        <v>3028</v>
      </c>
      <c r="C781" s="28" t="s">
        <v>3029</v>
      </c>
      <c r="D781" s="28">
        <v>8.7879166374E10</v>
      </c>
      <c r="E781" s="28" t="s">
        <v>3030</v>
      </c>
      <c r="F781" s="29">
        <v>1.0</v>
      </c>
      <c r="G781" s="62">
        <v>270007.0</v>
      </c>
      <c r="H781" s="28" t="s">
        <v>2580</v>
      </c>
      <c r="I781" s="29">
        <v>11000.0</v>
      </c>
      <c r="J781" s="28" t="s">
        <v>3012</v>
      </c>
      <c r="K781" s="34"/>
      <c r="L781" s="63">
        <v>43737.0</v>
      </c>
      <c r="M781" s="63">
        <v>43738.0</v>
      </c>
      <c r="N781" s="34"/>
      <c r="O781" s="28" t="s">
        <v>3002</v>
      </c>
    </row>
    <row r="782" ht="15.75" customHeight="1">
      <c r="A782" s="60" t="s">
        <v>3031</v>
      </c>
      <c r="B782" s="28" t="s">
        <v>3032</v>
      </c>
      <c r="C782" s="28" t="s">
        <v>3033</v>
      </c>
      <c r="D782" s="28">
        <v>8.95395873079E11</v>
      </c>
      <c r="E782" s="28" t="s">
        <v>3000</v>
      </c>
      <c r="F782" s="29">
        <v>1.0</v>
      </c>
      <c r="G782" s="62">
        <v>265050.0</v>
      </c>
      <c r="H782" s="28" t="s">
        <v>2857</v>
      </c>
      <c r="I782" s="29">
        <v>16000.0</v>
      </c>
      <c r="J782" s="28" t="s">
        <v>3012</v>
      </c>
      <c r="K782" s="34"/>
      <c r="L782" s="63">
        <v>43738.0</v>
      </c>
      <c r="M782" s="55">
        <v>43739.0</v>
      </c>
      <c r="N782" s="34"/>
      <c r="O782" s="28" t="s">
        <v>3002</v>
      </c>
    </row>
    <row r="783" ht="15.75" customHeight="1">
      <c r="A783" s="60" t="s">
        <v>3034</v>
      </c>
      <c r="B783" s="28" t="s">
        <v>3035</v>
      </c>
      <c r="C783" s="28" t="s">
        <v>3036</v>
      </c>
      <c r="D783" s="28">
        <v>8.5641657436E10</v>
      </c>
      <c r="E783" s="28" t="s">
        <v>3037</v>
      </c>
      <c r="F783" s="29">
        <v>1.0</v>
      </c>
      <c r="G783" s="62">
        <v>278007.0</v>
      </c>
      <c r="H783" s="28" t="s">
        <v>2580</v>
      </c>
      <c r="I783" s="29">
        <v>19000.0</v>
      </c>
      <c r="J783" s="28" t="s">
        <v>3007</v>
      </c>
      <c r="K783" s="34"/>
      <c r="L783" s="63">
        <v>43735.0</v>
      </c>
      <c r="M783" s="55">
        <v>43709.0</v>
      </c>
      <c r="N783" s="34"/>
      <c r="O783" s="28" t="s">
        <v>3002</v>
      </c>
    </row>
    <row r="784" ht="15.75" customHeight="1">
      <c r="A784" s="60" t="s">
        <v>3038</v>
      </c>
      <c r="B784" s="28" t="s">
        <v>3039</v>
      </c>
      <c r="C784" s="28" t="s">
        <v>3040</v>
      </c>
      <c r="D784" s="28">
        <v>8.1266106683E10</v>
      </c>
      <c r="E784" s="28" t="s">
        <v>3041</v>
      </c>
      <c r="F784" s="29">
        <v>21.0</v>
      </c>
      <c r="G784" s="62">
        <v>3720807.0</v>
      </c>
      <c r="H784" s="28" t="s">
        <v>2580</v>
      </c>
      <c r="I784" s="29">
        <v>287000.0</v>
      </c>
      <c r="J784" s="28" t="s">
        <v>3007</v>
      </c>
      <c r="K784" s="34"/>
      <c r="L784" s="55">
        <v>43709.0</v>
      </c>
      <c r="M784" s="55">
        <v>43709.0</v>
      </c>
      <c r="N784" s="34"/>
      <c r="O784" s="28" t="s">
        <v>3002</v>
      </c>
    </row>
    <row r="785" ht="15.75" customHeight="1">
      <c r="A785" s="60" t="s">
        <v>3042</v>
      </c>
      <c r="B785" s="28" t="s">
        <v>3043</v>
      </c>
      <c r="C785" s="28" t="s">
        <v>3044</v>
      </c>
      <c r="D785" s="28">
        <v>8.5878720686E10</v>
      </c>
      <c r="E785" s="28" t="s">
        <v>3045</v>
      </c>
      <c r="F785" s="29">
        <v>1.0</v>
      </c>
      <c r="G785" s="62">
        <v>279007.0</v>
      </c>
      <c r="H785" s="28" t="s">
        <v>3046</v>
      </c>
      <c r="I785" s="29">
        <v>20000.0</v>
      </c>
      <c r="J785" s="28" t="s">
        <v>3012</v>
      </c>
      <c r="K785" s="34"/>
      <c r="L785" s="63">
        <v>43738.0</v>
      </c>
      <c r="M785" s="55">
        <v>43709.0</v>
      </c>
      <c r="N785" s="34"/>
      <c r="O785" s="28" t="s">
        <v>3002</v>
      </c>
    </row>
    <row r="786" ht="15.75" customHeight="1">
      <c r="A786" s="60" t="s">
        <v>3047</v>
      </c>
      <c r="B786" s="28" t="s">
        <v>3048</v>
      </c>
      <c r="C786" s="28" t="s">
        <v>3049</v>
      </c>
      <c r="D786" s="28">
        <v>8.1280824987E10</v>
      </c>
      <c r="E786" s="28" t="s">
        <v>3050</v>
      </c>
      <c r="F786" s="29">
        <v>2.0</v>
      </c>
      <c r="G786" s="62">
        <v>359000.0</v>
      </c>
      <c r="H786" s="28" t="s">
        <v>2857</v>
      </c>
      <c r="I786" s="29">
        <v>10000.0</v>
      </c>
      <c r="J786" s="28" t="s">
        <v>3001</v>
      </c>
      <c r="K786" s="34"/>
      <c r="L786" s="55">
        <v>43740.0</v>
      </c>
      <c r="M786" s="55">
        <v>43740.0</v>
      </c>
      <c r="N786" s="34"/>
      <c r="O786" s="28" t="s">
        <v>3002</v>
      </c>
    </row>
    <row r="787" ht="15.75" customHeight="1">
      <c r="A787" s="60" t="s">
        <v>3051</v>
      </c>
      <c r="B787" s="28" t="s">
        <v>3052</v>
      </c>
      <c r="C787" s="28" t="s">
        <v>3053</v>
      </c>
      <c r="D787" s="28">
        <v>8.1932546996E10</v>
      </c>
      <c r="E787" s="28" t="s">
        <v>3054</v>
      </c>
      <c r="F787" s="29">
        <v>1.0</v>
      </c>
      <c r="G787" s="62">
        <v>260007.0</v>
      </c>
      <c r="H787" s="28" t="s">
        <v>2580</v>
      </c>
      <c r="I787" s="29">
        <v>11000.0</v>
      </c>
      <c r="J787" s="28" t="s">
        <v>3012</v>
      </c>
      <c r="K787" s="34"/>
      <c r="L787" s="76">
        <v>43740.0</v>
      </c>
      <c r="M787" s="55">
        <v>43740.0</v>
      </c>
      <c r="N787" s="34"/>
      <c r="O787" s="28" t="s">
        <v>3002</v>
      </c>
    </row>
    <row r="788" ht="15.75" customHeight="1">
      <c r="A788" s="60" t="s">
        <v>3055</v>
      </c>
      <c r="B788" s="28" t="s">
        <v>3056</v>
      </c>
      <c r="C788" s="28" t="s">
        <v>3057</v>
      </c>
      <c r="D788" s="28">
        <v>8.780570169E10</v>
      </c>
      <c r="E788" s="28" t="s">
        <v>3058</v>
      </c>
      <c r="F788" s="29">
        <v>1.0</v>
      </c>
      <c r="G788" s="62">
        <v>215207.0</v>
      </c>
      <c r="H788" s="28" t="s">
        <v>1888</v>
      </c>
      <c r="I788" s="29">
        <v>16000.0</v>
      </c>
      <c r="J788" s="28" t="s">
        <v>3012</v>
      </c>
      <c r="K788" s="34"/>
      <c r="L788" s="55">
        <v>43739.0</v>
      </c>
      <c r="M788" s="55">
        <v>43739.0</v>
      </c>
      <c r="N788" s="34"/>
      <c r="O788" s="28" t="s">
        <v>3002</v>
      </c>
    </row>
    <row r="789" ht="15.75" customHeight="1">
      <c r="A789" s="60" t="s">
        <v>3059</v>
      </c>
      <c r="B789" s="28" t="s">
        <v>3060</v>
      </c>
      <c r="C789" s="28" t="s">
        <v>3061</v>
      </c>
      <c r="D789" s="28">
        <v>8.3866714756E10</v>
      </c>
      <c r="E789" s="28" t="s">
        <v>3062</v>
      </c>
      <c r="F789" s="29">
        <v>1.0</v>
      </c>
      <c r="G789" s="62">
        <v>191007.0</v>
      </c>
      <c r="H789" s="28" t="s">
        <v>1888</v>
      </c>
      <c r="I789" s="29">
        <v>16000.0</v>
      </c>
      <c r="J789" s="28" t="s">
        <v>3012</v>
      </c>
      <c r="K789" s="34"/>
      <c r="L789" s="55">
        <v>43739.0</v>
      </c>
      <c r="M789" s="55">
        <v>43739.0</v>
      </c>
      <c r="N789" s="34"/>
      <c r="O789" s="28" t="s">
        <v>3002</v>
      </c>
    </row>
    <row r="790" ht="15.75" customHeight="1">
      <c r="A790" s="60" t="s">
        <v>3063</v>
      </c>
      <c r="B790" s="28" t="s">
        <v>3064</v>
      </c>
      <c r="C790" s="28" t="s">
        <v>3065</v>
      </c>
      <c r="D790" s="28">
        <v>8.5733745616E10</v>
      </c>
      <c r="E790" s="28" t="s">
        <v>3066</v>
      </c>
      <c r="F790" s="29">
        <v>2.0</v>
      </c>
      <c r="G790" s="62">
        <v>329200.0</v>
      </c>
      <c r="H790" s="28" t="s">
        <v>29</v>
      </c>
      <c r="I790" s="29">
        <v>18000.0</v>
      </c>
      <c r="J790" s="28" t="s">
        <v>3067</v>
      </c>
      <c r="K790" s="34"/>
      <c r="L790" s="55">
        <v>18173.0</v>
      </c>
      <c r="M790" s="55">
        <v>43740.0</v>
      </c>
      <c r="N790" s="34"/>
      <c r="O790" s="28" t="s">
        <v>3002</v>
      </c>
    </row>
    <row r="791" ht="15.75" customHeight="1">
      <c r="A791" s="60" t="s">
        <v>3068</v>
      </c>
      <c r="B791" s="28" t="s">
        <v>3069</v>
      </c>
      <c r="C791" s="28" t="s">
        <v>3070</v>
      </c>
      <c r="D791" s="28">
        <v>8.7864921655E10</v>
      </c>
      <c r="E791" s="28" t="s">
        <v>3071</v>
      </c>
      <c r="F791" s="29">
        <v>1.0</v>
      </c>
      <c r="G791" s="62">
        <v>294007.0</v>
      </c>
      <c r="H791" s="28" t="s">
        <v>2580</v>
      </c>
      <c r="I791" s="29">
        <v>35000.0</v>
      </c>
      <c r="J791" s="28" t="s">
        <v>3007</v>
      </c>
      <c r="K791" s="34"/>
      <c r="L791" s="55">
        <v>43739.0</v>
      </c>
      <c r="M791" s="55">
        <v>43740.0</v>
      </c>
      <c r="N791" s="34"/>
      <c r="O791" s="28" t="s">
        <v>3002</v>
      </c>
    </row>
    <row r="792" ht="15.75" customHeight="1">
      <c r="A792" s="60" t="s">
        <v>3072</v>
      </c>
      <c r="B792" s="28" t="s">
        <v>3073</v>
      </c>
      <c r="C792" s="28" t="s">
        <v>3074</v>
      </c>
      <c r="D792" s="28">
        <v>8.2144341447E10</v>
      </c>
      <c r="E792" s="28" t="s">
        <v>3075</v>
      </c>
      <c r="F792" s="29">
        <v>2.0</v>
      </c>
      <c r="G792" s="62">
        <v>333200.0</v>
      </c>
      <c r="H792" s="28" t="s">
        <v>2857</v>
      </c>
      <c r="I792" s="29">
        <v>22000.0</v>
      </c>
      <c r="J792" s="28" t="s">
        <v>3001</v>
      </c>
      <c r="K792" s="34"/>
      <c r="L792" s="55">
        <v>43740.0</v>
      </c>
      <c r="M792" s="55">
        <v>43740.0</v>
      </c>
      <c r="N792" s="34"/>
      <c r="O792" s="28" t="s">
        <v>3002</v>
      </c>
    </row>
    <row r="793" ht="15.75" customHeight="1">
      <c r="A793" s="60" t="s">
        <v>3076</v>
      </c>
      <c r="B793" s="28" t="s">
        <v>3077</v>
      </c>
      <c r="C793" s="28" t="s">
        <v>3078</v>
      </c>
      <c r="D793" s="28">
        <v>8.134431646E10</v>
      </c>
      <c r="E793" s="28" t="s">
        <v>3079</v>
      </c>
      <c r="F793" s="29">
        <v>1.0</v>
      </c>
      <c r="G793" s="62">
        <v>279000.0</v>
      </c>
      <c r="H793" s="28" t="s">
        <v>1888</v>
      </c>
      <c r="I793" s="29">
        <v>20000.0</v>
      </c>
      <c r="J793" s="28" t="s">
        <v>3012</v>
      </c>
      <c r="K793" s="34"/>
      <c r="L793" s="55">
        <v>43739.0</v>
      </c>
      <c r="M793" s="55">
        <v>43740.0</v>
      </c>
      <c r="N793" s="34"/>
      <c r="O793" s="28" t="s">
        <v>3002</v>
      </c>
    </row>
    <row r="794" ht="15.75" customHeight="1">
      <c r="A794" s="60" t="s">
        <v>3080</v>
      </c>
      <c r="B794" s="28" t="s">
        <v>3081</v>
      </c>
      <c r="C794" s="28" t="s">
        <v>3082</v>
      </c>
      <c r="D794" s="28">
        <v>8.1536666896E10</v>
      </c>
      <c r="E794" s="28" t="s">
        <v>3083</v>
      </c>
      <c r="F794" s="29">
        <v>1.0</v>
      </c>
      <c r="G794" s="62">
        <v>211207.0</v>
      </c>
      <c r="H794" s="28" t="s">
        <v>2580</v>
      </c>
      <c r="I794" s="29">
        <v>12000.0</v>
      </c>
      <c r="J794" s="28" t="s">
        <v>3012</v>
      </c>
      <c r="K794" s="34"/>
      <c r="L794" s="63">
        <v>43738.0</v>
      </c>
      <c r="M794" s="28" t="s">
        <v>3084</v>
      </c>
      <c r="N794" s="34"/>
      <c r="O794" s="28" t="s">
        <v>3002</v>
      </c>
    </row>
    <row r="795" ht="15.75" customHeight="1">
      <c r="A795" s="60" t="s">
        <v>3085</v>
      </c>
      <c r="B795" s="28" t="s">
        <v>3086</v>
      </c>
      <c r="C795" s="28" t="s">
        <v>3087</v>
      </c>
      <c r="D795" s="28">
        <v>8.9671172024E10</v>
      </c>
      <c r="E795" s="28" t="s">
        <v>3066</v>
      </c>
      <c r="F795" s="29">
        <v>2.0</v>
      </c>
      <c r="G795" s="62">
        <v>326200.0</v>
      </c>
      <c r="H795" s="28" t="s">
        <v>1888</v>
      </c>
      <c r="I795" s="29">
        <v>15000.0</v>
      </c>
      <c r="J795" s="28" t="s">
        <v>3001</v>
      </c>
      <c r="K795" s="34"/>
      <c r="L795" s="55">
        <v>43740.0</v>
      </c>
      <c r="M795" s="55">
        <v>43740.0</v>
      </c>
      <c r="N795" s="34"/>
      <c r="O795" s="28" t="s">
        <v>3002</v>
      </c>
    </row>
    <row r="796" ht="15.75" customHeight="1">
      <c r="A796" s="60" t="s">
        <v>3088</v>
      </c>
      <c r="B796" s="28" t="s">
        <v>3089</v>
      </c>
      <c r="C796" s="28" t="s">
        <v>3090</v>
      </c>
      <c r="D796" s="28">
        <v>8.2196513733E10</v>
      </c>
      <c r="E796" s="28" t="s">
        <v>3091</v>
      </c>
      <c r="F796" s="29">
        <v>2.0</v>
      </c>
      <c r="G796" s="62">
        <v>368000.0</v>
      </c>
      <c r="H796" s="28" t="s">
        <v>2580</v>
      </c>
      <c r="I796" s="29">
        <v>19000.0</v>
      </c>
      <c r="J796" s="28" t="s">
        <v>3007</v>
      </c>
      <c r="K796" s="34"/>
      <c r="L796" s="55">
        <v>18173.0</v>
      </c>
      <c r="M796" s="55">
        <v>43740.0</v>
      </c>
      <c r="N796" s="34"/>
      <c r="O796" s="28" t="s">
        <v>3002</v>
      </c>
    </row>
    <row r="797" ht="15.75" customHeight="1">
      <c r="A797" s="60" t="s">
        <v>3092</v>
      </c>
      <c r="B797" s="28" t="s">
        <v>3093</v>
      </c>
      <c r="C797" s="28" t="s">
        <v>3094</v>
      </c>
      <c r="D797" s="28">
        <v>8.2311898368E10</v>
      </c>
      <c r="E797" s="28" t="s">
        <v>3095</v>
      </c>
      <c r="F797" s="29">
        <v>1.0</v>
      </c>
      <c r="G797" s="62">
        <v>257007.0</v>
      </c>
      <c r="H797" s="28" t="s">
        <v>2580</v>
      </c>
      <c r="I797" s="29">
        <v>8000.0</v>
      </c>
      <c r="J797" s="28" t="s">
        <v>3012</v>
      </c>
      <c r="K797" s="34"/>
      <c r="L797" s="55">
        <v>43740.0</v>
      </c>
      <c r="M797" s="77" t="s">
        <v>3096</v>
      </c>
      <c r="N797" s="34"/>
      <c r="O797" s="28" t="s">
        <v>3002</v>
      </c>
    </row>
    <row r="798" ht="15.75" customHeight="1">
      <c r="A798" s="60" t="s">
        <v>3097</v>
      </c>
      <c r="B798" s="28" t="s">
        <v>3098</v>
      </c>
      <c r="C798" s="28" t="s">
        <v>3099</v>
      </c>
      <c r="D798" s="28">
        <v>8.1260251954E10</v>
      </c>
      <c r="E798" s="28" t="s">
        <v>3100</v>
      </c>
      <c r="F798" s="29">
        <v>1.0</v>
      </c>
      <c r="G798" s="62">
        <v>270007.0</v>
      </c>
      <c r="H798" s="28" t="s">
        <v>2857</v>
      </c>
      <c r="I798" s="29">
        <v>21000.0</v>
      </c>
      <c r="J798" s="28" t="s">
        <v>3012</v>
      </c>
      <c r="K798" s="34"/>
      <c r="L798" s="55">
        <v>43739.0</v>
      </c>
      <c r="M798" s="55">
        <v>43740.0</v>
      </c>
      <c r="N798" s="34"/>
      <c r="O798" s="28" t="s">
        <v>3002</v>
      </c>
    </row>
    <row r="799" ht="15.75" customHeight="1">
      <c r="A799" s="60" t="s">
        <v>3101</v>
      </c>
      <c r="B799" s="28" t="s">
        <v>3102</v>
      </c>
      <c r="C799" s="28" t="s">
        <v>3103</v>
      </c>
      <c r="D799" s="28">
        <v>8.3815754128E10</v>
      </c>
      <c r="E799" s="28" t="s">
        <v>3104</v>
      </c>
      <c r="F799" s="29">
        <v>1.0</v>
      </c>
      <c r="G799" s="62">
        <v>131007.0</v>
      </c>
      <c r="H799" s="28" t="s">
        <v>2580</v>
      </c>
      <c r="I799" s="29">
        <v>12000.0</v>
      </c>
      <c r="J799" s="28" t="s">
        <v>3012</v>
      </c>
      <c r="K799" s="34"/>
      <c r="L799" s="63">
        <v>43735.0</v>
      </c>
      <c r="M799" s="55">
        <v>43740.0</v>
      </c>
      <c r="N799" s="34"/>
      <c r="O799" s="28" t="s">
        <v>3002</v>
      </c>
    </row>
    <row r="800" ht="15.75" customHeight="1">
      <c r="A800" s="60" t="s">
        <v>3105</v>
      </c>
      <c r="B800" s="28" t="s">
        <v>3106</v>
      </c>
      <c r="C800" s="28" t="s">
        <v>3107</v>
      </c>
      <c r="D800" s="28">
        <v>8.131137467E10</v>
      </c>
      <c r="E800" s="28" t="s">
        <v>3000</v>
      </c>
      <c r="F800" s="29">
        <v>1.0</v>
      </c>
      <c r="G800" s="62">
        <v>260007.0</v>
      </c>
      <c r="H800" s="28" t="s">
        <v>2580</v>
      </c>
      <c r="I800" s="29">
        <v>11000.0</v>
      </c>
      <c r="J800" s="28" t="s">
        <v>3012</v>
      </c>
      <c r="K800" s="34"/>
      <c r="L800" s="55">
        <v>42645.0</v>
      </c>
      <c r="M800" s="55">
        <v>43741.0</v>
      </c>
      <c r="N800" s="34"/>
      <c r="O800" s="28" t="s">
        <v>3002</v>
      </c>
    </row>
    <row r="801" ht="15.75" customHeight="1">
      <c r="A801" s="60" t="s">
        <v>3108</v>
      </c>
      <c r="B801" s="28" t="s">
        <v>3109</v>
      </c>
      <c r="C801" s="28" t="s">
        <v>3110</v>
      </c>
      <c r="D801" s="28">
        <v>8.5777929825E10</v>
      </c>
      <c r="E801" s="28" t="s">
        <v>3111</v>
      </c>
      <c r="F801" s="29">
        <v>2.0</v>
      </c>
      <c r="G801" s="62">
        <v>365000.0</v>
      </c>
      <c r="H801" s="28" t="s">
        <v>2580</v>
      </c>
      <c r="I801" s="29">
        <v>16000.0</v>
      </c>
      <c r="J801" s="28" t="s">
        <v>3012</v>
      </c>
      <c r="K801" s="34"/>
      <c r="L801" s="55">
        <v>43740.0</v>
      </c>
      <c r="M801" s="55">
        <v>43740.0</v>
      </c>
      <c r="N801" s="34"/>
      <c r="O801" s="28" t="s">
        <v>3002</v>
      </c>
    </row>
    <row r="802" ht="15.75" customHeight="1">
      <c r="A802" s="60" t="s">
        <v>3112</v>
      </c>
      <c r="B802" s="28" t="s">
        <v>3113</v>
      </c>
      <c r="C802" s="28" t="s">
        <v>3114</v>
      </c>
      <c r="D802" s="28">
        <v>8.5224656549E10</v>
      </c>
      <c r="E802" s="28" t="s">
        <v>3115</v>
      </c>
      <c r="F802" s="29">
        <v>2.0</v>
      </c>
      <c r="G802" s="62">
        <v>323207.0</v>
      </c>
      <c r="H802" s="28" t="s">
        <v>2857</v>
      </c>
      <c r="I802" s="29">
        <v>12000.0</v>
      </c>
      <c r="J802" s="28" t="s">
        <v>3012</v>
      </c>
      <c r="K802" s="34"/>
      <c r="L802" s="55">
        <v>18173.0</v>
      </c>
      <c r="M802" s="55">
        <v>43740.0</v>
      </c>
      <c r="N802" s="34"/>
      <c r="O802" s="28" t="s">
        <v>3002</v>
      </c>
    </row>
    <row r="803" ht="15.75" customHeight="1">
      <c r="A803" s="60" t="s">
        <v>3116</v>
      </c>
      <c r="B803" s="28" t="s">
        <v>3117</v>
      </c>
      <c r="C803" s="28" t="s">
        <v>3118</v>
      </c>
      <c r="D803" s="28">
        <v>8.1337276199E10</v>
      </c>
      <c r="E803" s="28" t="s">
        <v>3119</v>
      </c>
      <c r="F803" s="29">
        <v>2.0</v>
      </c>
      <c r="G803" s="62">
        <v>365007.0</v>
      </c>
      <c r="H803" s="28" t="s">
        <v>2857</v>
      </c>
      <c r="I803" s="29">
        <v>16000.0</v>
      </c>
      <c r="J803" s="28" t="s">
        <v>3012</v>
      </c>
      <c r="K803" s="34"/>
      <c r="L803" s="55">
        <v>43740.0</v>
      </c>
      <c r="M803" s="55">
        <v>43740.0</v>
      </c>
      <c r="N803" s="34"/>
      <c r="O803" s="28" t="s">
        <v>3002</v>
      </c>
    </row>
    <row r="804" ht="15.75" customHeight="1">
      <c r="A804" s="60" t="s">
        <v>3120</v>
      </c>
      <c r="B804" s="28" t="s">
        <v>3121</v>
      </c>
      <c r="C804" s="28" t="s">
        <v>3122</v>
      </c>
      <c r="D804" s="28">
        <v>8.1316400627E10</v>
      </c>
      <c r="E804" s="28" t="s">
        <v>3123</v>
      </c>
      <c r="F804" s="29">
        <v>2.0</v>
      </c>
      <c r="G804" s="62">
        <v>520007.0</v>
      </c>
      <c r="H804" s="28" t="s">
        <v>1888</v>
      </c>
      <c r="I804" s="29">
        <v>12000.0</v>
      </c>
      <c r="J804" s="28" t="s">
        <v>3012</v>
      </c>
      <c r="K804" s="34"/>
      <c r="L804" s="28" t="s">
        <v>3124</v>
      </c>
      <c r="M804" s="55">
        <v>43741.0</v>
      </c>
      <c r="N804" s="34"/>
      <c r="O804" s="28" t="s">
        <v>3002</v>
      </c>
    </row>
    <row r="805" ht="15.75" customHeight="1">
      <c r="A805" s="60" t="s">
        <v>3125</v>
      </c>
      <c r="B805" s="28" t="s">
        <v>3126</v>
      </c>
      <c r="C805" s="28" t="s">
        <v>3127</v>
      </c>
      <c r="D805" s="28">
        <v>8.1311117139E10</v>
      </c>
      <c r="E805" s="28" t="s">
        <v>3128</v>
      </c>
      <c r="F805" s="29">
        <v>1.0</v>
      </c>
      <c r="G805" s="62">
        <v>271007.0</v>
      </c>
      <c r="H805" s="28" t="s">
        <v>2580</v>
      </c>
      <c r="I805" s="29">
        <v>22000.0</v>
      </c>
      <c r="J805" s="28" t="s">
        <v>3012</v>
      </c>
      <c r="K805" s="34"/>
      <c r="L805" s="55">
        <v>43741.0</v>
      </c>
      <c r="M805" s="55">
        <v>43741.0</v>
      </c>
      <c r="N805" s="34"/>
      <c r="O805" s="28" t="s">
        <v>3002</v>
      </c>
    </row>
    <row r="806" ht="15.75" customHeight="1">
      <c r="A806" s="60" t="s">
        <v>3129</v>
      </c>
      <c r="B806" s="28" t="s">
        <v>3130</v>
      </c>
      <c r="C806" s="28" t="s">
        <v>3131</v>
      </c>
      <c r="D806" s="28">
        <v>8.1364296295E10</v>
      </c>
      <c r="E806" s="28" t="s">
        <v>3132</v>
      </c>
      <c r="F806" s="29">
        <v>4.0</v>
      </c>
      <c r="G806" s="62">
        <v>963000.0</v>
      </c>
      <c r="H806" s="28" t="s">
        <v>2580</v>
      </c>
      <c r="I806" s="29">
        <v>96000.0</v>
      </c>
      <c r="J806" s="28" t="s">
        <v>3012</v>
      </c>
      <c r="K806" s="34"/>
      <c r="L806" s="55">
        <v>43740.0</v>
      </c>
      <c r="M806" s="55">
        <v>43741.0</v>
      </c>
      <c r="N806" s="34"/>
      <c r="O806" s="28" t="s">
        <v>3002</v>
      </c>
    </row>
    <row r="807" ht="15.75" customHeight="1">
      <c r="A807" s="60" t="s">
        <v>3133</v>
      </c>
      <c r="B807" s="28" t="s">
        <v>3134</v>
      </c>
      <c r="C807" s="28" t="s">
        <v>3135</v>
      </c>
      <c r="D807" s="28">
        <v>8.5701124428E10</v>
      </c>
      <c r="E807" s="28" t="s">
        <v>3119</v>
      </c>
      <c r="F807" s="29">
        <v>2.0</v>
      </c>
      <c r="G807" s="62">
        <v>373007.0</v>
      </c>
      <c r="H807" s="28" t="s">
        <v>1888</v>
      </c>
      <c r="I807" s="29">
        <v>24000.0</v>
      </c>
      <c r="J807" s="28" t="s">
        <v>3012</v>
      </c>
      <c r="K807" s="34"/>
      <c r="L807" s="55">
        <v>43741.0</v>
      </c>
      <c r="M807" s="55">
        <v>43741.0</v>
      </c>
      <c r="N807" s="34"/>
      <c r="O807" s="28" t="s">
        <v>3002</v>
      </c>
    </row>
    <row r="808" ht="15.75" customHeight="1">
      <c r="A808" s="60" t="s">
        <v>3136</v>
      </c>
      <c r="B808" s="28" t="s">
        <v>3137</v>
      </c>
      <c r="C808" s="28" t="s">
        <v>3138</v>
      </c>
      <c r="D808" s="28">
        <v>8.9631125374E10</v>
      </c>
      <c r="E808" s="28" t="s">
        <v>3139</v>
      </c>
      <c r="F808" s="29">
        <v>1.0</v>
      </c>
      <c r="G808" s="62">
        <v>260007.0</v>
      </c>
      <c r="H808" s="28" t="s">
        <v>2580</v>
      </c>
      <c r="I808" s="29">
        <v>11000.0</v>
      </c>
      <c r="J808" s="28" t="s">
        <v>3012</v>
      </c>
      <c r="K808" s="34"/>
      <c r="L808" s="55">
        <v>43742.0</v>
      </c>
      <c r="M808" s="55">
        <v>43742.0</v>
      </c>
      <c r="N808" s="34"/>
      <c r="O808" s="28" t="s">
        <v>3002</v>
      </c>
    </row>
    <row r="809" ht="15.75" customHeight="1">
      <c r="A809" s="60" t="s">
        <v>3140</v>
      </c>
      <c r="B809" s="28" t="s">
        <v>3141</v>
      </c>
      <c r="C809" s="28" t="s">
        <v>3142</v>
      </c>
      <c r="D809" s="28">
        <v>8.1911978694E10</v>
      </c>
      <c r="E809" s="28" t="s">
        <v>3143</v>
      </c>
      <c r="F809" s="29">
        <v>1.0</v>
      </c>
      <c r="G809" s="62">
        <v>207007.0</v>
      </c>
      <c r="H809" s="28" t="s">
        <v>2580</v>
      </c>
      <c r="I809" s="29">
        <v>12000.0</v>
      </c>
      <c r="J809" s="28" t="s">
        <v>3012</v>
      </c>
      <c r="K809" s="34"/>
      <c r="L809" s="55">
        <v>43742.0</v>
      </c>
      <c r="M809" s="55">
        <v>43742.0</v>
      </c>
      <c r="N809" s="34"/>
      <c r="O809" s="28" t="s">
        <v>3002</v>
      </c>
    </row>
    <row r="810" ht="15.75" customHeight="1">
      <c r="A810" s="60" t="s">
        <v>3144</v>
      </c>
      <c r="B810" s="28" t="s">
        <v>3145</v>
      </c>
      <c r="C810" s="28" t="s">
        <v>3146</v>
      </c>
      <c r="D810" s="28">
        <v>8.2386695887E10</v>
      </c>
      <c r="E810" s="28" t="s">
        <v>3147</v>
      </c>
      <c r="F810" s="29">
        <v>1.0</v>
      </c>
      <c r="G810" s="62">
        <v>251000.0</v>
      </c>
      <c r="H810" s="28" t="s">
        <v>2580</v>
      </c>
      <c r="I810" s="29">
        <v>32000.0</v>
      </c>
      <c r="J810" s="28" t="s">
        <v>3001</v>
      </c>
      <c r="K810" s="34"/>
      <c r="L810" s="55">
        <v>43742.0</v>
      </c>
      <c r="M810" s="55">
        <v>43742.0</v>
      </c>
      <c r="N810" s="34"/>
      <c r="O810" s="28" t="s">
        <v>3002</v>
      </c>
    </row>
    <row r="811" ht="15.75" customHeight="1">
      <c r="A811" s="60" t="s">
        <v>3148</v>
      </c>
      <c r="B811" s="28" t="s">
        <v>3149</v>
      </c>
      <c r="C811" s="28" t="s">
        <v>3150</v>
      </c>
      <c r="D811" s="28">
        <v>8.7800035153E10</v>
      </c>
      <c r="E811" s="28" t="s">
        <v>3151</v>
      </c>
      <c r="F811" s="29">
        <v>1.0</v>
      </c>
      <c r="G811" s="62">
        <v>231000.0</v>
      </c>
      <c r="H811" s="28" t="s">
        <v>2857</v>
      </c>
      <c r="I811" s="29">
        <v>12000.0</v>
      </c>
      <c r="J811" s="28" t="s">
        <v>3012</v>
      </c>
      <c r="K811" s="34"/>
      <c r="L811" s="55">
        <v>43742.0</v>
      </c>
      <c r="M811" s="55">
        <v>43742.0</v>
      </c>
      <c r="N811" s="34"/>
      <c r="O811" s="28" t="s">
        <v>3002</v>
      </c>
    </row>
    <row r="812" ht="15.75" customHeight="1">
      <c r="A812" s="60" t="s">
        <v>3152</v>
      </c>
      <c r="B812" s="28" t="s">
        <v>3153</v>
      </c>
      <c r="C812" s="28" t="s">
        <v>3154</v>
      </c>
      <c r="D812" s="28">
        <v>8.5814255938E10</v>
      </c>
      <c r="E812" s="28" t="s">
        <v>3155</v>
      </c>
      <c r="F812" s="29">
        <v>2.0</v>
      </c>
      <c r="G812" s="62">
        <v>411000.0</v>
      </c>
      <c r="H812" s="28" t="s">
        <v>2580</v>
      </c>
      <c r="I812" s="29">
        <v>12000.0</v>
      </c>
      <c r="J812" s="28" t="s">
        <v>3012</v>
      </c>
      <c r="K812" s="34"/>
      <c r="L812" s="55">
        <v>43742.0</v>
      </c>
      <c r="M812" s="55">
        <v>43742.0</v>
      </c>
      <c r="N812" s="34"/>
      <c r="O812" s="28" t="s">
        <v>3002</v>
      </c>
    </row>
    <row r="813" ht="15.75" customHeight="1">
      <c r="A813" s="60" t="s">
        <v>3156</v>
      </c>
      <c r="B813" s="28" t="s">
        <v>3157</v>
      </c>
      <c r="C813" s="28" t="s">
        <v>3158</v>
      </c>
      <c r="D813" s="28">
        <v>8.1949216827E10</v>
      </c>
      <c r="E813" s="28" t="s">
        <v>3159</v>
      </c>
      <c r="F813" s="29">
        <v>1.0</v>
      </c>
      <c r="G813" s="62">
        <v>283007.0</v>
      </c>
      <c r="H813" s="28" t="s">
        <v>2580</v>
      </c>
      <c r="I813" s="29">
        <v>34000.0</v>
      </c>
      <c r="J813" s="28" t="s">
        <v>3012</v>
      </c>
      <c r="K813" s="34"/>
      <c r="L813" s="55">
        <v>43740.0</v>
      </c>
      <c r="M813" s="28" t="s">
        <v>3160</v>
      </c>
      <c r="N813" s="34"/>
      <c r="O813" s="28" t="s">
        <v>3002</v>
      </c>
    </row>
    <row r="814" ht="15.75" customHeight="1">
      <c r="A814" s="60" t="s">
        <v>3161</v>
      </c>
      <c r="B814" s="28" t="s">
        <v>3162</v>
      </c>
      <c r="C814" s="28" t="s">
        <v>3163</v>
      </c>
      <c r="D814" s="28">
        <v>8.3823146171E10</v>
      </c>
      <c r="E814" s="28" t="s">
        <v>3164</v>
      </c>
      <c r="F814" s="29">
        <v>2.0</v>
      </c>
      <c r="G814" s="62">
        <v>365000.0</v>
      </c>
      <c r="H814" s="28" t="s">
        <v>2580</v>
      </c>
      <c r="I814" s="29">
        <v>16000.0</v>
      </c>
      <c r="J814" s="28" t="s">
        <v>3012</v>
      </c>
      <c r="K814" s="34"/>
      <c r="L814" s="55">
        <v>43740.0</v>
      </c>
      <c r="M814" s="55">
        <v>43743.0</v>
      </c>
      <c r="N814" s="34"/>
      <c r="O814" s="28" t="s">
        <v>3002</v>
      </c>
    </row>
    <row r="815" ht="15.75" customHeight="1">
      <c r="A815" s="60" t="s">
        <v>3165</v>
      </c>
      <c r="B815" s="28" t="s">
        <v>3166</v>
      </c>
      <c r="C815" s="28" t="s">
        <v>3167</v>
      </c>
      <c r="D815" s="28">
        <v>8.5779617312E10</v>
      </c>
      <c r="E815" s="28" t="s">
        <v>3168</v>
      </c>
      <c r="F815" s="29">
        <v>1.0</v>
      </c>
      <c r="G815" s="62">
        <v>211207.0</v>
      </c>
      <c r="H815" s="28" t="s">
        <v>1888</v>
      </c>
      <c r="I815" s="29">
        <v>12000.0</v>
      </c>
      <c r="J815" s="28" t="s">
        <v>3012</v>
      </c>
      <c r="K815" s="34"/>
      <c r="L815" s="63">
        <v>43738.0</v>
      </c>
      <c r="M815" s="55">
        <v>43742.0</v>
      </c>
      <c r="N815" s="34"/>
      <c r="O815" s="28" t="s">
        <v>3002</v>
      </c>
    </row>
    <row r="816" ht="15.75" customHeight="1">
      <c r="A816" s="60" t="s">
        <v>3169</v>
      </c>
      <c r="B816" s="28" t="s">
        <v>3170</v>
      </c>
      <c r="C816" s="28" t="s">
        <v>3171</v>
      </c>
      <c r="D816" s="28">
        <v>8.5742280077E10</v>
      </c>
      <c r="E816" s="28" t="s">
        <v>3172</v>
      </c>
      <c r="F816" s="29">
        <v>1.0</v>
      </c>
      <c r="G816" s="62">
        <v>272007.0</v>
      </c>
      <c r="H816" s="28" t="s">
        <v>2580</v>
      </c>
      <c r="I816" s="29">
        <v>23000.0</v>
      </c>
      <c r="J816" s="28" t="s">
        <v>3012</v>
      </c>
      <c r="K816" s="34"/>
      <c r="L816" s="55">
        <v>43742.0</v>
      </c>
      <c r="M816" s="55">
        <v>43743.0</v>
      </c>
      <c r="N816" s="34"/>
      <c r="O816" s="28" t="s">
        <v>3002</v>
      </c>
    </row>
    <row r="817" ht="15.75" customHeight="1">
      <c r="A817" s="60" t="s">
        <v>3173</v>
      </c>
      <c r="B817" s="28" t="s">
        <v>3174</v>
      </c>
      <c r="C817" s="28" t="s">
        <v>3175</v>
      </c>
      <c r="D817" s="28">
        <v>8.9633520078E10</v>
      </c>
      <c r="E817" s="28" t="s">
        <v>3176</v>
      </c>
      <c r="F817" s="29">
        <v>2.0</v>
      </c>
      <c r="G817" s="62">
        <v>295007.0</v>
      </c>
      <c r="H817" s="28" t="s">
        <v>2857</v>
      </c>
      <c r="I817" s="29">
        <v>16000.0</v>
      </c>
      <c r="J817" s="28" t="s">
        <v>3012</v>
      </c>
      <c r="K817" s="34"/>
      <c r="L817" s="55">
        <v>43742.0</v>
      </c>
      <c r="M817" s="55">
        <v>43742.0</v>
      </c>
      <c r="N817" s="34"/>
      <c r="O817" s="28" t="s">
        <v>3002</v>
      </c>
    </row>
    <row r="818" ht="15.75" customHeight="1">
      <c r="A818" s="60" t="s">
        <v>3177</v>
      </c>
      <c r="B818" s="28" t="s">
        <v>3178</v>
      </c>
      <c r="C818" s="28" t="s">
        <v>3179</v>
      </c>
      <c r="D818" s="28">
        <v>8.2258727551E10</v>
      </c>
      <c r="E818" s="28" t="s">
        <v>3180</v>
      </c>
      <c r="F818" s="29">
        <v>1.0</v>
      </c>
      <c r="G818" s="62">
        <v>271007.0</v>
      </c>
      <c r="H818" s="28" t="s">
        <v>2857</v>
      </c>
      <c r="I818" s="29">
        <v>12000.0</v>
      </c>
      <c r="J818" s="28" t="s">
        <v>3012</v>
      </c>
      <c r="K818" s="34"/>
      <c r="L818" s="55">
        <v>43742.0</v>
      </c>
      <c r="M818" s="55">
        <v>43743.0</v>
      </c>
      <c r="N818" s="34"/>
      <c r="O818" s="28" t="s">
        <v>3002</v>
      </c>
    </row>
    <row r="819" ht="15.75" customHeight="1">
      <c r="A819" s="60" t="s">
        <v>3181</v>
      </c>
      <c r="B819" s="28" t="s">
        <v>3182</v>
      </c>
      <c r="C819" s="28" t="s">
        <v>3183</v>
      </c>
      <c r="D819" s="28">
        <v>8.138214145E10</v>
      </c>
      <c r="E819" s="28" t="s">
        <v>3026</v>
      </c>
      <c r="F819" s="29">
        <v>2.0</v>
      </c>
      <c r="G819" s="62">
        <v>361007.0</v>
      </c>
      <c r="H819" s="28" t="s">
        <v>2580</v>
      </c>
      <c r="I819" s="29">
        <v>12000.0</v>
      </c>
      <c r="J819" s="28" t="s">
        <v>3012</v>
      </c>
      <c r="K819" s="34"/>
      <c r="L819" s="55">
        <v>43742.0</v>
      </c>
      <c r="M819" s="55">
        <v>43743.0</v>
      </c>
      <c r="N819" s="34"/>
      <c r="O819" s="28" t="s">
        <v>3002</v>
      </c>
    </row>
    <row r="820" ht="15.75" customHeight="1">
      <c r="A820" s="60" t="s">
        <v>3184</v>
      </c>
      <c r="B820" s="28" t="s">
        <v>3185</v>
      </c>
      <c r="C820" s="28" t="s">
        <v>3186</v>
      </c>
      <c r="D820" s="28">
        <v>8.9655367375E10</v>
      </c>
      <c r="E820" s="28" t="s">
        <v>3187</v>
      </c>
      <c r="F820" s="29">
        <v>1.0</v>
      </c>
      <c r="G820" s="62">
        <v>231000.0</v>
      </c>
      <c r="H820" s="28" t="s">
        <v>2857</v>
      </c>
      <c r="I820" s="29">
        <v>12000.0</v>
      </c>
      <c r="J820" s="28" t="s">
        <v>3012</v>
      </c>
      <c r="K820" s="34"/>
      <c r="L820" s="55">
        <v>43743.0</v>
      </c>
      <c r="M820" s="55">
        <v>43743.0</v>
      </c>
      <c r="N820" s="34"/>
      <c r="O820" s="28" t="s">
        <v>3002</v>
      </c>
    </row>
    <row r="821" ht="15.75" customHeight="1">
      <c r="A821" s="60" t="s">
        <v>3188</v>
      </c>
      <c r="B821" s="28" t="s">
        <v>3189</v>
      </c>
      <c r="C821" s="28" t="s">
        <v>3190</v>
      </c>
      <c r="D821" s="28">
        <v>8.2281010878E10</v>
      </c>
      <c r="E821" s="28" t="s">
        <v>3191</v>
      </c>
      <c r="F821" s="29">
        <v>1.0</v>
      </c>
      <c r="G821" s="62">
        <v>255000.0</v>
      </c>
      <c r="H821" s="28" t="s">
        <v>2580</v>
      </c>
      <c r="I821" s="29">
        <v>36000.0</v>
      </c>
      <c r="J821" s="28" t="s">
        <v>3012</v>
      </c>
      <c r="K821" s="34"/>
      <c r="L821" s="55">
        <v>43742.0</v>
      </c>
      <c r="M821" s="55">
        <v>43742.0</v>
      </c>
      <c r="N821" s="34"/>
      <c r="O821" s="28" t="s">
        <v>3002</v>
      </c>
    </row>
    <row r="822" ht="15.75" customHeight="1">
      <c r="A822" s="60" t="s">
        <v>3192</v>
      </c>
      <c r="B822" s="28" t="s">
        <v>3193</v>
      </c>
      <c r="C822" s="28" t="s">
        <v>3194</v>
      </c>
      <c r="D822" s="28">
        <v>8.5765499928E10</v>
      </c>
      <c r="E822" s="28" t="s">
        <v>3195</v>
      </c>
      <c r="F822" s="29">
        <v>1.0</v>
      </c>
      <c r="G822" s="62">
        <v>260000.0</v>
      </c>
      <c r="H822" s="28" t="s">
        <v>2857</v>
      </c>
      <c r="I822" s="29">
        <v>11000.0</v>
      </c>
      <c r="J822" s="28" t="s">
        <v>3012</v>
      </c>
      <c r="K822" s="34"/>
      <c r="L822" s="55">
        <v>43742.0</v>
      </c>
      <c r="M822" s="55">
        <v>43742.0</v>
      </c>
      <c r="N822" s="34"/>
      <c r="O822" s="28" t="s">
        <v>3002</v>
      </c>
    </row>
    <row r="823" ht="15.75" customHeight="1">
      <c r="A823" s="60" t="s">
        <v>3196</v>
      </c>
      <c r="B823" s="28" t="s">
        <v>3197</v>
      </c>
      <c r="C823" s="28" t="s">
        <v>3198</v>
      </c>
      <c r="D823" s="28">
        <v>8.1382133199E10</v>
      </c>
      <c r="E823" s="28" t="s">
        <v>3199</v>
      </c>
      <c r="F823" s="29">
        <v>2.0</v>
      </c>
      <c r="G823" s="62">
        <v>328000.0</v>
      </c>
      <c r="H823" s="28" t="s">
        <v>2580</v>
      </c>
      <c r="I823" s="29">
        <v>19000.0</v>
      </c>
      <c r="J823" s="28" t="s">
        <v>3007</v>
      </c>
      <c r="K823" s="34"/>
      <c r="L823" s="55">
        <v>43742.0</v>
      </c>
      <c r="M823" s="55">
        <v>43742.0</v>
      </c>
      <c r="N823" s="34"/>
      <c r="O823" s="28" t="s">
        <v>3002</v>
      </c>
    </row>
    <row r="824" ht="15.75" customHeight="1">
      <c r="A824" s="60" t="s">
        <v>3200</v>
      </c>
      <c r="B824" s="28" t="s">
        <v>3201</v>
      </c>
      <c r="C824" s="28" t="s">
        <v>3202</v>
      </c>
      <c r="D824" s="28">
        <v>8.2213765907E10</v>
      </c>
      <c r="E824" s="28" t="s">
        <v>3203</v>
      </c>
      <c r="F824" s="29">
        <v>1.0</v>
      </c>
      <c r="G824" s="62">
        <v>231000.0</v>
      </c>
      <c r="H824" s="28" t="s">
        <v>1888</v>
      </c>
      <c r="I824" s="29">
        <v>12000.0</v>
      </c>
      <c r="J824" s="28" t="s">
        <v>3012</v>
      </c>
      <c r="K824" s="34"/>
      <c r="L824" s="55">
        <v>43742.0</v>
      </c>
      <c r="M824" s="55">
        <v>43742.0</v>
      </c>
      <c r="N824" s="34"/>
      <c r="O824" s="28" t="s">
        <v>3002</v>
      </c>
    </row>
    <row r="825" ht="15.75" customHeight="1">
      <c r="A825" s="60" t="s">
        <v>3204</v>
      </c>
      <c r="B825" s="28" t="s">
        <v>3205</v>
      </c>
      <c r="C825" s="28" t="s">
        <v>3206</v>
      </c>
      <c r="D825" s="28">
        <v>8.133574704E10</v>
      </c>
      <c r="E825" s="28" t="s">
        <v>3207</v>
      </c>
      <c r="F825" s="29">
        <v>1.0</v>
      </c>
      <c r="G825" s="62">
        <v>239000.0</v>
      </c>
      <c r="H825" s="28" t="s">
        <v>2580</v>
      </c>
      <c r="I825" s="29">
        <v>20000.0</v>
      </c>
      <c r="J825" s="28" t="s">
        <v>3007</v>
      </c>
      <c r="K825" s="34"/>
      <c r="L825" s="55">
        <v>43742.0</v>
      </c>
      <c r="M825" s="55">
        <v>43742.0</v>
      </c>
      <c r="N825" s="34"/>
      <c r="O825" s="28" t="s">
        <v>3002</v>
      </c>
    </row>
    <row r="826" ht="15.75" customHeight="1">
      <c r="A826" s="60" t="s">
        <v>3208</v>
      </c>
      <c r="B826" s="28" t="s">
        <v>3209</v>
      </c>
      <c r="C826" s="28" t="s">
        <v>3210</v>
      </c>
      <c r="D826" s="28">
        <v>8.1993654911E10</v>
      </c>
      <c r="E826" s="28" t="s">
        <v>3211</v>
      </c>
      <c r="F826" s="29">
        <v>2.0</v>
      </c>
      <c r="G826" s="62">
        <v>333207.0</v>
      </c>
      <c r="H826" s="28" t="s">
        <v>2580</v>
      </c>
      <c r="I826" s="29">
        <v>22000.0</v>
      </c>
      <c r="J826" s="28" t="s">
        <v>3012</v>
      </c>
      <c r="K826" s="34"/>
      <c r="L826" s="55">
        <v>43742.0</v>
      </c>
      <c r="M826" s="55">
        <v>43743.0</v>
      </c>
      <c r="N826" s="34"/>
      <c r="O826" s="28" t="s">
        <v>3002</v>
      </c>
    </row>
    <row r="827" ht="15.75" customHeight="1">
      <c r="A827" s="60" t="s">
        <v>3212</v>
      </c>
      <c r="B827" s="28" t="s">
        <v>3213</v>
      </c>
      <c r="C827" s="28" t="s">
        <v>3214</v>
      </c>
      <c r="D827" s="28">
        <v>8.3838985328E10</v>
      </c>
      <c r="E827" s="28" t="s">
        <v>3215</v>
      </c>
      <c r="F827" s="29">
        <v>1.0</v>
      </c>
      <c r="G827" s="62">
        <v>213200.0</v>
      </c>
      <c r="H827" s="28" t="s">
        <v>2580</v>
      </c>
      <c r="I827" s="29">
        <v>14000.0</v>
      </c>
      <c r="J827" s="28" t="s">
        <v>3007</v>
      </c>
      <c r="K827" s="34"/>
      <c r="L827" s="55">
        <v>43744.0</v>
      </c>
      <c r="M827" s="55">
        <v>43744.0</v>
      </c>
      <c r="N827" s="34"/>
      <c r="O827" s="28" t="s">
        <v>3002</v>
      </c>
    </row>
    <row r="828" ht="15.75" customHeight="1">
      <c r="A828" s="60" t="s">
        <v>3216</v>
      </c>
      <c r="B828" s="28" t="s">
        <v>3217</v>
      </c>
      <c r="C828" s="28" t="s">
        <v>3218</v>
      </c>
      <c r="D828" s="28">
        <v>8.112722578E9</v>
      </c>
      <c r="E828" s="28" t="s">
        <v>3219</v>
      </c>
      <c r="F828" s="29">
        <v>1.0</v>
      </c>
      <c r="G828" s="62">
        <v>238000.0</v>
      </c>
      <c r="H828" s="28" t="s">
        <v>2580</v>
      </c>
      <c r="I828" s="29">
        <v>19000.0</v>
      </c>
      <c r="J828" s="28" t="s">
        <v>3007</v>
      </c>
      <c r="K828" s="34"/>
      <c r="L828" s="55">
        <v>43743.0</v>
      </c>
      <c r="M828" s="55">
        <v>43744.0</v>
      </c>
      <c r="N828" s="34"/>
      <c r="O828" s="28" t="s">
        <v>3002</v>
      </c>
    </row>
    <row r="829" ht="15.75" customHeight="1">
      <c r="A829" s="60" t="s">
        <v>3220</v>
      </c>
      <c r="B829" s="28" t="s">
        <v>3221</v>
      </c>
      <c r="C829" s="28" t="s">
        <v>3222</v>
      </c>
      <c r="D829" s="28">
        <v>8.5705218818E10</v>
      </c>
      <c r="E829" s="28" t="s">
        <v>3223</v>
      </c>
      <c r="F829" s="29">
        <v>2.0</v>
      </c>
      <c r="G829" s="62">
        <v>319000.0</v>
      </c>
      <c r="H829" s="28" t="s">
        <v>1888</v>
      </c>
      <c r="I829" s="29">
        <v>10000.0</v>
      </c>
      <c r="J829" s="28" t="s">
        <v>3001</v>
      </c>
      <c r="K829" s="34"/>
      <c r="L829" s="55">
        <v>43744.0</v>
      </c>
      <c r="M829" s="28" t="s">
        <v>3224</v>
      </c>
      <c r="N829" s="34"/>
      <c r="O829" s="28" t="s">
        <v>3002</v>
      </c>
    </row>
    <row r="830" ht="15.75" customHeight="1">
      <c r="A830" s="60" t="s">
        <v>3225</v>
      </c>
      <c r="B830" s="28" t="s">
        <v>3226</v>
      </c>
      <c r="C830" s="28" t="s">
        <v>3227</v>
      </c>
      <c r="D830" s="28">
        <v>8.1327914603E10</v>
      </c>
      <c r="E830" s="28" t="s">
        <v>3228</v>
      </c>
      <c r="F830" s="29">
        <v>1.0</v>
      </c>
      <c r="G830" s="62">
        <v>229000.0</v>
      </c>
      <c r="H830" s="28" t="s">
        <v>1888</v>
      </c>
      <c r="I830" s="29">
        <v>10000.0</v>
      </c>
      <c r="J830" s="28" t="s">
        <v>3001</v>
      </c>
      <c r="K830" s="34"/>
      <c r="L830" s="55">
        <v>43743.0</v>
      </c>
      <c r="M830" s="28" t="s">
        <v>3229</v>
      </c>
      <c r="N830" s="34"/>
      <c r="O830" s="28" t="s">
        <v>3002</v>
      </c>
    </row>
    <row r="831" ht="15.75" customHeight="1">
      <c r="A831" s="60" t="s">
        <v>3230</v>
      </c>
      <c r="B831" s="28" t="s">
        <v>3231</v>
      </c>
      <c r="C831" s="28" t="s">
        <v>3232</v>
      </c>
      <c r="D831" s="28">
        <v>8.129296208E9</v>
      </c>
      <c r="E831" s="28" t="s">
        <v>3233</v>
      </c>
      <c r="F831" s="29">
        <v>2.0</v>
      </c>
      <c r="G831" s="62">
        <v>414407.0</v>
      </c>
      <c r="H831" s="28" t="s">
        <v>1888</v>
      </c>
      <c r="I831" s="29">
        <v>16000.0</v>
      </c>
      <c r="J831" s="28" t="s">
        <v>3012</v>
      </c>
      <c r="K831" s="34"/>
      <c r="L831" s="55">
        <v>43743.0</v>
      </c>
      <c r="M831" s="55">
        <v>43743.0</v>
      </c>
      <c r="N831" s="34"/>
      <c r="O831" s="28" t="s">
        <v>3002</v>
      </c>
    </row>
    <row r="832" ht="15.75" customHeight="1">
      <c r="A832" s="60" t="s">
        <v>3234</v>
      </c>
      <c r="B832" s="28" t="s">
        <v>3235</v>
      </c>
      <c r="C832" s="28" t="s">
        <v>3236</v>
      </c>
      <c r="D832" s="28">
        <v>8.1323024248E10</v>
      </c>
      <c r="E832" s="28" t="s">
        <v>3237</v>
      </c>
      <c r="F832" s="29">
        <v>2.0</v>
      </c>
      <c r="G832" s="62">
        <v>365007.0</v>
      </c>
      <c r="H832" s="28" t="s">
        <v>1888</v>
      </c>
      <c r="I832" s="29">
        <v>16000.0</v>
      </c>
      <c r="J832" s="28" t="s">
        <v>3012</v>
      </c>
      <c r="K832" s="34"/>
      <c r="L832" s="55">
        <v>43742.0</v>
      </c>
      <c r="M832" s="55">
        <v>43745.0</v>
      </c>
      <c r="N832" s="34"/>
      <c r="O832" s="28" t="s">
        <v>3002</v>
      </c>
    </row>
    <row r="833" ht="15.75" customHeight="1">
      <c r="A833" s="60" t="s">
        <v>3238</v>
      </c>
      <c r="B833" s="28" t="s">
        <v>3239</v>
      </c>
      <c r="C833" s="28" t="s">
        <v>3240</v>
      </c>
      <c r="D833" s="28">
        <v>8.58559436E10</v>
      </c>
      <c r="E833" s="28" t="s">
        <v>3241</v>
      </c>
      <c r="F833" s="29">
        <v>2.0</v>
      </c>
      <c r="G833" s="65">
        <f>224007+195007</f>
        <v>419014</v>
      </c>
      <c r="H833" s="28" t="s">
        <v>2580</v>
      </c>
      <c r="I833" s="29">
        <v>29000.0</v>
      </c>
      <c r="J833" s="28" t="s">
        <v>3012</v>
      </c>
      <c r="K833" s="34"/>
      <c r="L833" s="55">
        <v>43742.0</v>
      </c>
      <c r="M833" s="55">
        <v>43745.0</v>
      </c>
      <c r="N833" s="34"/>
      <c r="O833" s="28" t="s">
        <v>3002</v>
      </c>
    </row>
    <row r="834" ht="15.75" customHeight="1">
      <c r="A834" s="60" t="s">
        <v>3242</v>
      </c>
      <c r="B834" s="28" t="s">
        <v>3243</v>
      </c>
      <c r="C834" s="28" t="s">
        <v>3244</v>
      </c>
      <c r="D834" s="28">
        <v>8.1280100083E10</v>
      </c>
      <c r="E834" s="28" t="s">
        <v>3245</v>
      </c>
      <c r="F834" s="29">
        <v>2.0</v>
      </c>
      <c r="G834" s="62">
        <v>361007.0</v>
      </c>
      <c r="H834" s="28" t="s">
        <v>2857</v>
      </c>
      <c r="I834" s="29">
        <v>12000.0</v>
      </c>
      <c r="J834" s="28" t="s">
        <v>3012</v>
      </c>
      <c r="K834" s="34"/>
      <c r="L834" s="55">
        <v>43745.0</v>
      </c>
      <c r="M834" s="55">
        <v>43745.0</v>
      </c>
      <c r="N834" s="34"/>
      <c r="O834" s="28" t="s">
        <v>3002</v>
      </c>
    </row>
    <row r="835" ht="15.75" customHeight="1">
      <c r="A835" s="60" t="s">
        <v>3246</v>
      </c>
      <c r="B835" s="28" t="s">
        <v>3247</v>
      </c>
      <c r="C835" s="28" t="s">
        <v>3248</v>
      </c>
      <c r="D835" s="28">
        <v>8.2139799002E10</v>
      </c>
      <c r="E835" s="28" t="s">
        <v>3219</v>
      </c>
      <c r="F835" s="29">
        <v>1.0</v>
      </c>
      <c r="G835" s="62">
        <v>234000.0</v>
      </c>
      <c r="H835" s="28" t="s">
        <v>2580</v>
      </c>
      <c r="I835" s="29">
        <v>15000.0</v>
      </c>
      <c r="J835" s="28" t="s">
        <v>2858</v>
      </c>
      <c r="K835" s="34"/>
      <c r="L835" s="55">
        <v>43744.0</v>
      </c>
      <c r="M835" s="55">
        <v>43744.0</v>
      </c>
      <c r="N835" s="34"/>
      <c r="O835" s="28" t="s">
        <v>3002</v>
      </c>
    </row>
    <row r="836" ht="15.75" customHeight="1">
      <c r="A836" s="60" t="s">
        <v>3249</v>
      </c>
      <c r="B836" s="28" t="s">
        <v>3250</v>
      </c>
      <c r="C836" s="28" t="s">
        <v>3251</v>
      </c>
      <c r="D836" s="28">
        <v>8.1321306981E10</v>
      </c>
      <c r="E836" s="28" t="s">
        <v>3191</v>
      </c>
      <c r="F836" s="29">
        <v>1.0</v>
      </c>
      <c r="G836" s="62">
        <v>231000.0</v>
      </c>
      <c r="H836" s="28" t="s">
        <v>1888</v>
      </c>
      <c r="I836" s="29">
        <v>12000.0</v>
      </c>
      <c r="J836" s="28" t="s">
        <v>3012</v>
      </c>
      <c r="K836" s="34"/>
      <c r="L836" s="55">
        <v>43745.0</v>
      </c>
      <c r="M836" s="55">
        <v>43745.0</v>
      </c>
      <c r="N836" s="34"/>
      <c r="O836" s="28" t="s">
        <v>3002</v>
      </c>
    </row>
    <row r="837" ht="15.75" customHeight="1">
      <c r="A837" s="60" t="s">
        <v>3252</v>
      </c>
      <c r="B837" s="28" t="s">
        <v>3253</v>
      </c>
      <c r="C837" s="28" t="s">
        <v>3254</v>
      </c>
      <c r="D837" s="28">
        <v>8.16933218E8</v>
      </c>
      <c r="E837" s="28" t="s">
        <v>3195</v>
      </c>
      <c r="F837" s="29">
        <v>1.0</v>
      </c>
      <c r="G837" s="62">
        <v>261007.0</v>
      </c>
      <c r="H837" s="28" t="s">
        <v>1888</v>
      </c>
      <c r="I837" s="29">
        <v>12000.0</v>
      </c>
      <c r="J837" s="28" t="s">
        <v>3012</v>
      </c>
      <c r="K837" s="34"/>
      <c r="L837" s="55">
        <v>43745.0</v>
      </c>
      <c r="M837" s="55">
        <v>43745.0</v>
      </c>
      <c r="N837" s="34"/>
      <c r="O837" s="28" t="s">
        <v>3002</v>
      </c>
    </row>
    <row r="838" ht="15.75" customHeight="1">
      <c r="A838" s="60" t="s">
        <v>3255</v>
      </c>
      <c r="B838" s="28" t="s">
        <v>3043</v>
      </c>
      <c r="C838" s="28" t="s">
        <v>3044</v>
      </c>
      <c r="D838" s="28">
        <v>8.5878720686E10</v>
      </c>
      <c r="E838" s="28" t="s">
        <v>3256</v>
      </c>
      <c r="F838" s="29">
        <v>1.0</v>
      </c>
      <c r="G838" s="62">
        <v>269007.0</v>
      </c>
      <c r="H838" s="28" t="s">
        <v>2580</v>
      </c>
      <c r="I838" s="29">
        <v>20000.0</v>
      </c>
      <c r="J838" s="28" t="s">
        <v>3012</v>
      </c>
      <c r="K838" s="34"/>
      <c r="L838" s="55">
        <v>43745.0</v>
      </c>
      <c r="M838" s="55">
        <v>43745.0</v>
      </c>
      <c r="N838" s="34"/>
      <c r="O838" s="28" t="s">
        <v>3002</v>
      </c>
    </row>
    <row r="839" ht="15.75" customHeight="1">
      <c r="A839" s="60" t="s">
        <v>3257</v>
      </c>
      <c r="B839" s="28" t="s">
        <v>3258</v>
      </c>
      <c r="C839" s="28" t="s">
        <v>3259</v>
      </c>
      <c r="D839" s="28">
        <v>8.7891183772E10</v>
      </c>
      <c r="E839" s="28" t="s">
        <v>3260</v>
      </c>
      <c r="F839" s="29">
        <v>1.0</v>
      </c>
      <c r="G839" s="62">
        <v>231007.0</v>
      </c>
      <c r="H839" s="28" t="s">
        <v>1888</v>
      </c>
      <c r="I839" s="29">
        <v>12000.0</v>
      </c>
      <c r="J839" s="28" t="s">
        <v>3012</v>
      </c>
      <c r="K839" s="34"/>
      <c r="L839" s="55">
        <v>43745.0</v>
      </c>
      <c r="M839" s="55">
        <v>43745.0</v>
      </c>
      <c r="N839" s="34"/>
      <c r="O839" s="28" t="s">
        <v>3002</v>
      </c>
    </row>
    <row r="840" ht="15.75" customHeight="1">
      <c r="A840" s="60" t="s">
        <v>3261</v>
      </c>
      <c r="B840" s="28" t="s">
        <v>3262</v>
      </c>
      <c r="C840" s="28" t="s">
        <v>3263</v>
      </c>
      <c r="D840" s="28">
        <v>8.5859407009E10</v>
      </c>
      <c r="E840" s="28" t="s">
        <v>3075</v>
      </c>
      <c r="F840" s="29">
        <v>2.0</v>
      </c>
      <c r="G840" s="62">
        <v>336200.0</v>
      </c>
      <c r="H840" s="28" t="s">
        <v>2580</v>
      </c>
      <c r="I840" s="29">
        <v>25000.0</v>
      </c>
      <c r="J840" s="28" t="s">
        <v>3012</v>
      </c>
      <c r="K840" s="34"/>
      <c r="L840" s="55">
        <v>43743.0</v>
      </c>
      <c r="M840" s="55">
        <v>43743.0</v>
      </c>
      <c r="N840" s="34"/>
      <c r="O840" s="28" t="s">
        <v>3002</v>
      </c>
    </row>
    <row r="841" ht="15.75" customHeight="1">
      <c r="A841" s="60" t="s">
        <v>3264</v>
      </c>
      <c r="B841" s="28" t="s">
        <v>3265</v>
      </c>
      <c r="C841" s="28" t="s">
        <v>3266</v>
      </c>
      <c r="D841" s="28">
        <v>8.2183605774E10</v>
      </c>
      <c r="E841" s="28" t="s">
        <v>3267</v>
      </c>
      <c r="F841" s="29">
        <v>1.0</v>
      </c>
      <c r="G841" s="62">
        <v>285007.0</v>
      </c>
      <c r="H841" s="28" t="s">
        <v>2580</v>
      </c>
      <c r="I841" s="29">
        <v>26000.0</v>
      </c>
      <c r="J841" s="28" t="s">
        <v>3012</v>
      </c>
      <c r="K841" s="34"/>
      <c r="L841" s="55">
        <v>43743.0</v>
      </c>
      <c r="M841" s="55">
        <v>43743.0</v>
      </c>
      <c r="N841" s="34"/>
      <c r="O841" s="28" t="s">
        <v>3002</v>
      </c>
    </row>
    <row r="842" ht="15.75" customHeight="1">
      <c r="A842" s="60" t="s">
        <v>3268</v>
      </c>
      <c r="B842" s="28" t="s">
        <v>3126</v>
      </c>
      <c r="C842" s="28" t="s">
        <v>3127</v>
      </c>
      <c r="D842" s="28">
        <v>8.1311117139E10</v>
      </c>
      <c r="E842" s="28" t="s">
        <v>3128</v>
      </c>
      <c r="F842" s="29">
        <v>1.0</v>
      </c>
      <c r="G842" s="78"/>
      <c r="H842" s="34"/>
      <c r="I842" s="29">
        <v>22000.0</v>
      </c>
      <c r="J842" s="28" t="s">
        <v>3012</v>
      </c>
      <c r="K842" s="34"/>
      <c r="L842" s="55">
        <v>43746.0</v>
      </c>
      <c r="M842" s="34"/>
      <c r="N842" s="34"/>
      <c r="O842" s="28" t="s">
        <v>3002</v>
      </c>
    </row>
    <row r="843" ht="15.75" customHeight="1">
      <c r="A843" s="60" t="s">
        <v>3269</v>
      </c>
      <c r="B843" s="28" t="s">
        <v>3270</v>
      </c>
      <c r="C843" s="28" t="s">
        <v>3271</v>
      </c>
      <c r="D843" s="28">
        <v>8.218525917E10</v>
      </c>
      <c r="E843" s="28" t="s">
        <v>3272</v>
      </c>
      <c r="F843" s="29">
        <v>3.0</v>
      </c>
      <c r="G843" s="62">
        <v>541007.0</v>
      </c>
      <c r="H843" s="28" t="s">
        <v>2857</v>
      </c>
      <c r="I843" s="29">
        <v>23000.0</v>
      </c>
      <c r="J843" s="28" t="s">
        <v>3012</v>
      </c>
      <c r="K843" s="34"/>
      <c r="L843" s="55">
        <v>43745.0</v>
      </c>
      <c r="M843" s="55">
        <v>43746.0</v>
      </c>
      <c r="N843" s="34"/>
      <c r="O843" s="28" t="s">
        <v>3002</v>
      </c>
    </row>
    <row r="844" ht="15.75" customHeight="1">
      <c r="A844" s="60" t="s">
        <v>3273</v>
      </c>
      <c r="B844" s="28" t="s">
        <v>3274</v>
      </c>
      <c r="C844" s="28" t="s">
        <v>3275</v>
      </c>
      <c r="D844" s="28">
        <v>8.5772143029E10</v>
      </c>
      <c r="E844" s="28" t="s">
        <v>3276</v>
      </c>
      <c r="F844" s="29">
        <v>2.0</v>
      </c>
      <c r="G844" s="62">
        <v>361007.0</v>
      </c>
      <c r="H844" s="28" t="s">
        <v>1888</v>
      </c>
      <c r="I844" s="29">
        <v>12000.0</v>
      </c>
      <c r="J844" s="28" t="s">
        <v>3012</v>
      </c>
      <c r="K844" s="34"/>
      <c r="L844" s="55">
        <v>43745.0</v>
      </c>
      <c r="M844" s="55">
        <v>43746.0</v>
      </c>
      <c r="N844" s="34"/>
      <c r="O844" s="28" t="s">
        <v>3002</v>
      </c>
    </row>
    <row r="845" ht="15.75" customHeight="1">
      <c r="A845" s="60" t="s">
        <v>3277</v>
      </c>
      <c r="B845" s="28" t="s">
        <v>3278</v>
      </c>
      <c r="C845" s="28" t="s">
        <v>3279</v>
      </c>
      <c r="D845" s="28">
        <v>8.227608681E10</v>
      </c>
      <c r="E845" s="28" t="s">
        <v>3280</v>
      </c>
      <c r="F845" s="29">
        <v>2.0</v>
      </c>
      <c r="G845" s="75">
        <v>407000.0</v>
      </c>
      <c r="H845" s="28" t="s">
        <v>2580</v>
      </c>
      <c r="I845" s="29">
        <v>22000.0</v>
      </c>
      <c r="J845" s="28" t="s">
        <v>3007</v>
      </c>
      <c r="K845" s="34"/>
      <c r="L845" s="55">
        <v>43746.0</v>
      </c>
      <c r="M845" s="55">
        <v>43746.0</v>
      </c>
      <c r="N845" s="34"/>
      <c r="O845" s="28" t="s">
        <v>3002</v>
      </c>
    </row>
    <row r="846" ht="15.75" customHeight="1">
      <c r="A846" s="60" t="s">
        <v>3281</v>
      </c>
      <c r="B846" s="28" t="s">
        <v>3282</v>
      </c>
      <c r="C846" s="28" t="s">
        <v>3283</v>
      </c>
      <c r="D846" s="28">
        <v>8.1280859074E10</v>
      </c>
      <c r="E846" s="28" t="s">
        <v>3284</v>
      </c>
      <c r="F846" s="29">
        <v>2.0</v>
      </c>
      <c r="G846" s="62">
        <v>319000.0</v>
      </c>
      <c r="H846" s="28" t="s">
        <v>2857</v>
      </c>
      <c r="I846" s="29">
        <v>10000.0</v>
      </c>
      <c r="J846" s="28" t="s">
        <v>3001</v>
      </c>
      <c r="K846" s="34"/>
      <c r="L846" s="55">
        <v>43746.0</v>
      </c>
      <c r="M846" s="55">
        <v>43746.0</v>
      </c>
      <c r="N846" s="34"/>
      <c r="O846" s="28" t="s">
        <v>3002</v>
      </c>
    </row>
    <row r="847" ht="15.75" customHeight="1">
      <c r="A847" s="60" t="s">
        <v>3285</v>
      </c>
      <c r="B847" s="28" t="s">
        <v>3286</v>
      </c>
      <c r="C847" s="28" t="s">
        <v>3287</v>
      </c>
      <c r="D847" s="28">
        <v>8.2232836892E10</v>
      </c>
      <c r="E847" s="28" t="s">
        <v>3288</v>
      </c>
      <c r="F847" s="29">
        <v>3.0</v>
      </c>
      <c r="G847" s="62">
        <v>617007.0</v>
      </c>
      <c r="H847" s="28" t="s">
        <v>1888</v>
      </c>
      <c r="I847" s="29">
        <v>29000.0</v>
      </c>
      <c r="J847" s="28" t="s">
        <v>3012</v>
      </c>
      <c r="K847" s="34"/>
      <c r="L847" s="55">
        <v>43746.0</v>
      </c>
      <c r="M847" s="55">
        <v>43746.0</v>
      </c>
      <c r="N847" s="34"/>
      <c r="O847" s="28" t="s">
        <v>3002</v>
      </c>
    </row>
    <row r="848" ht="15.75" customHeight="1">
      <c r="A848" s="60" t="s">
        <v>3289</v>
      </c>
      <c r="B848" s="28" t="s">
        <v>3290</v>
      </c>
      <c r="C848" s="28" t="s">
        <v>3291</v>
      </c>
      <c r="D848" s="28">
        <v>8.1317357681E10</v>
      </c>
      <c r="E848" s="28" t="s">
        <v>3292</v>
      </c>
      <c r="F848" s="29">
        <v>2.0</v>
      </c>
      <c r="G848" s="62">
        <v>321007.0</v>
      </c>
      <c r="H848" s="28" t="s">
        <v>1888</v>
      </c>
      <c r="I848" s="29">
        <v>12000.0</v>
      </c>
      <c r="J848" s="28" t="s">
        <v>3012</v>
      </c>
      <c r="K848" s="34"/>
      <c r="L848" s="55">
        <v>43746.0</v>
      </c>
      <c r="M848" s="55">
        <v>43747.0</v>
      </c>
      <c r="N848" s="34"/>
      <c r="O848" s="28" t="s">
        <v>3002</v>
      </c>
    </row>
    <row r="849" ht="15.75" customHeight="1">
      <c r="A849" s="60" t="s">
        <v>3293</v>
      </c>
      <c r="B849" s="28" t="s">
        <v>3294</v>
      </c>
      <c r="C849" s="28" t="s">
        <v>3295</v>
      </c>
      <c r="D849" s="28">
        <v>8.5782129229E10</v>
      </c>
      <c r="E849" s="28" t="s">
        <v>211</v>
      </c>
      <c r="F849" s="29">
        <v>2.0</v>
      </c>
      <c r="G849" s="62">
        <v>323007.0</v>
      </c>
      <c r="H849" s="28" t="s">
        <v>1888</v>
      </c>
      <c r="I849" s="29">
        <v>14000.0</v>
      </c>
      <c r="J849" s="28" t="s">
        <v>3012</v>
      </c>
      <c r="K849" s="34"/>
      <c r="L849" s="55">
        <v>43747.0</v>
      </c>
      <c r="M849" s="55">
        <v>43747.0</v>
      </c>
      <c r="N849" s="34"/>
      <c r="O849" s="28" t="s">
        <v>3002</v>
      </c>
    </row>
    <row r="850" ht="15.75" customHeight="1">
      <c r="A850" s="60" t="s">
        <v>3296</v>
      </c>
      <c r="B850" s="28" t="s">
        <v>3297</v>
      </c>
      <c r="C850" s="28" t="s">
        <v>3298</v>
      </c>
      <c r="D850" s="28">
        <v>8.1319563035E10</v>
      </c>
      <c r="E850" s="28" t="s">
        <v>3299</v>
      </c>
      <c r="F850" s="29">
        <v>1.0</v>
      </c>
      <c r="G850" s="62">
        <v>283007.0</v>
      </c>
      <c r="H850" s="28" t="s">
        <v>29</v>
      </c>
      <c r="I850" s="29">
        <v>24000.0</v>
      </c>
      <c r="J850" s="28" t="s">
        <v>3012</v>
      </c>
      <c r="K850" s="34"/>
      <c r="L850" s="55">
        <v>43746.0</v>
      </c>
      <c r="M850" s="55">
        <v>43747.0</v>
      </c>
      <c r="N850" s="34"/>
      <c r="O850" s="28" t="s">
        <v>3002</v>
      </c>
    </row>
    <row r="851" ht="15.75" customHeight="1">
      <c r="A851" s="60" t="s">
        <v>3300</v>
      </c>
      <c r="B851" s="28" t="s">
        <v>3301</v>
      </c>
      <c r="C851" s="28" t="s">
        <v>3302</v>
      </c>
      <c r="D851" s="28">
        <v>8.129127925E10</v>
      </c>
      <c r="E851" s="28" t="s">
        <v>3050</v>
      </c>
      <c r="F851" s="29">
        <v>2.0</v>
      </c>
      <c r="G851" s="62">
        <v>361007.0</v>
      </c>
      <c r="H851" s="28" t="s">
        <v>2857</v>
      </c>
      <c r="I851" s="29">
        <v>12000.0</v>
      </c>
      <c r="J851" s="28" t="s">
        <v>3012</v>
      </c>
      <c r="K851" s="34"/>
      <c r="L851" s="55">
        <v>43746.0</v>
      </c>
      <c r="M851" s="55">
        <v>43747.0</v>
      </c>
      <c r="N851" s="34"/>
      <c r="O851" s="28" t="s">
        <v>3002</v>
      </c>
    </row>
    <row r="852" ht="15.75" customHeight="1">
      <c r="A852" s="60" t="s">
        <v>3303</v>
      </c>
      <c r="B852" s="28" t="s">
        <v>3304</v>
      </c>
      <c r="C852" s="28" t="s">
        <v>3305</v>
      </c>
      <c r="D852" s="28">
        <v>8.1381334244E10</v>
      </c>
      <c r="E852" s="28" t="s">
        <v>3306</v>
      </c>
      <c r="F852" s="29">
        <v>2.0</v>
      </c>
      <c r="G852" s="62">
        <v>321007.0</v>
      </c>
      <c r="H852" s="28" t="s">
        <v>2857</v>
      </c>
      <c r="I852" s="29">
        <v>12000.0</v>
      </c>
      <c r="J852" s="28" t="s">
        <v>3012</v>
      </c>
      <c r="K852" s="34"/>
      <c r="L852" s="55">
        <v>43747.0</v>
      </c>
      <c r="M852" s="55">
        <v>43747.0</v>
      </c>
      <c r="N852" s="34"/>
      <c r="O852" s="28" t="s">
        <v>3002</v>
      </c>
    </row>
    <row r="853" ht="15.75" customHeight="1">
      <c r="A853" s="60" t="s">
        <v>3307</v>
      </c>
      <c r="B853" s="28" t="s">
        <v>3308</v>
      </c>
      <c r="C853" s="28" t="s">
        <v>3309</v>
      </c>
      <c r="D853" s="28">
        <v>8.211205149E10</v>
      </c>
      <c r="E853" s="28" t="s">
        <v>3310</v>
      </c>
      <c r="F853" s="29">
        <v>1.0</v>
      </c>
      <c r="G853" s="62">
        <v>261007.0</v>
      </c>
      <c r="H853" s="28" t="s">
        <v>2580</v>
      </c>
      <c r="I853" s="29">
        <v>12000.0</v>
      </c>
      <c r="J853" s="28" t="s">
        <v>3012</v>
      </c>
      <c r="K853" s="34"/>
      <c r="L853" s="55">
        <v>43747.0</v>
      </c>
      <c r="M853" s="55">
        <v>43747.0</v>
      </c>
      <c r="N853" s="34"/>
      <c r="O853" s="28" t="s">
        <v>3002</v>
      </c>
    </row>
    <row r="854" ht="15.75" customHeight="1">
      <c r="A854" s="60" t="s">
        <v>3311</v>
      </c>
      <c r="B854" s="28" t="s">
        <v>3153</v>
      </c>
      <c r="C854" s="28" t="s">
        <v>3154</v>
      </c>
      <c r="D854" s="28">
        <v>8.5814255938E10</v>
      </c>
      <c r="E854" s="28" t="s">
        <v>3312</v>
      </c>
      <c r="F854" s="29">
        <v>2.0</v>
      </c>
      <c r="G854" s="62">
        <v>397000.0</v>
      </c>
      <c r="H854" s="28" t="s">
        <v>2580</v>
      </c>
      <c r="I854" s="29">
        <v>12000.0</v>
      </c>
      <c r="J854" s="28" t="s">
        <v>3012</v>
      </c>
      <c r="K854" s="34"/>
      <c r="L854" s="28" t="s">
        <v>3313</v>
      </c>
      <c r="M854" s="55">
        <v>43747.0</v>
      </c>
      <c r="N854" s="34"/>
      <c r="O854" s="28" t="s">
        <v>3002</v>
      </c>
    </row>
    <row r="855" ht="15.75" customHeight="1">
      <c r="A855" s="60" t="s">
        <v>3314</v>
      </c>
      <c r="B855" s="28" t="s">
        <v>3315</v>
      </c>
      <c r="C855" s="28" t="s">
        <v>3316</v>
      </c>
      <c r="D855" s="28">
        <v>8.5813184306E10</v>
      </c>
      <c r="E855" s="28" t="s">
        <v>3091</v>
      </c>
      <c r="F855" s="29">
        <v>2.0</v>
      </c>
      <c r="G855" s="62">
        <v>360007.0</v>
      </c>
      <c r="H855" s="28" t="s">
        <v>2857</v>
      </c>
      <c r="I855" s="29">
        <v>11000.0</v>
      </c>
      <c r="J855" s="28" t="s">
        <v>3012</v>
      </c>
      <c r="K855" s="34"/>
      <c r="L855" s="55">
        <v>43718.0</v>
      </c>
      <c r="M855" s="55">
        <v>43718.0</v>
      </c>
      <c r="N855" s="34"/>
      <c r="O855" s="28" t="s">
        <v>3002</v>
      </c>
    </row>
    <row r="856" ht="15.75" customHeight="1">
      <c r="A856" s="60" t="s">
        <v>3317</v>
      </c>
      <c r="B856" s="28" t="s">
        <v>3318</v>
      </c>
      <c r="C856" s="28" t="s">
        <v>3319</v>
      </c>
      <c r="D856" s="28">
        <v>8.1335445533E10</v>
      </c>
      <c r="E856" s="28" t="s">
        <v>3320</v>
      </c>
      <c r="F856" s="29">
        <v>1.0</v>
      </c>
      <c r="G856" s="62">
        <v>274007.0</v>
      </c>
      <c r="H856" s="28" t="s">
        <v>2857</v>
      </c>
      <c r="I856" s="29">
        <v>25000.0</v>
      </c>
      <c r="J856" s="28" t="s">
        <v>3012</v>
      </c>
      <c r="K856" s="34"/>
      <c r="L856" s="55">
        <v>43747.0</v>
      </c>
      <c r="M856" s="58">
        <v>43748.0</v>
      </c>
      <c r="N856" s="34"/>
      <c r="O856" s="28" t="s">
        <v>3002</v>
      </c>
    </row>
    <row r="857" ht="15.75" customHeight="1">
      <c r="A857" s="60" t="s">
        <v>3321</v>
      </c>
      <c r="B857" s="28" t="s">
        <v>3322</v>
      </c>
      <c r="C857" s="28" t="s">
        <v>3323</v>
      </c>
      <c r="D857" s="28">
        <v>8.9666751594E10</v>
      </c>
      <c r="E857" s="28" t="s">
        <v>3324</v>
      </c>
      <c r="F857" s="29">
        <v>2.0</v>
      </c>
      <c r="G857" s="75">
        <v>325205.0</v>
      </c>
      <c r="H857" s="28" t="s">
        <v>2580</v>
      </c>
      <c r="I857" s="29">
        <v>16000.0</v>
      </c>
      <c r="J857" s="28" t="s">
        <v>3001</v>
      </c>
      <c r="K857" s="34"/>
      <c r="L857" s="28" t="s">
        <v>3325</v>
      </c>
      <c r="M857" s="55">
        <v>43744.0</v>
      </c>
      <c r="N857" s="34"/>
      <c r="O857" s="28" t="s">
        <v>3002</v>
      </c>
    </row>
    <row r="858" ht="15.75" customHeight="1">
      <c r="A858" s="60" t="s">
        <v>3326</v>
      </c>
      <c r="B858" s="28" t="s">
        <v>3327</v>
      </c>
      <c r="C858" s="28" t="s">
        <v>3328</v>
      </c>
      <c r="D858" s="28">
        <v>8.2311531975E10</v>
      </c>
      <c r="E858" s="28" t="s">
        <v>3267</v>
      </c>
      <c r="F858" s="29">
        <v>1.0</v>
      </c>
      <c r="G858" s="62">
        <v>283000.0</v>
      </c>
      <c r="H858" s="28" t="s">
        <v>2580</v>
      </c>
      <c r="I858" s="29">
        <v>24000.0</v>
      </c>
      <c r="J858" s="28" t="s">
        <v>3012</v>
      </c>
      <c r="K858" s="34"/>
      <c r="L858" s="58">
        <v>43748.0</v>
      </c>
      <c r="M858" s="58">
        <v>43748.0</v>
      </c>
      <c r="N858" s="34"/>
      <c r="O858" s="28" t="s">
        <v>3002</v>
      </c>
    </row>
    <row r="859" ht="15.75" customHeight="1">
      <c r="A859" s="60" t="s">
        <v>3329</v>
      </c>
      <c r="B859" s="28" t="s">
        <v>3330</v>
      </c>
      <c r="C859" s="28" t="s">
        <v>3331</v>
      </c>
      <c r="D859" s="28">
        <v>8.5233603339E10</v>
      </c>
      <c r="E859" s="28" t="s">
        <v>3332</v>
      </c>
      <c r="F859" s="29">
        <v>2.0</v>
      </c>
      <c r="G859" s="62">
        <v>298007.0</v>
      </c>
      <c r="H859" s="28" t="s">
        <v>2857</v>
      </c>
      <c r="I859" s="29">
        <v>19000.0</v>
      </c>
      <c r="J859" s="28" t="s">
        <v>3012</v>
      </c>
      <c r="K859" s="34"/>
      <c r="L859" s="58">
        <v>43748.0</v>
      </c>
      <c r="M859" s="58">
        <v>43748.0</v>
      </c>
      <c r="N859" s="34"/>
      <c r="O859" s="28" t="s">
        <v>3002</v>
      </c>
    </row>
    <row r="860" ht="15.75" customHeight="1">
      <c r="A860" s="60" t="s">
        <v>3333</v>
      </c>
      <c r="B860" s="28" t="s">
        <v>3334</v>
      </c>
      <c r="C860" s="28" t="s">
        <v>3335</v>
      </c>
      <c r="D860" s="28">
        <v>8.1293537233E10</v>
      </c>
      <c r="E860" s="28" t="s">
        <v>3336</v>
      </c>
      <c r="F860" s="29">
        <v>1.0</v>
      </c>
      <c r="G860" s="62">
        <v>271007.0</v>
      </c>
      <c r="H860" s="28" t="s">
        <v>2580</v>
      </c>
      <c r="I860" s="29">
        <v>22000.0</v>
      </c>
      <c r="J860" s="28" t="s">
        <v>3012</v>
      </c>
      <c r="K860" s="34"/>
      <c r="L860" s="55">
        <v>43744.0</v>
      </c>
      <c r="M860" s="58">
        <v>43748.0</v>
      </c>
      <c r="N860" s="34"/>
      <c r="O860" s="28" t="s">
        <v>3002</v>
      </c>
    </row>
    <row r="861" ht="15.75" customHeight="1">
      <c r="A861" s="60" t="s">
        <v>3337</v>
      </c>
      <c r="B861" s="28" t="s">
        <v>3338</v>
      </c>
      <c r="C861" s="28" t="s">
        <v>3339</v>
      </c>
      <c r="D861" s="28">
        <v>8.1313687E10</v>
      </c>
      <c r="E861" s="28" t="s">
        <v>3340</v>
      </c>
      <c r="F861" s="29">
        <v>1.0</v>
      </c>
      <c r="G861" s="62">
        <v>231000.0</v>
      </c>
      <c r="H861" s="28" t="s">
        <v>2580</v>
      </c>
      <c r="I861" s="29">
        <v>12000.0</v>
      </c>
      <c r="J861" s="28" t="s">
        <v>3012</v>
      </c>
      <c r="K861" s="34"/>
      <c r="L861" s="58">
        <v>43748.0</v>
      </c>
      <c r="M861" s="28" t="s">
        <v>3341</v>
      </c>
      <c r="N861" s="34"/>
      <c r="O861" s="28" t="s">
        <v>3002</v>
      </c>
    </row>
    <row r="862" ht="15.75" customHeight="1">
      <c r="A862" s="60" t="s">
        <v>3342</v>
      </c>
      <c r="B862" s="28" t="s">
        <v>3343</v>
      </c>
      <c r="C862" s="28" t="s">
        <v>3344</v>
      </c>
      <c r="D862" s="28">
        <v>8.2279067722E10</v>
      </c>
      <c r="E862" s="28" t="s">
        <v>3345</v>
      </c>
      <c r="F862" s="29">
        <v>1.0</v>
      </c>
      <c r="G862" s="62">
        <v>252400.0</v>
      </c>
      <c r="H862" s="28" t="s">
        <v>2580</v>
      </c>
      <c r="I862" s="29">
        <v>33500.0</v>
      </c>
      <c r="J862" s="28" t="s">
        <v>3007</v>
      </c>
      <c r="K862" s="34"/>
      <c r="L862" s="58">
        <v>43748.0</v>
      </c>
      <c r="M862" s="58">
        <v>43748.0</v>
      </c>
      <c r="N862" s="34"/>
      <c r="O862" s="28" t="s">
        <v>3002</v>
      </c>
    </row>
    <row r="863" ht="15.75" customHeight="1">
      <c r="A863" s="60" t="s">
        <v>3346</v>
      </c>
      <c r="B863" s="28" t="s">
        <v>3347</v>
      </c>
      <c r="C863" s="28" t="s">
        <v>3348</v>
      </c>
      <c r="D863" s="28">
        <v>8.3890549553E10</v>
      </c>
      <c r="E863" s="28" t="s">
        <v>3349</v>
      </c>
      <c r="F863" s="29">
        <v>3.0</v>
      </c>
      <c r="G863" s="62">
        <v>649007.0</v>
      </c>
      <c r="H863" s="28" t="s">
        <v>2857</v>
      </c>
      <c r="I863" s="29">
        <v>11000.0</v>
      </c>
      <c r="J863" s="28" t="s">
        <v>3012</v>
      </c>
      <c r="K863" s="34"/>
      <c r="L863" s="58">
        <v>43748.0</v>
      </c>
      <c r="M863" s="58">
        <v>43748.0</v>
      </c>
      <c r="N863" s="34"/>
      <c r="O863" s="28" t="s">
        <v>3002</v>
      </c>
    </row>
    <row r="864" ht="15.75" customHeight="1">
      <c r="A864" s="60" t="s">
        <v>3350</v>
      </c>
      <c r="B864" s="28" t="s">
        <v>3351</v>
      </c>
      <c r="C864" s="28" t="s">
        <v>3352</v>
      </c>
      <c r="D864" s="28">
        <v>8.1908752195E10</v>
      </c>
      <c r="E864" s="28" t="s">
        <v>3353</v>
      </c>
      <c r="F864" s="29">
        <v>2.0</v>
      </c>
      <c r="G864" s="62">
        <v>373007.0</v>
      </c>
      <c r="H864" s="28" t="s">
        <v>1888</v>
      </c>
      <c r="I864" s="29">
        <v>24000.0</v>
      </c>
      <c r="J864" s="28" t="s">
        <v>3012</v>
      </c>
      <c r="K864" s="34"/>
      <c r="L864" s="55">
        <v>43747.0</v>
      </c>
      <c r="M864" s="28" t="s">
        <v>3354</v>
      </c>
      <c r="N864" s="34"/>
      <c r="O864" s="28" t="s">
        <v>3002</v>
      </c>
    </row>
    <row r="865" ht="15.75" customHeight="1">
      <c r="A865" s="60" t="s">
        <v>3355</v>
      </c>
      <c r="B865" s="28" t="s">
        <v>3356</v>
      </c>
      <c r="C865" s="28" t="s">
        <v>3357</v>
      </c>
      <c r="D865" s="28">
        <v>8.7885132438E10</v>
      </c>
      <c r="E865" s="28" t="s">
        <v>3358</v>
      </c>
      <c r="F865" s="29">
        <v>1.0</v>
      </c>
      <c r="G865" s="62">
        <v>241007.0</v>
      </c>
      <c r="H865" s="28" t="s">
        <v>1888</v>
      </c>
      <c r="I865" s="29">
        <v>22000.0</v>
      </c>
      <c r="J865" s="28" t="s">
        <v>3012</v>
      </c>
      <c r="K865" s="34"/>
      <c r="L865" s="58">
        <v>43748.0</v>
      </c>
      <c r="M865" s="58">
        <v>43749.0</v>
      </c>
      <c r="N865" s="34"/>
      <c r="O865" s="28" t="s">
        <v>3002</v>
      </c>
    </row>
    <row r="866" ht="15.75" customHeight="1">
      <c r="A866" s="60" t="s">
        <v>3359</v>
      </c>
      <c r="B866" s="28" t="s">
        <v>3360</v>
      </c>
      <c r="C866" s="28" t="s">
        <v>3361</v>
      </c>
      <c r="D866" s="28">
        <v>8.9678457952E10</v>
      </c>
      <c r="E866" s="28" t="s">
        <v>3362</v>
      </c>
      <c r="F866" s="29">
        <v>2.0</v>
      </c>
      <c r="G866" s="62">
        <v>385007.0</v>
      </c>
      <c r="H866" s="28" t="s">
        <v>2580</v>
      </c>
      <c r="I866" s="29">
        <v>36000.0</v>
      </c>
      <c r="J866" s="28" t="s">
        <v>3012</v>
      </c>
      <c r="K866" s="34"/>
      <c r="L866" s="58">
        <v>43749.0</v>
      </c>
      <c r="M866" s="58">
        <v>43749.0</v>
      </c>
      <c r="N866" s="34"/>
      <c r="O866" s="28" t="s">
        <v>3002</v>
      </c>
    </row>
    <row r="867" ht="15.75" customHeight="1">
      <c r="A867" s="60" t="s">
        <v>3363</v>
      </c>
      <c r="B867" s="28" t="s">
        <v>3364</v>
      </c>
      <c r="C867" s="28" t="s">
        <v>3365</v>
      </c>
      <c r="D867" s="28">
        <v>8.7779703525E10</v>
      </c>
      <c r="E867" s="28" t="s">
        <v>3366</v>
      </c>
      <c r="F867" s="29">
        <v>1.0</v>
      </c>
      <c r="G867" s="62">
        <v>275000.0</v>
      </c>
      <c r="H867" s="28" t="s">
        <v>2580</v>
      </c>
      <c r="I867" s="29">
        <v>16000.0</v>
      </c>
      <c r="J867" s="28" t="s">
        <v>3012</v>
      </c>
      <c r="K867" s="34"/>
      <c r="L867" s="55">
        <v>43743.0</v>
      </c>
      <c r="M867" s="58">
        <v>43749.0</v>
      </c>
      <c r="N867" s="34"/>
      <c r="O867" s="28" t="s">
        <v>3002</v>
      </c>
    </row>
    <row r="868" ht="15.75" customHeight="1">
      <c r="A868" s="60" t="s">
        <v>3367</v>
      </c>
      <c r="B868" s="28" t="s">
        <v>3368</v>
      </c>
      <c r="C868" s="28" t="s">
        <v>3369</v>
      </c>
      <c r="D868" s="28">
        <v>8.1342227034E10</v>
      </c>
      <c r="E868" s="28" t="s">
        <v>3370</v>
      </c>
      <c r="F868" s="29">
        <v>2.0</v>
      </c>
      <c r="G868" s="62">
        <v>416007.0</v>
      </c>
      <c r="H868" s="28" t="s">
        <v>1888</v>
      </c>
      <c r="I868" s="29">
        <v>67000.0</v>
      </c>
      <c r="J868" s="28" t="s">
        <v>3001</v>
      </c>
      <c r="K868" s="34"/>
      <c r="L868" s="55">
        <v>43745.0</v>
      </c>
      <c r="M868" s="58">
        <v>43749.0</v>
      </c>
      <c r="N868" s="34"/>
      <c r="O868" s="28" t="s">
        <v>3002</v>
      </c>
    </row>
    <row r="869" ht="15.75" customHeight="1">
      <c r="A869" s="60" t="s">
        <v>3371</v>
      </c>
      <c r="B869" s="28" t="s">
        <v>3372</v>
      </c>
      <c r="C869" s="28" t="s">
        <v>3373</v>
      </c>
      <c r="D869" s="28">
        <v>8.5786015659E10</v>
      </c>
      <c r="E869" s="28" t="s">
        <v>3374</v>
      </c>
      <c r="F869" s="29">
        <v>2.0</v>
      </c>
      <c r="G869" s="62">
        <v>372007.0</v>
      </c>
      <c r="H869" s="28" t="s">
        <v>1888</v>
      </c>
      <c r="I869" s="29">
        <v>23000.0</v>
      </c>
      <c r="J869" s="28" t="s">
        <v>3012</v>
      </c>
      <c r="K869" s="34"/>
      <c r="L869" s="58">
        <v>43748.0</v>
      </c>
      <c r="M869" s="58">
        <v>43749.0</v>
      </c>
      <c r="N869" s="34"/>
      <c r="O869" s="28" t="s">
        <v>3002</v>
      </c>
    </row>
    <row r="870" ht="15.75" customHeight="1">
      <c r="A870" s="60" t="s">
        <v>3375</v>
      </c>
      <c r="B870" s="28" t="s">
        <v>3376</v>
      </c>
      <c r="C870" s="28" t="s">
        <v>3377</v>
      </c>
      <c r="D870" s="28">
        <v>8.5280230432E10</v>
      </c>
      <c r="E870" s="28" t="s">
        <v>3378</v>
      </c>
      <c r="F870" s="29">
        <v>2.0</v>
      </c>
      <c r="G870" s="62">
        <v>319000.0</v>
      </c>
      <c r="H870" s="28" t="s">
        <v>1888</v>
      </c>
      <c r="I870" s="29">
        <v>10000.0</v>
      </c>
      <c r="J870" s="28" t="s">
        <v>3001</v>
      </c>
      <c r="K870" s="34"/>
      <c r="L870" s="28" t="s">
        <v>3379</v>
      </c>
      <c r="M870" s="58">
        <v>43749.0</v>
      </c>
      <c r="N870" s="34"/>
      <c r="O870" s="28" t="s">
        <v>3002</v>
      </c>
    </row>
    <row r="871" ht="15.75" customHeight="1">
      <c r="A871" s="60" t="s">
        <v>3380</v>
      </c>
      <c r="B871" s="28" t="s">
        <v>3381</v>
      </c>
      <c r="C871" s="28" t="s">
        <v>3382</v>
      </c>
      <c r="D871" s="28">
        <v>8.9612884031E10</v>
      </c>
      <c r="E871" s="28" t="s">
        <v>3383</v>
      </c>
      <c r="F871" s="29">
        <v>3.0</v>
      </c>
      <c r="G871" s="62">
        <v>670007.0</v>
      </c>
      <c r="H871" s="28" t="s">
        <v>2857</v>
      </c>
      <c r="I871" s="29">
        <v>12000.0</v>
      </c>
      <c r="J871" s="28" t="s">
        <v>3012</v>
      </c>
      <c r="K871" s="34"/>
      <c r="L871" s="58">
        <v>43749.0</v>
      </c>
      <c r="M871" s="58">
        <v>43749.0</v>
      </c>
      <c r="N871" s="34"/>
      <c r="O871" s="28" t="s">
        <v>3002</v>
      </c>
    </row>
    <row r="872" ht="15.75" customHeight="1">
      <c r="A872" s="60" t="s">
        <v>3384</v>
      </c>
      <c r="B872" s="28" t="s">
        <v>3385</v>
      </c>
      <c r="C872" s="28" t="s">
        <v>3386</v>
      </c>
      <c r="D872" s="28">
        <v>8.5840196858E10</v>
      </c>
      <c r="E872" s="28" t="s">
        <v>3387</v>
      </c>
      <c r="F872" s="29">
        <v>2.0</v>
      </c>
      <c r="G872" s="62">
        <v>359007.0</v>
      </c>
      <c r="H872" s="28" t="s">
        <v>1888</v>
      </c>
      <c r="I872" s="29">
        <v>20000.0</v>
      </c>
      <c r="J872" s="28" t="s">
        <v>3012</v>
      </c>
      <c r="K872" s="34"/>
      <c r="L872" s="58">
        <v>43749.0</v>
      </c>
      <c r="M872" s="58">
        <v>43749.0</v>
      </c>
      <c r="N872" s="34"/>
      <c r="O872" s="28" t="s">
        <v>3002</v>
      </c>
    </row>
    <row r="873" ht="15.75" customHeight="1">
      <c r="A873" s="60" t="s">
        <v>3388</v>
      </c>
      <c r="B873" s="28" t="s">
        <v>3389</v>
      </c>
      <c r="C873" s="28" t="s">
        <v>3390</v>
      </c>
      <c r="D873" s="28">
        <v>8.1212181929E10</v>
      </c>
      <c r="E873" s="28" t="s">
        <v>3391</v>
      </c>
      <c r="F873" s="29">
        <v>2.0</v>
      </c>
      <c r="G873" s="62">
        <v>326000.0</v>
      </c>
      <c r="H873" s="28" t="s">
        <v>1888</v>
      </c>
      <c r="I873" s="29">
        <v>17000.0</v>
      </c>
      <c r="J873" s="28" t="s">
        <v>3007</v>
      </c>
      <c r="K873" s="34"/>
      <c r="L873" s="58">
        <v>43750.0</v>
      </c>
      <c r="M873" s="58">
        <v>43750.0</v>
      </c>
      <c r="N873" s="34"/>
      <c r="O873" s="28" t="s">
        <v>3002</v>
      </c>
    </row>
    <row r="874" ht="15.75" customHeight="1">
      <c r="A874" s="60" t="s">
        <v>3392</v>
      </c>
      <c r="B874" s="28" t="s">
        <v>3393</v>
      </c>
      <c r="C874" s="28" t="s">
        <v>3394</v>
      </c>
      <c r="D874" s="28">
        <v>8.7839197866E10</v>
      </c>
      <c r="E874" s="28" t="s">
        <v>3395</v>
      </c>
      <c r="F874" s="29">
        <v>2.0</v>
      </c>
      <c r="G874" s="62">
        <v>448007.0</v>
      </c>
      <c r="H874" s="28" t="s">
        <v>2857</v>
      </c>
      <c r="I874" s="29">
        <v>20000.0</v>
      </c>
      <c r="J874" s="28" t="s">
        <v>3012</v>
      </c>
      <c r="K874" s="34"/>
      <c r="L874" s="58">
        <v>43750.0</v>
      </c>
      <c r="M874" s="58">
        <v>43750.0</v>
      </c>
      <c r="N874" s="34"/>
      <c r="O874" s="28" t="s">
        <v>3002</v>
      </c>
    </row>
    <row r="875" ht="15.75" customHeight="1">
      <c r="A875" s="60" t="s">
        <v>3396</v>
      </c>
      <c r="B875" s="28" t="s">
        <v>3397</v>
      </c>
      <c r="C875" s="28" t="s">
        <v>3398</v>
      </c>
      <c r="D875" s="28" t="s">
        <v>3399</v>
      </c>
      <c r="E875" s="28" t="s">
        <v>3400</v>
      </c>
      <c r="F875" s="29">
        <v>1.0</v>
      </c>
      <c r="G875" s="62">
        <v>271007.0</v>
      </c>
      <c r="H875" s="28" t="s">
        <v>1888</v>
      </c>
      <c r="I875" s="29">
        <v>12000.0</v>
      </c>
      <c r="J875" s="28" t="s">
        <v>3012</v>
      </c>
      <c r="K875" s="34"/>
      <c r="L875" s="58">
        <v>43749.0</v>
      </c>
      <c r="M875" s="58">
        <v>43750.0</v>
      </c>
      <c r="N875" s="34"/>
      <c r="O875" s="28" t="s">
        <v>3002</v>
      </c>
    </row>
    <row r="876" ht="15.75" customHeight="1">
      <c r="A876" s="60" t="s">
        <v>3401</v>
      </c>
      <c r="B876" s="28" t="s">
        <v>3402</v>
      </c>
      <c r="C876" s="28" t="s">
        <v>3403</v>
      </c>
      <c r="D876" s="28">
        <v>8.5779088594E10</v>
      </c>
      <c r="E876" s="28" t="s">
        <v>3404</v>
      </c>
      <c r="F876" s="29">
        <v>4.0</v>
      </c>
      <c r="G876" s="62">
        <v>648200.0</v>
      </c>
      <c r="H876" s="28" t="s">
        <v>2857</v>
      </c>
      <c r="I876" s="29">
        <v>28000.0</v>
      </c>
      <c r="J876" s="28" t="s">
        <v>3007</v>
      </c>
      <c r="K876" s="34"/>
      <c r="L876" s="58">
        <v>43750.0</v>
      </c>
      <c r="M876" s="58">
        <v>43750.0</v>
      </c>
      <c r="N876" s="34"/>
      <c r="O876" s="28" t="s">
        <v>3002</v>
      </c>
    </row>
    <row r="877" ht="15.75" customHeight="1">
      <c r="A877" s="60" t="s">
        <v>3405</v>
      </c>
      <c r="B877" s="28" t="s">
        <v>3406</v>
      </c>
      <c r="C877" s="28" t="s">
        <v>3407</v>
      </c>
      <c r="D877" s="28">
        <v>8.1293765925E10</v>
      </c>
      <c r="E877" s="28" t="s">
        <v>3408</v>
      </c>
      <c r="F877" s="29">
        <v>5.0</v>
      </c>
      <c r="G877" s="62">
        <v>851007.0</v>
      </c>
      <c r="H877" s="28" t="s">
        <v>2580</v>
      </c>
      <c r="I877" s="29">
        <v>24000.0</v>
      </c>
      <c r="J877" s="28" t="s">
        <v>3012</v>
      </c>
      <c r="K877" s="34"/>
      <c r="L877" s="54">
        <v>43752.0</v>
      </c>
      <c r="M877" s="54">
        <v>43752.0</v>
      </c>
      <c r="N877" s="28" t="s">
        <v>3409</v>
      </c>
      <c r="O877" s="28" t="s">
        <v>3002</v>
      </c>
    </row>
    <row r="878" ht="15.75" customHeight="1">
      <c r="A878" s="60" t="s">
        <v>3410</v>
      </c>
      <c r="B878" s="28" t="s">
        <v>3411</v>
      </c>
      <c r="C878" s="28" t="s">
        <v>3412</v>
      </c>
      <c r="D878" s="28">
        <v>8.2121813712E10</v>
      </c>
      <c r="E878" s="28" t="s">
        <v>3413</v>
      </c>
      <c r="F878" s="29">
        <v>1.0</v>
      </c>
      <c r="G878" s="62">
        <v>271007.0</v>
      </c>
      <c r="H878" s="28" t="s">
        <v>2580</v>
      </c>
      <c r="I878" s="29">
        <v>12000.0</v>
      </c>
      <c r="J878" s="28" t="s">
        <v>3012</v>
      </c>
      <c r="K878" s="34"/>
      <c r="L878" s="58">
        <v>43749.0</v>
      </c>
      <c r="M878" s="58">
        <v>43750.0</v>
      </c>
      <c r="N878" s="34"/>
      <c r="O878" s="28" t="s">
        <v>3002</v>
      </c>
    </row>
    <row r="879" ht="15.75" customHeight="1">
      <c r="A879" s="60" t="s">
        <v>3414</v>
      </c>
      <c r="B879" s="28" t="s">
        <v>3415</v>
      </c>
      <c r="C879" s="28" t="s">
        <v>3416</v>
      </c>
      <c r="D879" s="28">
        <v>8.561283708E9</v>
      </c>
      <c r="E879" s="28" t="s">
        <v>3391</v>
      </c>
      <c r="F879" s="29">
        <v>2.0</v>
      </c>
      <c r="G879" s="62">
        <v>330000.0</v>
      </c>
      <c r="H879" s="28" t="s">
        <v>2857</v>
      </c>
      <c r="I879" s="29">
        <v>21000.0</v>
      </c>
      <c r="J879" s="28" t="s">
        <v>3007</v>
      </c>
      <c r="K879" s="34"/>
      <c r="L879" s="54">
        <v>43753.0</v>
      </c>
      <c r="M879" s="54">
        <v>43753.0</v>
      </c>
      <c r="N879" s="34"/>
      <c r="O879" s="28" t="s">
        <v>3002</v>
      </c>
    </row>
    <row r="880" ht="15.75" customHeight="1">
      <c r="A880" s="60" t="s">
        <v>3417</v>
      </c>
      <c r="B880" s="28" t="s">
        <v>3418</v>
      </c>
      <c r="C880" s="28" t="s">
        <v>3419</v>
      </c>
      <c r="D880" s="28">
        <v>8.5778891773E10</v>
      </c>
      <c r="E880" s="28" t="s">
        <v>3420</v>
      </c>
      <c r="F880" s="29">
        <v>1.0</v>
      </c>
      <c r="G880" s="62">
        <v>271007.0</v>
      </c>
      <c r="H880" s="28" t="s">
        <v>2857</v>
      </c>
      <c r="I880" s="29">
        <v>12000.0</v>
      </c>
      <c r="J880" s="28" t="s">
        <v>3012</v>
      </c>
      <c r="K880" s="34"/>
      <c r="L880" s="54">
        <v>43752.0</v>
      </c>
      <c r="M880" s="54">
        <v>43752.0</v>
      </c>
      <c r="N880" s="34"/>
      <c r="O880" s="28" t="s">
        <v>3002</v>
      </c>
    </row>
    <row r="881" ht="15.75" customHeight="1">
      <c r="A881" s="60" t="s">
        <v>3421</v>
      </c>
      <c r="B881" s="28" t="s">
        <v>3422</v>
      </c>
      <c r="C881" s="28" t="s">
        <v>3423</v>
      </c>
      <c r="D881" s="28">
        <v>8.137699876E10</v>
      </c>
      <c r="E881" s="28" t="s">
        <v>3424</v>
      </c>
      <c r="F881" s="29">
        <v>3.0</v>
      </c>
      <c r="G881" s="62">
        <v>637000.0</v>
      </c>
      <c r="H881" s="28" t="s">
        <v>2580</v>
      </c>
      <c r="I881" s="29">
        <v>43000.0</v>
      </c>
      <c r="J881" s="28" t="s">
        <v>3012</v>
      </c>
      <c r="K881" s="34"/>
      <c r="L881" s="54">
        <v>43752.0</v>
      </c>
      <c r="M881" s="54">
        <v>43753.0</v>
      </c>
      <c r="N881" s="34"/>
      <c r="O881" s="28" t="s">
        <v>3002</v>
      </c>
    </row>
    <row r="882" ht="15.75" customHeight="1">
      <c r="A882" s="60" t="s">
        <v>3425</v>
      </c>
      <c r="B882" s="28" t="s">
        <v>3426</v>
      </c>
      <c r="C882" s="28" t="s">
        <v>3427</v>
      </c>
      <c r="D882" s="28">
        <v>8.967091299E10</v>
      </c>
      <c r="E882" s="28" t="s">
        <v>3428</v>
      </c>
      <c r="F882" s="29">
        <v>3.0</v>
      </c>
      <c r="G882" s="62">
        <v>510007.0</v>
      </c>
      <c r="H882" s="28" t="s">
        <v>2857</v>
      </c>
      <c r="I882" s="29">
        <v>12000.0</v>
      </c>
      <c r="J882" s="28" t="s">
        <v>3012</v>
      </c>
      <c r="K882" s="34"/>
      <c r="L882" s="54">
        <v>42657.0</v>
      </c>
      <c r="M882" s="54">
        <v>43752.0</v>
      </c>
      <c r="N882" s="34"/>
      <c r="O882" s="28" t="s">
        <v>3002</v>
      </c>
    </row>
    <row r="883" ht="15.75" customHeight="1">
      <c r="A883" s="60" t="s">
        <v>3429</v>
      </c>
      <c r="B883" s="28" t="s">
        <v>3430</v>
      </c>
      <c r="C883" s="28" t="s">
        <v>3431</v>
      </c>
      <c r="D883" s="28">
        <v>8.2257646875E10</v>
      </c>
      <c r="E883" s="28" t="s">
        <v>3432</v>
      </c>
      <c r="F883" s="29">
        <v>1.0</v>
      </c>
      <c r="G883" s="62">
        <v>279007.0</v>
      </c>
      <c r="H883" s="28" t="s">
        <v>2580</v>
      </c>
      <c r="I883" s="29">
        <v>30000.0</v>
      </c>
      <c r="J883" s="28" t="s">
        <v>3012</v>
      </c>
      <c r="K883" s="34"/>
      <c r="L883" s="54">
        <v>43754.0</v>
      </c>
      <c r="M883" s="54">
        <v>43754.0</v>
      </c>
      <c r="N883" s="34"/>
      <c r="O883" s="28" t="s">
        <v>3002</v>
      </c>
    </row>
    <row r="884" ht="15.75" customHeight="1">
      <c r="A884" s="60" t="s">
        <v>3433</v>
      </c>
      <c r="B884" s="28" t="s">
        <v>3434</v>
      </c>
      <c r="C884" s="28" t="s">
        <v>3435</v>
      </c>
      <c r="D884" s="28">
        <v>8.5694105658E10</v>
      </c>
      <c r="E884" s="28" t="s">
        <v>3436</v>
      </c>
      <c r="F884" s="29">
        <v>1.0</v>
      </c>
      <c r="G884" s="62">
        <v>261007.0</v>
      </c>
      <c r="H884" s="28" t="s">
        <v>2580</v>
      </c>
      <c r="I884" s="29">
        <v>12000.0</v>
      </c>
      <c r="J884" s="28" t="s">
        <v>3012</v>
      </c>
      <c r="K884" s="34"/>
      <c r="L884" s="54">
        <v>43752.0</v>
      </c>
      <c r="M884" s="54">
        <v>43753.0</v>
      </c>
      <c r="N884" s="34"/>
      <c r="O884" s="28" t="s">
        <v>3002</v>
      </c>
    </row>
    <row r="885" ht="15.75" customHeight="1">
      <c r="A885" s="60" t="s">
        <v>3437</v>
      </c>
      <c r="B885" s="28" t="s">
        <v>3438</v>
      </c>
      <c r="C885" s="28" t="s">
        <v>3439</v>
      </c>
      <c r="D885" s="28">
        <v>8.21337708E10</v>
      </c>
      <c r="E885" s="28" t="s">
        <v>3191</v>
      </c>
      <c r="F885" s="29">
        <v>1.0</v>
      </c>
      <c r="G885" s="62">
        <v>232000.0</v>
      </c>
      <c r="H885" s="28" t="s">
        <v>2580</v>
      </c>
      <c r="I885" s="29">
        <v>13000.0</v>
      </c>
      <c r="J885" s="28" t="s">
        <v>3001</v>
      </c>
      <c r="K885" s="34"/>
      <c r="L885" s="54">
        <v>43754.0</v>
      </c>
      <c r="M885" s="54">
        <v>43754.0</v>
      </c>
      <c r="N885" s="34"/>
      <c r="O885" s="28" t="s">
        <v>3002</v>
      </c>
    </row>
    <row r="886" ht="15.75" customHeight="1">
      <c r="A886" s="60" t="s">
        <v>3440</v>
      </c>
      <c r="B886" s="28" t="s">
        <v>3441</v>
      </c>
      <c r="C886" s="28" t="s">
        <v>3442</v>
      </c>
      <c r="D886" s="28">
        <v>8.5213781699E10</v>
      </c>
      <c r="E886" s="28" t="s">
        <v>3443</v>
      </c>
      <c r="F886" s="29">
        <v>2.0</v>
      </c>
      <c r="G886" s="62">
        <v>500007.0</v>
      </c>
      <c r="H886" s="28" t="s">
        <v>3444</v>
      </c>
      <c r="I886" s="29">
        <v>12000.0</v>
      </c>
      <c r="J886" s="28" t="s">
        <v>3012</v>
      </c>
      <c r="K886" s="34"/>
      <c r="L886" s="55">
        <v>43747.0</v>
      </c>
      <c r="M886" s="54">
        <v>43754.0</v>
      </c>
      <c r="N886" s="34"/>
      <c r="O886" s="28" t="s">
        <v>3002</v>
      </c>
    </row>
    <row r="887" ht="15.75" customHeight="1">
      <c r="A887" s="60" t="s">
        <v>3445</v>
      </c>
      <c r="B887" s="28" t="s">
        <v>3446</v>
      </c>
      <c r="C887" s="28" t="s">
        <v>3447</v>
      </c>
      <c r="D887" s="28">
        <v>8.1514179546E10</v>
      </c>
      <c r="E887" s="28" t="s">
        <v>3448</v>
      </c>
      <c r="F887" s="29">
        <v>1.0</v>
      </c>
      <c r="G887" s="62">
        <v>251007.0</v>
      </c>
      <c r="H887" s="28" t="s">
        <v>2580</v>
      </c>
      <c r="I887" s="29">
        <v>22000.0</v>
      </c>
      <c r="J887" s="28" t="s">
        <v>3012</v>
      </c>
      <c r="K887" s="34"/>
      <c r="L887" s="54">
        <v>43754.0</v>
      </c>
      <c r="M887" s="54">
        <v>43754.0</v>
      </c>
      <c r="N887" s="34"/>
      <c r="O887" s="28" t="s">
        <v>3002</v>
      </c>
    </row>
    <row r="888" ht="15.75" customHeight="1">
      <c r="A888" s="60" t="s">
        <v>3449</v>
      </c>
      <c r="B888" s="28" t="s">
        <v>3450</v>
      </c>
      <c r="C888" s="28" t="s">
        <v>3451</v>
      </c>
      <c r="D888" s="28">
        <v>8.1213330167E10</v>
      </c>
      <c r="E888" s="28" t="s">
        <v>3452</v>
      </c>
      <c r="F888" s="29">
        <v>1.0</v>
      </c>
      <c r="G888" s="62">
        <v>259000.0</v>
      </c>
      <c r="H888" s="28" t="s">
        <v>2857</v>
      </c>
      <c r="I888" s="29">
        <v>10000.0</v>
      </c>
      <c r="J888" s="28" t="s">
        <v>3001</v>
      </c>
      <c r="K888" s="34"/>
      <c r="L888" s="54">
        <v>43754.0</v>
      </c>
      <c r="M888" s="54">
        <v>43754.0</v>
      </c>
      <c r="N888" s="34"/>
      <c r="O888" s="28" t="s">
        <v>3002</v>
      </c>
    </row>
    <row r="889" ht="15.75" customHeight="1">
      <c r="A889" s="60" t="s">
        <v>3453</v>
      </c>
      <c r="B889" s="28" t="s">
        <v>3454</v>
      </c>
      <c r="C889" s="28" t="s">
        <v>3455</v>
      </c>
      <c r="D889" s="28">
        <v>8.7896480795E10</v>
      </c>
      <c r="E889" s="28" t="s">
        <v>3456</v>
      </c>
      <c r="F889" s="29">
        <v>1.0</v>
      </c>
      <c r="G889" s="43">
        <v>227000.0</v>
      </c>
      <c r="H889" s="28" t="s">
        <v>2580</v>
      </c>
      <c r="I889" s="29">
        <v>8000.0</v>
      </c>
      <c r="J889" s="28" t="s">
        <v>3012</v>
      </c>
      <c r="K889" s="34"/>
      <c r="L889" s="54">
        <v>43755.0</v>
      </c>
      <c r="M889" s="54">
        <v>43755.0</v>
      </c>
      <c r="N889" s="34"/>
      <c r="O889" s="28" t="s">
        <v>3002</v>
      </c>
    </row>
    <row r="890" ht="15.75" customHeight="1">
      <c r="A890" s="60" t="s">
        <v>3457</v>
      </c>
      <c r="B890" s="28" t="s">
        <v>3458</v>
      </c>
      <c r="C890" s="28" t="s">
        <v>3459</v>
      </c>
      <c r="D890" s="28">
        <v>8.5364513713E10</v>
      </c>
      <c r="E890" s="28" t="s">
        <v>3460</v>
      </c>
      <c r="F890" s="29">
        <v>2.0</v>
      </c>
      <c r="G890" s="43">
        <v>512000.0</v>
      </c>
      <c r="H890" s="28" t="s">
        <v>2580</v>
      </c>
      <c r="I890" s="29">
        <v>44000.0</v>
      </c>
      <c r="J890" s="28" t="s">
        <v>3001</v>
      </c>
      <c r="K890" s="34"/>
      <c r="L890" s="54">
        <v>43756.0</v>
      </c>
      <c r="M890" s="54">
        <v>43756.0</v>
      </c>
      <c r="N890" s="34"/>
      <c r="O890" s="28" t="s">
        <v>3002</v>
      </c>
    </row>
    <row r="891" ht="15.75" customHeight="1">
      <c r="A891" s="60" t="s">
        <v>3461</v>
      </c>
      <c r="B891" s="28" t="s">
        <v>3462</v>
      </c>
      <c r="C891" s="28" t="s">
        <v>3463</v>
      </c>
      <c r="D891" s="28">
        <v>8.9522155871E10</v>
      </c>
      <c r="E891" s="28" t="s">
        <v>3464</v>
      </c>
      <c r="F891" s="29">
        <v>2.0</v>
      </c>
      <c r="G891" s="43">
        <v>361007.0</v>
      </c>
      <c r="H891" s="28" t="s">
        <v>2857</v>
      </c>
      <c r="I891" s="29">
        <v>12000.0</v>
      </c>
      <c r="J891" s="28" t="s">
        <v>3012</v>
      </c>
      <c r="K891" s="34"/>
      <c r="L891" s="54">
        <v>43755.0</v>
      </c>
      <c r="M891" s="54">
        <v>43755.0</v>
      </c>
      <c r="N891" s="34"/>
      <c r="O891" s="28" t="s">
        <v>3002</v>
      </c>
    </row>
    <row r="892" ht="15.75" customHeight="1">
      <c r="A892" s="60" t="s">
        <v>3465</v>
      </c>
      <c r="B892" s="28" t="s">
        <v>3466</v>
      </c>
      <c r="C892" s="28" t="s">
        <v>3467</v>
      </c>
      <c r="D892" s="28">
        <v>8.978487412E9</v>
      </c>
      <c r="E892" s="28" t="s">
        <v>3468</v>
      </c>
      <c r="F892" s="29">
        <v>1.0</v>
      </c>
      <c r="G892" s="43">
        <v>235007.0</v>
      </c>
      <c r="H892" s="28" t="s">
        <v>2580</v>
      </c>
      <c r="I892" s="29">
        <v>16000.0</v>
      </c>
      <c r="J892" s="28" t="s">
        <v>3012</v>
      </c>
      <c r="K892" s="34"/>
      <c r="L892" s="54">
        <v>43755.0</v>
      </c>
      <c r="M892" s="54">
        <v>43756.0</v>
      </c>
      <c r="N892" s="34"/>
      <c r="O892" s="28" t="s">
        <v>3002</v>
      </c>
    </row>
    <row r="893" ht="15.75" customHeight="1">
      <c r="A893" s="60" t="s">
        <v>3469</v>
      </c>
      <c r="B893" s="28" t="s">
        <v>3470</v>
      </c>
      <c r="C893" s="28" t="s">
        <v>3471</v>
      </c>
      <c r="D893" s="28">
        <v>8.1235375287E10</v>
      </c>
      <c r="E893" s="28" t="s">
        <v>3472</v>
      </c>
      <c r="F893" s="29">
        <v>2.0</v>
      </c>
      <c r="G893" s="43">
        <v>328000.0</v>
      </c>
      <c r="H893" s="28" t="s">
        <v>2857</v>
      </c>
      <c r="I893" s="29">
        <v>19000.0</v>
      </c>
      <c r="J893" s="28" t="s">
        <v>3012</v>
      </c>
      <c r="K893" s="34"/>
      <c r="L893" s="54">
        <v>43756.0</v>
      </c>
      <c r="M893" s="28" t="s">
        <v>3473</v>
      </c>
      <c r="N893" s="34"/>
      <c r="O893" s="28" t="s">
        <v>3002</v>
      </c>
    </row>
    <row r="894" ht="15.75" customHeight="1">
      <c r="A894" s="60" t="s">
        <v>3474</v>
      </c>
      <c r="B894" s="28" t="s">
        <v>3475</v>
      </c>
      <c r="C894" s="28" t="s">
        <v>3476</v>
      </c>
      <c r="D894" s="28">
        <v>8.5853552264E10</v>
      </c>
      <c r="E894" s="28" t="s">
        <v>3477</v>
      </c>
      <c r="F894" s="29">
        <v>1.0</v>
      </c>
      <c r="G894" s="43">
        <v>246007.0</v>
      </c>
      <c r="H894" s="28" t="s">
        <v>2580</v>
      </c>
      <c r="I894" s="29">
        <v>27000.0</v>
      </c>
      <c r="J894" s="28" t="s">
        <v>3012</v>
      </c>
      <c r="K894" s="34"/>
      <c r="L894" s="54">
        <v>43756.0</v>
      </c>
      <c r="M894" s="54">
        <v>43757.0</v>
      </c>
      <c r="N894" s="34"/>
      <c r="O894" s="28" t="s">
        <v>3002</v>
      </c>
    </row>
    <row r="895" ht="15.75" customHeight="1">
      <c r="A895" s="60" t="s">
        <v>3478</v>
      </c>
      <c r="B895" s="28" t="s">
        <v>3479</v>
      </c>
      <c r="C895" s="28" t="s">
        <v>3480</v>
      </c>
      <c r="D895" s="28">
        <v>8.5223406914E10</v>
      </c>
      <c r="E895" s="28" t="s">
        <v>3481</v>
      </c>
      <c r="F895" s="29">
        <v>1.0</v>
      </c>
      <c r="G895" s="43">
        <v>204000.0</v>
      </c>
      <c r="H895" s="28" t="s">
        <v>2857</v>
      </c>
      <c r="I895" s="29">
        <v>9000.0</v>
      </c>
      <c r="J895" s="28" t="s">
        <v>3007</v>
      </c>
      <c r="K895" s="34"/>
      <c r="L895" s="54">
        <v>43756.0</v>
      </c>
      <c r="M895" s="54">
        <v>43757.0</v>
      </c>
      <c r="N895" s="34"/>
      <c r="O895" s="28" t="s">
        <v>3002</v>
      </c>
    </row>
    <row r="896" ht="15.75" customHeight="1">
      <c r="A896" s="60" t="s">
        <v>3482</v>
      </c>
      <c r="B896" s="28" t="s">
        <v>3483</v>
      </c>
      <c r="C896" s="28" t="s">
        <v>3484</v>
      </c>
      <c r="D896" s="28">
        <v>8.2322667002E10</v>
      </c>
      <c r="E896" s="28" t="s">
        <v>3485</v>
      </c>
      <c r="F896" s="29">
        <v>1.0</v>
      </c>
      <c r="G896" s="43">
        <v>279007.0</v>
      </c>
      <c r="H896" s="28" t="s">
        <v>2580</v>
      </c>
      <c r="I896" s="29">
        <v>20000.0</v>
      </c>
      <c r="J896" s="28" t="s">
        <v>3012</v>
      </c>
      <c r="K896" s="34"/>
      <c r="L896" s="54">
        <v>43756.0</v>
      </c>
      <c r="M896" s="54">
        <v>43757.0</v>
      </c>
      <c r="N896" s="34"/>
      <c r="O896" s="28" t="s">
        <v>3002</v>
      </c>
    </row>
    <row r="897" ht="15.75" customHeight="1">
      <c r="A897" s="60" t="s">
        <v>3486</v>
      </c>
      <c r="B897" s="28" t="s">
        <v>3487</v>
      </c>
      <c r="C897" s="28" t="s">
        <v>3488</v>
      </c>
      <c r="D897" s="28">
        <v>8.5312961177E10</v>
      </c>
      <c r="E897" s="28" t="s">
        <v>3489</v>
      </c>
      <c r="F897" s="29">
        <v>4.0</v>
      </c>
      <c r="G897" s="43">
        <v>772007.0</v>
      </c>
      <c r="H897" s="28" t="s">
        <v>1888</v>
      </c>
      <c r="I897" s="29">
        <v>24000.0</v>
      </c>
      <c r="J897" s="28" t="s">
        <v>3012</v>
      </c>
      <c r="K897" s="34"/>
      <c r="L897" s="54">
        <v>43757.0</v>
      </c>
      <c r="M897" s="54">
        <v>43757.0</v>
      </c>
      <c r="N897" s="34"/>
      <c r="O897" s="28" t="s">
        <v>3002</v>
      </c>
    </row>
    <row r="898" ht="15.75" customHeight="1">
      <c r="A898" s="60" t="s">
        <v>3490</v>
      </c>
      <c r="B898" s="28" t="s">
        <v>3491</v>
      </c>
      <c r="C898" s="28" t="s">
        <v>3492</v>
      </c>
      <c r="D898" s="28">
        <v>8.1284870488E10</v>
      </c>
      <c r="E898" s="28" t="s">
        <v>3493</v>
      </c>
      <c r="F898" s="29">
        <v>1.0</v>
      </c>
      <c r="G898" s="43">
        <v>269000.0</v>
      </c>
      <c r="H898" s="28" t="s">
        <v>1888</v>
      </c>
      <c r="I898" s="29">
        <v>10000.0</v>
      </c>
      <c r="J898" s="28" t="s">
        <v>3001</v>
      </c>
      <c r="K898" s="34"/>
      <c r="L898" s="54">
        <v>43757.0</v>
      </c>
      <c r="M898" s="54">
        <v>43757.0</v>
      </c>
      <c r="N898" s="34"/>
      <c r="O898" s="28" t="s">
        <v>3002</v>
      </c>
    </row>
    <row r="899" ht="15.75" customHeight="1">
      <c r="A899" s="60" t="s">
        <v>3494</v>
      </c>
      <c r="B899" s="28" t="s">
        <v>3495</v>
      </c>
      <c r="C899" s="28" t="s">
        <v>3496</v>
      </c>
      <c r="D899" s="28">
        <v>8.21337708E10</v>
      </c>
      <c r="E899" s="28" t="s">
        <v>3497</v>
      </c>
      <c r="F899" s="29">
        <v>1.0</v>
      </c>
      <c r="G899" s="43">
        <v>225007.0</v>
      </c>
      <c r="H899" s="28" t="s">
        <v>2580</v>
      </c>
      <c r="I899" s="29">
        <v>16000.0</v>
      </c>
      <c r="J899" s="28" t="s">
        <v>3012</v>
      </c>
      <c r="K899" s="34"/>
      <c r="L899" s="54">
        <v>43756.0</v>
      </c>
      <c r="M899" s="54">
        <v>43756.0</v>
      </c>
      <c r="N899" s="34"/>
      <c r="O899" s="28" t="s">
        <v>3002</v>
      </c>
    </row>
    <row r="900" ht="15.75" customHeight="1">
      <c r="A900" s="60" t="s">
        <v>3498</v>
      </c>
      <c r="B900" s="28" t="s">
        <v>3499</v>
      </c>
      <c r="C900" s="28" t="s">
        <v>3500</v>
      </c>
      <c r="D900" s="28">
        <v>8.7858451839E10</v>
      </c>
      <c r="E900" s="28" t="s">
        <v>3195</v>
      </c>
      <c r="F900" s="29">
        <v>1.0</v>
      </c>
      <c r="G900" s="43">
        <v>274000.0</v>
      </c>
      <c r="H900" s="28" t="s">
        <v>1888</v>
      </c>
      <c r="I900" s="29">
        <v>25000.0</v>
      </c>
      <c r="J900" s="28" t="s">
        <v>3012</v>
      </c>
      <c r="K900" s="34"/>
      <c r="L900" s="54">
        <v>43755.0</v>
      </c>
      <c r="M900" s="54">
        <v>43757.0</v>
      </c>
      <c r="N900" s="34"/>
      <c r="O900" s="28" t="s">
        <v>3002</v>
      </c>
    </row>
    <row r="901" ht="15.75" customHeight="1">
      <c r="A901" s="60" t="s">
        <v>3501</v>
      </c>
      <c r="B901" s="28" t="s">
        <v>3502</v>
      </c>
      <c r="C901" s="28" t="s">
        <v>3503</v>
      </c>
      <c r="D901" s="28">
        <v>8.2311529664E10</v>
      </c>
      <c r="E901" s="28" t="s">
        <v>3504</v>
      </c>
      <c r="F901" s="29">
        <v>2.0</v>
      </c>
      <c r="G901" s="43">
        <v>395007.0</v>
      </c>
      <c r="H901" s="28" t="s">
        <v>2580</v>
      </c>
      <c r="I901" s="29">
        <v>10000.0</v>
      </c>
      <c r="J901" s="28" t="s">
        <v>3001</v>
      </c>
      <c r="K901" s="34"/>
      <c r="L901" s="58">
        <v>43749.0</v>
      </c>
      <c r="M901" s="54">
        <v>43757.0</v>
      </c>
      <c r="N901" s="34"/>
      <c r="O901" s="28" t="s">
        <v>3002</v>
      </c>
    </row>
    <row r="902" ht="15.75" customHeight="1">
      <c r="A902" s="60" t="s">
        <v>3505</v>
      </c>
      <c r="B902" s="28" t="s">
        <v>3506</v>
      </c>
      <c r="C902" s="28" t="s">
        <v>3507</v>
      </c>
      <c r="D902" s="28">
        <v>8.1233470492E10</v>
      </c>
      <c r="E902" s="28" t="s">
        <v>3508</v>
      </c>
      <c r="F902" s="29">
        <v>4.0</v>
      </c>
      <c r="G902" s="43">
        <v>882007.0</v>
      </c>
      <c r="H902" s="28" t="s">
        <v>2580</v>
      </c>
      <c r="I902" s="29">
        <v>25000.0</v>
      </c>
      <c r="J902" s="28" t="s">
        <v>3012</v>
      </c>
      <c r="K902" s="34"/>
      <c r="L902" s="54">
        <v>43759.0</v>
      </c>
      <c r="M902" s="54">
        <v>43759.0</v>
      </c>
      <c r="N902" s="34"/>
      <c r="O902" s="28" t="s">
        <v>3002</v>
      </c>
    </row>
    <row r="903" ht="15.75" customHeight="1">
      <c r="A903" s="60" t="s">
        <v>3509</v>
      </c>
      <c r="B903" s="28" t="s">
        <v>3510</v>
      </c>
      <c r="C903" s="28" t="s">
        <v>3511</v>
      </c>
      <c r="D903" s="28">
        <v>8.8212483056E10</v>
      </c>
      <c r="E903" s="28" t="s">
        <v>3306</v>
      </c>
      <c r="F903" s="29">
        <v>2.0</v>
      </c>
      <c r="G903" s="43">
        <v>320000.0</v>
      </c>
      <c r="H903" s="28" t="s">
        <v>2580</v>
      </c>
      <c r="I903" s="29">
        <v>11000.0</v>
      </c>
      <c r="J903" s="28" t="s">
        <v>3012</v>
      </c>
      <c r="K903" s="34"/>
      <c r="L903" s="54">
        <v>43759.0</v>
      </c>
      <c r="M903" s="54">
        <v>43759.0</v>
      </c>
      <c r="N903" s="34"/>
      <c r="O903" s="28" t="s">
        <v>3002</v>
      </c>
    </row>
    <row r="904" ht="15.75" customHeight="1">
      <c r="A904" s="60" t="s">
        <v>3512</v>
      </c>
      <c r="B904" s="28" t="s">
        <v>3513</v>
      </c>
      <c r="C904" s="28" t="s">
        <v>3514</v>
      </c>
      <c r="D904" s="28">
        <v>8.233828919E10</v>
      </c>
      <c r="E904" s="28" t="s">
        <v>3515</v>
      </c>
      <c r="F904" s="29">
        <v>2.0</v>
      </c>
      <c r="G904" s="43">
        <v>422407.0</v>
      </c>
      <c r="H904" s="28" t="s">
        <v>2580</v>
      </c>
      <c r="I904" s="29">
        <v>24000.0</v>
      </c>
      <c r="J904" s="28" t="s">
        <v>3012</v>
      </c>
      <c r="K904" s="34"/>
      <c r="L904" s="54">
        <v>43759.0</v>
      </c>
      <c r="M904" s="54">
        <v>43759.0</v>
      </c>
      <c r="N904" s="34"/>
      <c r="O904" s="28" t="s">
        <v>3002</v>
      </c>
    </row>
    <row r="905" ht="15.75" customHeight="1">
      <c r="A905" s="60" t="s">
        <v>3516</v>
      </c>
      <c r="B905" s="28" t="s">
        <v>3517</v>
      </c>
      <c r="C905" s="28" t="s">
        <v>3518</v>
      </c>
      <c r="D905" s="28">
        <v>8.5719133464E10</v>
      </c>
      <c r="E905" s="28" t="s">
        <v>3187</v>
      </c>
      <c r="F905" s="29">
        <v>1.0</v>
      </c>
      <c r="G905" s="43">
        <v>231000.0</v>
      </c>
      <c r="H905" s="28" t="s">
        <v>1888</v>
      </c>
      <c r="I905" s="29">
        <v>12000.0</v>
      </c>
      <c r="J905" s="28" t="s">
        <v>3012</v>
      </c>
      <c r="K905" s="34"/>
      <c r="L905" s="54">
        <v>43759.0</v>
      </c>
      <c r="M905" s="54">
        <v>43759.0</v>
      </c>
      <c r="N905" s="34"/>
      <c r="O905" s="28" t="s">
        <v>3002</v>
      </c>
    </row>
    <row r="906" ht="15.75" customHeight="1">
      <c r="A906" s="60" t="s">
        <v>3519</v>
      </c>
      <c r="B906" s="28" t="s">
        <v>3520</v>
      </c>
      <c r="C906" s="28" t="s">
        <v>3521</v>
      </c>
      <c r="D906" s="28">
        <v>8.2347204789E10</v>
      </c>
      <c r="E906" s="28" t="s">
        <v>3522</v>
      </c>
      <c r="F906" s="29">
        <v>2.0</v>
      </c>
      <c r="G906" s="43">
        <v>434007.0</v>
      </c>
      <c r="H906" s="28" t="s">
        <v>2857</v>
      </c>
      <c r="I906" s="29">
        <v>68000.0</v>
      </c>
      <c r="J906" s="28" t="s">
        <v>3007</v>
      </c>
      <c r="K906" s="34"/>
      <c r="L906" s="54">
        <v>43759.0</v>
      </c>
      <c r="M906" s="54">
        <v>43759.0</v>
      </c>
      <c r="N906" s="34"/>
      <c r="O906" s="28" t="s">
        <v>3002</v>
      </c>
    </row>
    <row r="907" ht="15.75" customHeight="1">
      <c r="A907" s="60" t="s">
        <v>3523</v>
      </c>
      <c r="B907" s="28" t="s">
        <v>3524</v>
      </c>
      <c r="C907" s="28" t="s">
        <v>3525</v>
      </c>
      <c r="D907" s="28" t="s">
        <v>3526</v>
      </c>
      <c r="E907" s="28" t="s">
        <v>3527</v>
      </c>
      <c r="F907" s="29">
        <v>2.0</v>
      </c>
      <c r="G907" s="43">
        <v>414407.0</v>
      </c>
      <c r="H907" s="28" t="s">
        <v>2857</v>
      </c>
      <c r="I907" s="29">
        <v>16000.0</v>
      </c>
      <c r="J907" s="28" t="s">
        <v>3012</v>
      </c>
      <c r="K907" s="34"/>
      <c r="L907" s="54">
        <v>43759.0</v>
      </c>
      <c r="M907" s="54">
        <v>43759.0</v>
      </c>
      <c r="N907" s="34"/>
      <c r="O907" s="28" t="s">
        <v>3002</v>
      </c>
    </row>
    <row r="908" ht="15.75" customHeight="1">
      <c r="A908" s="60" t="s">
        <v>3528</v>
      </c>
      <c r="B908" s="28" t="s">
        <v>3529</v>
      </c>
      <c r="C908" s="28" t="s">
        <v>3530</v>
      </c>
      <c r="D908" s="28">
        <v>8.1378211391E10</v>
      </c>
      <c r="E908" s="28" t="s">
        <v>3531</v>
      </c>
      <c r="F908" s="29">
        <v>2.0</v>
      </c>
      <c r="G908" s="43">
        <v>307007.0</v>
      </c>
      <c r="H908" s="28" t="s">
        <v>2580</v>
      </c>
      <c r="I908" s="29">
        <v>36000.0</v>
      </c>
      <c r="J908" s="28" t="s">
        <v>3012</v>
      </c>
      <c r="K908" s="34"/>
      <c r="L908" s="54">
        <v>43759.0</v>
      </c>
      <c r="M908" s="28" t="s">
        <v>3532</v>
      </c>
      <c r="N908" s="34"/>
      <c r="O908" s="28" t="s">
        <v>3002</v>
      </c>
    </row>
    <row r="909" ht="15.75" customHeight="1">
      <c r="A909" s="60" t="s">
        <v>3533</v>
      </c>
      <c r="B909" s="28" t="s">
        <v>3534</v>
      </c>
      <c r="C909" s="28" t="s">
        <v>3535</v>
      </c>
      <c r="D909" s="28">
        <v>8.113783888E9</v>
      </c>
      <c r="E909" s="28" t="s">
        <v>3536</v>
      </c>
      <c r="F909" s="29">
        <v>1.0</v>
      </c>
      <c r="G909" s="43">
        <v>236000.0</v>
      </c>
      <c r="H909" s="28" t="s">
        <v>1888</v>
      </c>
      <c r="I909" s="29">
        <v>29000.0</v>
      </c>
      <c r="J909" s="28" t="s">
        <v>3012</v>
      </c>
      <c r="K909" s="34"/>
      <c r="L909" s="54">
        <v>43759.0</v>
      </c>
      <c r="M909" s="54">
        <v>43760.0</v>
      </c>
      <c r="N909" s="34"/>
      <c r="O909" s="28" t="s">
        <v>3002</v>
      </c>
    </row>
    <row r="910" ht="15.75" customHeight="1">
      <c r="A910" s="60" t="s">
        <v>3537</v>
      </c>
      <c r="B910" s="28" t="s">
        <v>3538</v>
      </c>
      <c r="C910" s="28" t="s">
        <v>3539</v>
      </c>
      <c r="D910" s="28">
        <v>8.1316933274E10</v>
      </c>
      <c r="E910" s="28" t="s">
        <v>3540</v>
      </c>
      <c r="F910" s="29">
        <v>2.0</v>
      </c>
      <c r="G910" s="43">
        <v>243207.0</v>
      </c>
      <c r="H910" s="28" t="s">
        <v>2580</v>
      </c>
      <c r="I910" s="29">
        <v>12000.0</v>
      </c>
      <c r="J910" s="28" t="s">
        <v>3012</v>
      </c>
      <c r="K910" s="34"/>
      <c r="L910" s="54">
        <v>43759.0</v>
      </c>
      <c r="M910" s="54">
        <v>43759.0</v>
      </c>
      <c r="N910" s="34"/>
      <c r="O910" s="28" t="s">
        <v>3002</v>
      </c>
    </row>
    <row r="911" ht="15.75" customHeight="1">
      <c r="A911" s="60" t="s">
        <v>3541</v>
      </c>
      <c r="B911" s="28" t="s">
        <v>3542</v>
      </c>
      <c r="C911" s="28" t="s">
        <v>3543</v>
      </c>
      <c r="D911" s="28">
        <v>8.5894045797E10</v>
      </c>
      <c r="E911" s="28" t="s">
        <v>3544</v>
      </c>
      <c r="F911" s="29">
        <v>2.0</v>
      </c>
      <c r="G911" s="43">
        <v>246207.0</v>
      </c>
      <c r="H911" s="28" t="s">
        <v>2857</v>
      </c>
      <c r="I911" s="29">
        <v>23000.0</v>
      </c>
      <c r="J911" s="28" t="s">
        <v>3001</v>
      </c>
      <c r="K911" s="34"/>
      <c r="L911" s="54">
        <v>43759.0</v>
      </c>
      <c r="M911" s="54">
        <v>43759.0</v>
      </c>
      <c r="N911" s="34"/>
      <c r="O911" s="28" t="s">
        <v>3002</v>
      </c>
    </row>
    <row r="912" ht="15.75" customHeight="1">
      <c r="A912" s="60" t="s">
        <v>3545</v>
      </c>
      <c r="B912" s="28" t="s">
        <v>3546</v>
      </c>
      <c r="C912" s="28" t="s">
        <v>3547</v>
      </c>
      <c r="D912" s="28">
        <v>8.2329353495E10</v>
      </c>
      <c r="E912" s="28" t="s">
        <v>3548</v>
      </c>
      <c r="F912" s="29">
        <v>1.0</v>
      </c>
      <c r="G912" s="43">
        <v>125007.0</v>
      </c>
      <c r="H912" s="28" t="s">
        <v>2580</v>
      </c>
      <c r="I912" s="29">
        <v>24000.0</v>
      </c>
      <c r="J912" s="28" t="s">
        <v>3012</v>
      </c>
      <c r="K912" s="34"/>
      <c r="L912" s="54">
        <v>43759.0</v>
      </c>
      <c r="M912" s="54">
        <v>43760.0</v>
      </c>
      <c r="N912" s="34"/>
      <c r="O912" s="28" t="s">
        <v>3002</v>
      </c>
    </row>
    <row r="913" ht="15.75" customHeight="1">
      <c r="A913" s="60" t="s">
        <v>3549</v>
      </c>
      <c r="B913" s="28" t="s">
        <v>3550</v>
      </c>
      <c r="C913" s="28" t="s">
        <v>3551</v>
      </c>
      <c r="D913" s="28">
        <v>8.1392084479E10</v>
      </c>
      <c r="E913" s="28" t="s">
        <v>3456</v>
      </c>
      <c r="F913" s="29">
        <v>1.0</v>
      </c>
      <c r="G913" s="43">
        <v>232000.0</v>
      </c>
      <c r="H913" s="28" t="s">
        <v>1888</v>
      </c>
      <c r="I913" s="29">
        <v>13000.0</v>
      </c>
      <c r="J913" s="28" t="s">
        <v>3001</v>
      </c>
      <c r="K913" s="34"/>
      <c r="L913" s="54">
        <v>43759.0</v>
      </c>
      <c r="M913" s="54">
        <v>43759.0</v>
      </c>
      <c r="N913" s="34"/>
      <c r="O913" s="28" t="s">
        <v>3002</v>
      </c>
    </row>
    <row r="914" ht="15.75" customHeight="1">
      <c r="A914" s="60" t="s">
        <v>3552</v>
      </c>
      <c r="B914" s="28" t="s">
        <v>3553</v>
      </c>
      <c r="C914" s="28" t="s">
        <v>3554</v>
      </c>
      <c r="D914" s="28">
        <v>8.138271966E10</v>
      </c>
      <c r="E914" s="28" t="s">
        <v>3555</v>
      </c>
      <c r="F914" s="29">
        <v>2.0</v>
      </c>
      <c r="G914" s="43">
        <v>300007.0</v>
      </c>
      <c r="H914" s="28" t="s">
        <v>2580</v>
      </c>
      <c r="I914" s="29">
        <v>24000.0</v>
      </c>
      <c r="J914" s="28" t="s">
        <v>3012</v>
      </c>
      <c r="K914" s="34"/>
      <c r="L914" s="54">
        <v>43759.0</v>
      </c>
      <c r="M914" s="54">
        <v>43760.0</v>
      </c>
      <c r="N914" s="34"/>
      <c r="O914" s="28" t="s">
        <v>3002</v>
      </c>
    </row>
    <row r="915" ht="15.75" customHeight="1">
      <c r="A915" s="60" t="s">
        <v>3556</v>
      </c>
      <c r="B915" s="28" t="s">
        <v>3557</v>
      </c>
      <c r="C915" s="28" t="s">
        <v>3558</v>
      </c>
      <c r="D915" s="28">
        <v>8.5707867996E10</v>
      </c>
      <c r="E915" s="28" t="s">
        <v>3559</v>
      </c>
      <c r="F915" s="29">
        <v>2.0</v>
      </c>
      <c r="G915" s="43">
        <v>292757.0</v>
      </c>
      <c r="H915" s="28" t="s">
        <v>2580</v>
      </c>
      <c r="I915" s="29">
        <v>29000.0</v>
      </c>
      <c r="J915" s="28" t="s">
        <v>3012</v>
      </c>
      <c r="K915" s="34"/>
      <c r="L915" s="54">
        <v>43759.0</v>
      </c>
      <c r="M915" s="54">
        <v>43760.0</v>
      </c>
      <c r="N915" s="34"/>
      <c r="O915" s="28" t="s">
        <v>3002</v>
      </c>
    </row>
    <row r="916" ht="15.75" customHeight="1">
      <c r="A916" s="60" t="s">
        <v>3560</v>
      </c>
      <c r="B916" s="28" t="s">
        <v>3561</v>
      </c>
      <c r="C916" s="28" t="s">
        <v>3562</v>
      </c>
      <c r="D916" s="28">
        <v>8.3120823592E10</v>
      </c>
      <c r="E916" s="28" t="s">
        <v>3563</v>
      </c>
      <c r="F916" s="29">
        <v>1.0</v>
      </c>
      <c r="G916" s="43">
        <v>229000.0</v>
      </c>
      <c r="H916" s="28" t="s">
        <v>1888</v>
      </c>
      <c r="I916" s="29">
        <v>10000.0</v>
      </c>
      <c r="J916" s="28" t="s">
        <v>3001</v>
      </c>
      <c r="K916" s="34"/>
      <c r="L916" s="54">
        <v>43760.0</v>
      </c>
      <c r="M916" s="54">
        <v>43760.0</v>
      </c>
      <c r="N916" s="34"/>
      <c r="O916" s="28" t="s">
        <v>3002</v>
      </c>
    </row>
    <row r="917" ht="15.75" customHeight="1">
      <c r="A917" s="60" t="s">
        <v>3564</v>
      </c>
      <c r="B917" s="28" t="s">
        <v>3565</v>
      </c>
      <c r="C917" s="28" t="s">
        <v>3566</v>
      </c>
      <c r="D917" s="28">
        <v>8.5227839984E10</v>
      </c>
      <c r="E917" s="28" t="s">
        <v>3567</v>
      </c>
      <c r="F917" s="29">
        <v>1.0</v>
      </c>
      <c r="G917" s="43">
        <v>263000.0</v>
      </c>
      <c r="H917" s="28" t="s">
        <v>2857</v>
      </c>
      <c r="I917" s="29">
        <v>14000.0</v>
      </c>
      <c r="J917" s="28" t="s">
        <v>3012</v>
      </c>
      <c r="K917" s="34"/>
      <c r="L917" s="54">
        <v>43760.0</v>
      </c>
      <c r="M917" s="29">
        <v>221019.0</v>
      </c>
      <c r="N917" s="34"/>
      <c r="O917" s="28" t="s">
        <v>3002</v>
      </c>
    </row>
    <row r="918" ht="15.75" customHeight="1">
      <c r="A918" s="60" t="s">
        <v>3568</v>
      </c>
      <c r="B918" s="28" t="s">
        <v>3569</v>
      </c>
      <c r="C918" s="28" t="s">
        <v>3570</v>
      </c>
      <c r="D918" s="28">
        <v>8.5320695607E10</v>
      </c>
      <c r="E918" s="28" t="s">
        <v>3571</v>
      </c>
      <c r="F918" s="29">
        <v>2.0</v>
      </c>
      <c r="G918" s="43">
        <v>283207.0</v>
      </c>
      <c r="H918" s="28" t="s">
        <v>2857</v>
      </c>
      <c r="I918" s="29">
        <v>12000.0</v>
      </c>
      <c r="J918" s="28" t="s">
        <v>3012</v>
      </c>
      <c r="K918" s="34"/>
      <c r="L918" s="54">
        <v>43760.0</v>
      </c>
      <c r="M918" s="54">
        <v>43761.0</v>
      </c>
      <c r="N918" s="28" t="s">
        <v>3572</v>
      </c>
      <c r="O918" s="28" t="s">
        <v>3002</v>
      </c>
    </row>
    <row r="919" ht="15.75" customHeight="1">
      <c r="A919" s="60" t="s">
        <v>3573</v>
      </c>
      <c r="B919" s="28" t="s">
        <v>3014</v>
      </c>
      <c r="C919" s="28" t="s">
        <v>3015</v>
      </c>
      <c r="D919" s="28">
        <v>8.95377313583E11</v>
      </c>
      <c r="E919" s="28" t="s">
        <v>3574</v>
      </c>
      <c r="F919" s="29">
        <v>1.0</v>
      </c>
      <c r="G919" s="43">
        <v>195207.0</v>
      </c>
      <c r="H919" s="28" t="s">
        <v>2857</v>
      </c>
      <c r="I919" s="29">
        <v>12000.0</v>
      </c>
      <c r="J919" s="28" t="s">
        <v>3012</v>
      </c>
      <c r="K919" s="34"/>
      <c r="L919" s="54">
        <v>43760.0</v>
      </c>
      <c r="M919" s="54">
        <v>43760.0</v>
      </c>
      <c r="N919" s="34"/>
      <c r="O919" s="28" t="s">
        <v>3002</v>
      </c>
    </row>
    <row r="920" ht="15.75" customHeight="1">
      <c r="A920" s="60" t="s">
        <v>3575</v>
      </c>
      <c r="B920" s="28" t="s">
        <v>3576</v>
      </c>
      <c r="C920" s="28" t="s">
        <v>3577</v>
      </c>
      <c r="D920" s="28">
        <v>8.7870434964E10</v>
      </c>
      <c r="E920" s="28" t="s">
        <v>3578</v>
      </c>
      <c r="F920" s="29">
        <v>1.0</v>
      </c>
      <c r="G920" s="43">
        <v>275207.0</v>
      </c>
      <c r="H920" s="28" t="s">
        <v>2857</v>
      </c>
      <c r="I920" s="29">
        <v>12000.0</v>
      </c>
      <c r="J920" s="28" t="s">
        <v>3012</v>
      </c>
      <c r="K920" s="34"/>
      <c r="L920" s="54">
        <v>43759.0</v>
      </c>
      <c r="M920" s="54">
        <v>43760.0</v>
      </c>
      <c r="N920" s="34"/>
      <c r="O920" s="28" t="s">
        <v>3002</v>
      </c>
    </row>
    <row r="921" ht="15.75" customHeight="1">
      <c r="A921" s="60" t="s">
        <v>3579</v>
      </c>
      <c r="B921" s="28" t="s">
        <v>3580</v>
      </c>
      <c r="C921" s="28" t="s">
        <v>3581</v>
      </c>
      <c r="D921" s="28">
        <v>8.5719133464E10</v>
      </c>
      <c r="E921" s="28" t="s">
        <v>3582</v>
      </c>
      <c r="F921" s="29">
        <v>2.0</v>
      </c>
      <c r="G921" s="43">
        <v>235207.0</v>
      </c>
      <c r="H921" s="28" t="s">
        <v>1888</v>
      </c>
      <c r="I921" s="29">
        <v>12000.0</v>
      </c>
      <c r="J921" s="28" t="s">
        <v>3012</v>
      </c>
      <c r="K921" s="34"/>
      <c r="L921" s="54">
        <v>43760.0</v>
      </c>
      <c r="M921" s="54">
        <v>43760.0</v>
      </c>
      <c r="N921" s="34"/>
      <c r="O921" s="28" t="s">
        <v>3002</v>
      </c>
    </row>
    <row r="922" ht="15.75" customHeight="1">
      <c r="A922" s="60" t="s">
        <v>3583</v>
      </c>
      <c r="B922" s="28" t="s">
        <v>3584</v>
      </c>
      <c r="C922" s="28" t="s">
        <v>3585</v>
      </c>
      <c r="D922" s="28">
        <v>8.1353562488E10</v>
      </c>
      <c r="E922" s="28" t="s">
        <v>3586</v>
      </c>
      <c r="F922" s="29">
        <v>3.0</v>
      </c>
      <c r="G922" s="43">
        <v>260807.0</v>
      </c>
      <c r="H922" s="28" t="s">
        <v>1888</v>
      </c>
      <c r="I922" s="29">
        <v>38000.0</v>
      </c>
      <c r="J922" s="28" t="s">
        <v>3012</v>
      </c>
      <c r="K922" s="34"/>
      <c r="L922" s="54">
        <v>43760.0</v>
      </c>
      <c r="M922" s="54">
        <v>43760.0</v>
      </c>
      <c r="N922" s="34"/>
      <c r="O922" s="28" t="s">
        <v>3002</v>
      </c>
    </row>
    <row r="923" ht="15.75" customHeight="1">
      <c r="A923" s="60" t="s">
        <v>3587</v>
      </c>
      <c r="B923" s="28" t="s">
        <v>3588</v>
      </c>
      <c r="C923" s="28" t="s">
        <v>3589</v>
      </c>
      <c r="D923" s="28">
        <v>8.1235613249E10</v>
      </c>
      <c r="E923" s="28" t="s">
        <v>3590</v>
      </c>
      <c r="F923" s="29">
        <v>1.0</v>
      </c>
      <c r="G923" s="43">
        <v>117000.0</v>
      </c>
      <c r="H923" s="28" t="s">
        <v>1888</v>
      </c>
      <c r="I923" s="29">
        <v>19000.0</v>
      </c>
      <c r="J923" s="28" t="s">
        <v>3012</v>
      </c>
      <c r="K923" s="34"/>
      <c r="L923" s="54">
        <v>43760.0</v>
      </c>
      <c r="M923" s="54">
        <v>43761.0</v>
      </c>
      <c r="N923" s="34"/>
      <c r="O923" s="28" t="s">
        <v>3002</v>
      </c>
    </row>
    <row r="924" ht="15.75" customHeight="1">
      <c r="A924" s="60" t="s">
        <v>3591</v>
      </c>
      <c r="B924" s="28" t="s">
        <v>3592</v>
      </c>
      <c r="C924" s="28" t="s">
        <v>3593</v>
      </c>
      <c r="D924" s="28">
        <v>8.5210276236E10</v>
      </c>
      <c r="E924" s="28" t="s">
        <v>3594</v>
      </c>
      <c r="F924" s="29">
        <v>1.0</v>
      </c>
      <c r="G924" s="43">
        <v>320707.0</v>
      </c>
      <c r="H924" s="28" t="s">
        <v>2580</v>
      </c>
      <c r="I924" s="29">
        <v>65500.0</v>
      </c>
      <c r="J924" s="28" t="s">
        <v>3007</v>
      </c>
      <c r="K924" s="34"/>
      <c r="L924" s="54">
        <v>43760.0</v>
      </c>
      <c r="M924" s="54">
        <v>43761.0</v>
      </c>
      <c r="N924" s="28" t="s">
        <v>3572</v>
      </c>
      <c r="O924" s="28" t="s">
        <v>3002</v>
      </c>
    </row>
    <row r="925" ht="15.75" customHeight="1">
      <c r="A925" s="60" t="s">
        <v>3595</v>
      </c>
      <c r="B925" s="28" t="s">
        <v>3596</v>
      </c>
      <c r="C925" s="28" t="s">
        <v>3597</v>
      </c>
      <c r="D925" s="28">
        <v>8.2385864961E10</v>
      </c>
      <c r="E925" s="28" t="s">
        <v>3598</v>
      </c>
      <c r="F925" s="29">
        <v>2.0</v>
      </c>
      <c r="G925" s="43">
        <v>355200.0</v>
      </c>
      <c r="H925" s="28" t="s">
        <v>2580</v>
      </c>
      <c r="I925" s="29">
        <v>44000.0</v>
      </c>
      <c r="J925" s="28" t="s">
        <v>3001</v>
      </c>
      <c r="K925" s="34"/>
      <c r="L925" s="54">
        <v>43761.0</v>
      </c>
      <c r="M925" s="54">
        <v>43761.0</v>
      </c>
      <c r="N925" s="34"/>
      <c r="O925" s="28" t="s">
        <v>3002</v>
      </c>
    </row>
    <row r="926" ht="15.75" customHeight="1">
      <c r="A926" s="60" t="s">
        <v>3599</v>
      </c>
      <c r="B926" s="28" t="s">
        <v>3600</v>
      </c>
      <c r="C926" s="28" t="s">
        <v>3601</v>
      </c>
      <c r="D926" s="28">
        <v>8.9694861282E10</v>
      </c>
      <c r="E926" s="28" t="s">
        <v>3602</v>
      </c>
      <c r="F926" s="29">
        <v>1.0</v>
      </c>
      <c r="G926" s="43">
        <v>166007.0</v>
      </c>
      <c r="H926" s="28" t="s">
        <v>2857</v>
      </c>
      <c r="I926" s="29">
        <v>10000.0</v>
      </c>
      <c r="J926" s="28" t="s">
        <v>3012</v>
      </c>
      <c r="K926" s="34"/>
      <c r="L926" s="54">
        <v>43760.0</v>
      </c>
      <c r="M926" s="54">
        <v>43761.0</v>
      </c>
      <c r="N926" s="28" t="s">
        <v>3572</v>
      </c>
      <c r="O926" s="28" t="s">
        <v>3002</v>
      </c>
    </row>
    <row r="927" ht="15.75" customHeight="1">
      <c r="A927" s="60" t="s">
        <v>3603</v>
      </c>
      <c r="B927" s="28" t="s">
        <v>3327</v>
      </c>
      <c r="C927" s="28" t="s">
        <v>3328</v>
      </c>
      <c r="D927" s="28">
        <v>8.2311531975E10</v>
      </c>
      <c r="E927" s="28" t="s">
        <v>3604</v>
      </c>
      <c r="F927" s="29">
        <v>1.0</v>
      </c>
      <c r="G927" s="43">
        <v>163000.0</v>
      </c>
      <c r="H927" s="28" t="s">
        <v>2580</v>
      </c>
      <c r="I927" s="29">
        <v>24000.0</v>
      </c>
      <c r="J927" s="28" t="s">
        <v>3012</v>
      </c>
      <c r="K927" s="34"/>
      <c r="L927" s="54">
        <v>43761.0</v>
      </c>
      <c r="M927" s="54">
        <v>43761.0</v>
      </c>
      <c r="N927" s="34"/>
      <c r="O927" s="28" t="s">
        <v>3002</v>
      </c>
    </row>
    <row r="928" ht="15.75" customHeight="1">
      <c r="A928" s="60" t="s">
        <v>3605</v>
      </c>
      <c r="B928" s="28" t="s">
        <v>3606</v>
      </c>
      <c r="C928" s="28" t="s">
        <v>3607</v>
      </c>
      <c r="D928" s="28">
        <v>8.2121215904E10</v>
      </c>
      <c r="E928" s="28" t="s">
        <v>3608</v>
      </c>
      <c r="F928" s="29">
        <v>2.0</v>
      </c>
      <c r="G928" s="43">
        <v>411007.0</v>
      </c>
      <c r="H928" s="28" t="s">
        <v>2857</v>
      </c>
      <c r="I928" s="29">
        <v>12000.0</v>
      </c>
      <c r="J928" s="28" t="s">
        <v>3012</v>
      </c>
      <c r="K928" s="34"/>
      <c r="L928" s="54">
        <v>43760.0</v>
      </c>
      <c r="M928" s="54">
        <v>43761.0</v>
      </c>
      <c r="N928" s="34"/>
      <c r="O928" s="28" t="s">
        <v>3002</v>
      </c>
    </row>
    <row r="929" ht="15.75" customHeight="1">
      <c r="A929" s="60" t="s">
        <v>3609</v>
      </c>
      <c r="B929" s="28" t="s">
        <v>3610</v>
      </c>
      <c r="C929" s="28" t="s">
        <v>3611</v>
      </c>
      <c r="D929" s="28">
        <v>8.1379130949E10</v>
      </c>
      <c r="E929" s="28" t="s">
        <v>3612</v>
      </c>
      <c r="F929" s="29">
        <v>1.0</v>
      </c>
      <c r="G929" s="43">
        <v>288000.0</v>
      </c>
      <c r="H929" s="28" t="s">
        <v>2580</v>
      </c>
      <c r="I929" s="29">
        <v>29000.0</v>
      </c>
      <c r="J929" s="28" t="s">
        <v>3012</v>
      </c>
      <c r="K929" s="34"/>
      <c r="L929" s="54">
        <v>43760.0</v>
      </c>
      <c r="M929" s="54">
        <v>43761.0</v>
      </c>
      <c r="N929" s="34"/>
      <c r="O929" s="28" t="s">
        <v>3002</v>
      </c>
    </row>
    <row r="930" ht="15.75" customHeight="1">
      <c r="A930" s="60" t="s">
        <v>3613</v>
      </c>
      <c r="B930" s="28" t="s">
        <v>3614</v>
      </c>
      <c r="C930" s="28" t="s">
        <v>3615</v>
      </c>
      <c r="D930" s="28">
        <v>8.2264220593E10</v>
      </c>
      <c r="E930" s="28" t="s">
        <v>3616</v>
      </c>
      <c r="F930" s="29">
        <v>1.0</v>
      </c>
      <c r="G930" s="43">
        <v>211207.0</v>
      </c>
      <c r="H930" s="28" t="s">
        <v>2580</v>
      </c>
      <c r="I930" s="29">
        <v>20000.0</v>
      </c>
      <c r="J930" s="28" t="s">
        <v>3007</v>
      </c>
      <c r="K930" s="34"/>
      <c r="L930" s="54">
        <v>43761.0</v>
      </c>
      <c r="M930" s="54">
        <v>43761.0</v>
      </c>
      <c r="N930" s="34"/>
      <c r="O930" s="28" t="s">
        <v>3002</v>
      </c>
    </row>
    <row r="931" ht="15.75" customHeight="1">
      <c r="A931" s="60" t="s">
        <v>3617</v>
      </c>
      <c r="B931" s="28" t="s">
        <v>3618</v>
      </c>
      <c r="C931" s="28" t="s">
        <v>3619</v>
      </c>
      <c r="D931" s="28">
        <v>8.158224604E9</v>
      </c>
      <c r="E931" s="28" t="s">
        <v>3620</v>
      </c>
      <c r="F931" s="29">
        <v>2.0</v>
      </c>
      <c r="G931" s="43">
        <v>291207.0</v>
      </c>
      <c r="H931" s="28" t="s">
        <v>1888</v>
      </c>
      <c r="I931" s="29">
        <v>12000.0</v>
      </c>
      <c r="J931" s="28" t="s">
        <v>3012</v>
      </c>
      <c r="K931" s="34"/>
      <c r="L931" s="28" t="s">
        <v>3621</v>
      </c>
      <c r="M931" s="54">
        <v>43762.0</v>
      </c>
      <c r="N931" s="28" t="s">
        <v>3572</v>
      </c>
      <c r="O931" s="28" t="s">
        <v>3002</v>
      </c>
    </row>
    <row r="932" ht="15.75" customHeight="1">
      <c r="A932" s="60" t="s">
        <v>3622</v>
      </c>
      <c r="B932" s="28" t="s">
        <v>3623</v>
      </c>
      <c r="C932" s="28" t="s">
        <v>3624</v>
      </c>
      <c r="D932" s="28">
        <v>8.1385930979E10</v>
      </c>
      <c r="E932" s="28" t="s">
        <v>3625</v>
      </c>
      <c r="F932" s="29">
        <v>3.0</v>
      </c>
      <c r="G932" s="43">
        <v>345607.0</v>
      </c>
      <c r="H932" s="28" t="s">
        <v>1888</v>
      </c>
      <c r="I932" s="29">
        <v>12000.0</v>
      </c>
      <c r="J932" s="28" t="s">
        <v>3012</v>
      </c>
      <c r="K932" s="34"/>
      <c r="L932" s="54">
        <v>43762.0</v>
      </c>
      <c r="M932" s="54">
        <v>43762.0</v>
      </c>
      <c r="N932" s="34"/>
      <c r="O932" s="28" t="s">
        <v>3002</v>
      </c>
    </row>
    <row r="933" ht="15.75" customHeight="1">
      <c r="A933" s="60" t="s">
        <v>3626</v>
      </c>
      <c r="B933" s="28" t="s">
        <v>3381</v>
      </c>
      <c r="C933" s="28" t="s">
        <v>3382</v>
      </c>
      <c r="D933" s="28">
        <v>8.9612884031E10</v>
      </c>
      <c r="E933" s="28" t="s">
        <v>3627</v>
      </c>
      <c r="F933" s="29">
        <v>2.0</v>
      </c>
      <c r="G933" s="43">
        <v>291200.0</v>
      </c>
      <c r="H933" s="28" t="s">
        <v>2857</v>
      </c>
      <c r="I933" s="29">
        <v>12000.0</v>
      </c>
      <c r="J933" s="28" t="s">
        <v>3012</v>
      </c>
      <c r="K933" s="34"/>
      <c r="L933" s="28" t="s">
        <v>3628</v>
      </c>
      <c r="M933" s="54">
        <v>43762.0</v>
      </c>
      <c r="N933" s="28" t="s">
        <v>3629</v>
      </c>
      <c r="O933" s="28" t="s">
        <v>3002</v>
      </c>
    </row>
    <row r="934" ht="15.75" customHeight="1">
      <c r="A934" s="60" t="s">
        <v>3630</v>
      </c>
      <c r="B934" s="28" t="s">
        <v>3631</v>
      </c>
      <c r="C934" s="28" t="s">
        <v>3632</v>
      </c>
      <c r="D934" s="28">
        <v>8.1277107185E10</v>
      </c>
      <c r="E934" s="28" t="s">
        <v>3633</v>
      </c>
      <c r="F934" s="29">
        <v>2.0</v>
      </c>
      <c r="G934" s="43">
        <v>384000.0</v>
      </c>
      <c r="H934" s="28" t="s">
        <v>2580</v>
      </c>
      <c r="I934" s="29">
        <v>35000.0</v>
      </c>
      <c r="J934" s="28" t="s">
        <v>3012</v>
      </c>
      <c r="K934" s="34"/>
      <c r="L934" s="54">
        <v>43762.0</v>
      </c>
      <c r="M934" s="54">
        <v>43762.0</v>
      </c>
      <c r="N934" s="34"/>
      <c r="O934" s="28" t="s">
        <v>3002</v>
      </c>
    </row>
    <row r="935" ht="15.75" customHeight="1">
      <c r="A935" s="60" t="s">
        <v>3634</v>
      </c>
      <c r="B935" s="28" t="s">
        <v>3635</v>
      </c>
      <c r="C935" s="28" t="s">
        <v>3636</v>
      </c>
      <c r="D935" s="28">
        <v>8.139541818E10</v>
      </c>
      <c r="E935" s="28" t="s">
        <v>3637</v>
      </c>
      <c r="F935" s="29">
        <v>1.0</v>
      </c>
      <c r="G935" s="43">
        <v>121200.0</v>
      </c>
      <c r="H935" s="28" t="s">
        <v>2580</v>
      </c>
      <c r="I935" s="29">
        <v>10000.0</v>
      </c>
      <c r="J935" s="28" t="s">
        <v>3012</v>
      </c>
      <c r="K935" s="34"/>
      <c r="L935" s="54">
        <v>43762.0</v>
      </c>
      <c r="M935" s="54">
        <v>43762.0</v>
      </c>
      <c r="N935" s="34"/>
      <c r="O935" s="28" t="s">
        <v>3002</v>
      </c>
    </row>
    <row r="936" ht="15.75" customHeight="1">
      <c r="A936" s="60" t="s">
        <v>3638</v>
      </c>
      <c r="B936" s="28" t="s">
        <v>3639</v>
      </c>
      <c r="C936" s="28" t="s">
        <v>3640</v>
      </c>
      <c r="D936" s="28">
        <v>8.1285306272E10</v>
      </c>
      <c r="E936" s="28" t="s">
        <v>3493</v>
      </c>
      <c r="F936" s="29">
        <v>1.0</v>
      </c>
      <c r="G936" s="43">
        <v>269000.0</v>
      </c>
      <c r="H936" s="28" t="s">
        <v>2580</v>
      </c>
      <c r="I936" s="29">
        <v>10000.0</v>
      </c>
      <c r="J936" s="28" t="s">
        <v>3001</v>
      </c>
      <c r="K936" s="34"/>
      <c r="L936" s="54">
        <v>43762.0</v>
      </c>
      <c r="M936" s="54">
        <v>43762.0</v>
      </c>
      <c r="N936" s="34"/>
      <c r="O936" s="28" t="s">
        <v>3002</v>
      </c>
    </row>
    <row r="937" ht="15.75" customHeight="1">
      <c r="A937" s="60" t="s">
        <v>3641</v>
      </c>
      <c r="B937" s="28" t="s">
        <v>3524</v>
      </c>
      <c r="C937" s="28" t="s">
        <v>3525</v>
      </c>
      <c r="D937" s="28">
        <v>8.1318777523E10</v>
      </c>
      <c r="E937" s="28" t="s">
        <v>3642</v>
      </c>
      <c r="F937" s="29">
        <v>5.0</v>
      </c>
      <c r="G937" s="43">
        <v>687207.0</v>
      </c>
      <c r="H937" s="28" t="s">
        <v>2857</v>
      </c>
      <c r="I937" s="29">
        <v>16000.0</v>
      </c>
      <c r="J937" s="28" t="s">
        <v>3012</v>
      </c>
      <c r="K937" s="34"/>
      <c r="L937" s="54">
        <v>43761.0</v>
      </c>
      <c r="M937" s="54">
        <v>43762.0</v>
      </c>
      <c r="N937" s="34"/>
      <c r="O937" s="28" t="s">
        <v>3002</v>
      </c>
    </row>
    <row r="938" ht="15.75" customHeight="1">
      <c r="A938" s="60" t="s">
        <v>3643</v>
      </c>
      <c r="B938" s="28" t="s">
        <v>3644</v>
      </c>
      <c r="C938" s="28" t="s">
        <v>3645</v>
      </c>
      <c r="D938" s="28">
        <v>8.1294185213E10</v>
      </c>
      <c r="E938" s="28" t="s">
        <v>3646</v>
      </c>
      <c r="F938" s="29">
        <v>2.0</v>
      </c>
      <c r="G938" s="43">
        <v>434007.0</v>
      </c>
      <c r="H938" s="28" t="s">
        <v>1888</v>
      </c>
      <c r="I938" s="29">
        <v>35000.0</v>
      </c>
      <c r="J938" s="28" t="s">
        <v>3012</v>
      </c>
      <c r="K938" s="34"/>
      <c r="L938" s="54">
        <v>43761.0</v>
      </c>
      <c r="M938" s="54">
        <v>43762.0</v>
      </c>
      <c r="N938" s="34"/>
      <c r="O938" s="28" t="s">
        <v>3002</v>
      </c>
    </row>
    <row r="939" ht="15.75" customHeight="1">
      <c r="A939" s="60" t="s">
        <v>3647</v>
      </c>
      <c r="B939" s="28" t="s">
        <v>3648</v>
      </c>
      <c r="C939" s="28" t="s">
        <v>3649</v>
      </c>
      <c r="D939" s="28">
        <v>8.2218084494E10</v>
      </c>
      <c r="E939" s="28" t="s">
        <v>3650</v>
      </c>
      <c r="F939" s="29">
        <v>2.0</v>
      </c>
      <c r="G939" s="43">
        <v>369007.0</v>
      </c>
      <c r="H939" s="28" t="s">
        <v>2580</v>
      </c>
      <c r="I939" s="29">
        <v>57000.0</v>
      </c>
      <c r="J939" s="28" t="s">
        <v>3001</v>
      </c>
      <c r="K939" s="34"/>
      <c r="L939" s="54">
        <v>43761.0</v>
      </c>
      <c r="M939" s="54">
        <v>43763.0</v>
      </c>
      <c r="N939" s="34"/>
      <c r="O939" s="28" t="s">
        <v>3002</v>
      </c>
    </row>
    <row r="940" ht="15.75" customHeight="1">
      <c r="A940" s="60" t="s">
        <v>3651</v>
      </c>
      <c r="B940" s="28" t="s">
        <v>3652</v>
      </c>
      <c r="C940" s="28" t="s">
        <v>3653</v>
      </c>
      <c r="D940" s="28">
        <v>8.7875146901E10</v>
      </c>
      <c r="E940" s="28" t="s">
        <v>3654</v>
      </c>
      <c r="F940" s="29">
        <v>1.0</v>
      </c>
      <c r="G940" s="43">
        <v>221207.0</v>
      </c>
      <c r="H940" s="28" t="s">
        <v>2580</v>
      </c>
      <c r="I940" s="29">
        <v>22000.0</v>
      </c>
      <c r="J940" s="28" t="s">
        <v>3001</v>
      </c>
      <c r="K940" s="34"/>
      <c r="L940" s="54">
        <v>43762.0</v>
      </c>
      <c r="M940" s="54">
        <v>43763.0</v>
      </c>
      <c r="N940" s="34"/>
      <c r="O940" s="28" t="s">
        <v>3002</v>
      </c>
    </row>
    <row r="941" ht="15.75" customHeight="1">
      <c r="A941" s="60" t="s">
        <v>3655</v>
      </c>
      <c r="B941" s="28" t="s">
        <v>3656</v>
      </c>
      <c r="C941" s="28" t="s">
        <v>3657</v>
      </c>
      <c r="D941" s="28">
        <v>8.818263396E9</v>
      </c>
      <c r="E941" s="28" t="s">
        <v>3658</v>
      </c>
      <c r="F941" s="29">
        <v>2.0</v>
      </c>
      <c r="G941" s="43">
        <v>361007.0</v>
      </c>
      <c r="H941" s="28" t="s">
        <v>2857</v>
      </c>
      <c r="I941" s="29">
        <v>12000.0</v>
      </c>
      <c r="J941" s="28" t="s">
        <v>3012</v>
      </c>
      <c r="K941" s="34"/>
      <c r="L941" s="54">
        <v>43762.0</v>
      </c>
      <c r="M941" s="54">
        <v>43762.0</v>
      </c>
      <c r="N941" s="34"/>
      <c r="O941" s="28" t="s">
        <v>3002</v>
      </c>
    </row>
    <row r="942" ht="15.75" customHeight="1">
      <c r="A942" s="60" t="s">
        <v>3659</v>
      </c>
      <c r="B942" s="28" t="s">
        <v>3660</v>
      </c>
      <c r="C942" s="28" t="s">
        <v>3661</v>
      </c>
      <c r="D942" s="28">
        <v>8.5722393315E10</v>
      </c>
      <c r="E942" s="28" t="s">
        <v>3662</v>
      </c>
      <c r="F942" s="29">
        <v>2.0</v>
      </c>
      <c r="G942" s="43">
        <v>324007.0</v>
      </c>
      <c r="H942" s="28" t="s">
        <v>2857</v>
      </c>
      <c r="I942" s="29">
        <v>16000.0</v>
      </c>
      <c r="J942" s="28" t="s">
        <v>3012</v>
      </c>
      <c r="K942" s="34"/>
      <c r="L942" s="54">
        <v>43763.0</v>
      </c>
      <c r="M942" s="54">
        <v>43763.0</v>
      </c>
      <c r="N942" s="34"/>
      <c r="O942" s="28" t="s">
        <v>3002</v>
      </c>
    </row>
    <row r="943" ht="15.75" customHeight="1">
      <c r="A943" s="60" t="s">
        <v>3663</v>
      </c>
      <c r="B943" s="28" t="s">
        <v>3209</v>
      </c>
      <c r="C943" s="28" t="s">
        <v>3664</v>
      </c>
      <c r="D943" s="28">
        <v>8.1993654911E10</v>
      </c>
      <c r="E943" s="28" t="s">
        <v>3665</v>
      </c>
      <c r="F943" s="29">
        <v>2.0</v>
      </c>
      <c r="G943" s="43">
        <v>288657.0</v>
      </c>
      <c r="H943" s="28" t="s">
        <v>2580</v>
      </c>
      <c r="I943" s="29">
        <v>22000.0</v>
      </c>
      <c r="J943" s="28" t="s">
        <v>3012</v>
      </c>
      <c r="K943" s="34"/>
      <c r="L943" s="54">
        <v>43762.0</v>
      </c>
      <c r="M943" s="54">
        <v>43763.0</v>
      </c>
      <c r="N943" s="34"/>
      <c r="O943" s="28" t="s">
        <v>3002</v>
      </c>
    </row>
    <row r="944" ht="15.75" customHeight="1">
      <c r="A944" s="60" t="s">
        <v>3666</v>
      </c>
      <c r="B944" s="28" t="s">
        <v>3667</v>
      </c>
      <c r="C944" s="28" t="s">
        <v>3668</v>
      </c>
      <c r="D944" s="28">
        <v>8.5603343536E10</v>
      </c>
      <c r="E944" s="28" t="s">
        <v>3669</v>
      </c>
      <c r="F944" s="29">
        <v>2.0</v>
      </c>
      <c r="G944" s="43">
        <v>235207.0</v>
      </c>
      <c r="H944" s="28" t="s">
        <v>2580</v>
      </c>
      <c r="I944" s="29">
        <v>12000.0</v>
      </c>
      <c r="J944" s="28" t="s">
        <v>3012</v>
      </c>
      <c r="K944" s="34"/>
      <c r="L944" s="54">
        <v>43762.0</v>
      </c>
      <c r="M944" s="54">
        <v>43763.0</v>
      </c>
      <c r="N944" s="34"/>
      <c r="O944" s="28" t="s">
        <v>3002</v>
      </c>
    </row>
    <row r="945" ht="15.75" customHeight="1">
      <c r="A945" s="60" t="s">
        <v>3670</v>
      </c>
      <c r="B945" s="28" t="s">
        <v>3671</v>
      </c>
      <c r="C945" s="28" t="s">
        <v>3672</v>
      </c>
      <c r="D945" s="28">
        <v>8.5238904352E10</v>
      </c>
      <c r="E945" s="28" t="s">
        <v>3673</v>
      </c>
      <c r="F945" s="29">
        <v>2.0</v>
      </c>
      <c r="G945" s="28">
        <f>309007+80000</f>
        <v>389007</v>
      </c>
      <c r="H945" s="28" t="s">
        <v>1888</v>
      </c>
      <c r="I945" s="29">
        <v>50000.0</v>
      </c>
      <c r="J945" s="28" t="s">
        <v>3674</v>
      </c>
      <c r="K945" s="34"/>
      <c r="L945" s="54">
        <v>43762.0</v>
      </c>
      <c r="M945" s="28" t="s">
        <v>3675</v>
      </c>
      <c r="N945" s="28" t="s">
        <v>3676</v>
      </c>
      <c r="O945" s="28" t="s">
        <v>3002</v>
      </c>
    </row>
    <row r="946" ht="15.75" customHeight="1">
      <c r="A946" s="60" t="s">
        <v>3677</v>
      </c>
      <c r="B946" s="28" t="s">
        <v>3162</v>
      </c>
      <c r="C946" s="28" t="s">
        <v>3163</v>
      </c>
      <c r="D946" s="28">
        <v>8.3823146171E10</v>
      </c>
      <c r="E946" s="28" t="s">
        <v>3678</v>
      </c>
      <c r="F946" s="29">
        <v>1.0</v>
      </c>
      <c r="G946" s="43">
        <v>223000.0</v>
      </c>
      <c r="H946" s="28" t="s">
        <v>2580</v>
      </c>
      <c r="I946" s="29">
        <v>16000.0</v>
      </c>
      <c r="J946" s="28" t="s">
        <v>3012</v>
      </c>
      <c r="K946" s="29">
        <v>51800.0</v>
      </c>
      <c r="L946" s="54">
        <v>43764.0</v>
      </c>
      <c r="M946" s="54">
        <v>43764.0</v>
      </c>
      <c r="N946" s="28" t="s">
        <v>3679</v>
      </c>
      <c r="O946" s="28" t="s">
        <v>3002</v>
      </c>
    </row>
    <row r="947" ht="15.75" customHeight="1">
      <c r="A947" s="60" t="s">
        <v>3680</v>
      </c>
      <c r="B947" s="28" t="s">
        <v>3681</v>
      </c>
      <c r="C947" s="28" t="s">
        <v>3682</v>
      </c>
      <c r="D947" s="28">
        <v>8.1349667805E10</v>
      </c>
      <c r="E947" s="28" t="s">
        <v>3536</v>
      </c>
      <c r="F947" s="29">
        <v>1.0</v>
      </c>
      <c r="G947" s="43">
        <v>249007.0</v>
      </c>
      <c r="H947" s="28" t="s">
        <v>2580</v>
      </c>
      <c r="I947" s="29">
        <v>42000.0</v>
      </c>
      <c r="J947" s="28" t="s">
        <v>3012</v>
      </c>
      <c r="K947" s="29">
        <v>51800.0</v>
      </c>
      <c r="L947" s="54">
        <v>43763.0</v>
      </c>
      <c r="M947" s="54">
        <v>43764.0</v>
      </c>
      <c r="N947" s="34"/>
      <c r="O947" s="28" t="s">
        <v>3002</v>
      </c>
    </row>
    <row r="948" ht="15.75" customHeight="1">
      <c r="A948" s="60" t="s">
        <v>3683</v>
      </c>
      <c r="B948" s="28" t="s">
        <v>2259</v>
      </c>
      <c r="C948" s="28" t="s">
        <v>3684</v>
      </c>
      <c r="D948" s="28">
        <v>8.1327035357E10</v>
      </c>
      <c r="E948" s="28" t="s">
        <v>3612</v>
      </c>
      <c r="F948" s="29">
        <v>1.0</v>
      </c>
      <c r="G948" s="43">
        <v>283000.0</v>
      </c>
      <c r="H948" s="28" t="s">
        <v>2580</v>
      </c>
      <c r="I948" s="29">
        <v>24000.0</v>
      </c>
      <c r="J948" s="28" t="s">
        <v>3012</v>
      </c>
      <c r="K948" s="34"/>
      <c r="L948" s="54">
        <v>43764.0</v>
      </c>
      <c r="M948" s="54">
        <v>43764.0</v>
      </c>
      <c r="N948" s="34"/>
      <c r="O948" s="28" t="s">
        <v>3002</v>
      </c>
    </row>
    <row r="949" ht="15.75" customHeight="1">
      <c r="A949" s="60" t="s">
        <v>3685</v>
      </c>
      <c r="B949" s="28" t="s">
        <v>3686</v>
      </c>
      <c r="C949" s="28" t="s">
        <v>3687</v>
      </c>
      <c r="D949" s="28">
        <v>8.5814966115E10</v>
      </c>
      <c r="E949" s="28" t="s">
        <v>3688</v>
      </c>
      <c r="F949" s="29">
        <v>2.0</v>
      </c>
      <c r="G949" s="43">
        <v>282207.0</v>
      </c>
      <c r="H949" s="28" t="s">
        <v>2580</v>
      </c>
      <c r="I949" s="29">
        <v>11000.0</v>
      </c>
      <c r="J949" s="28" t="s">
        <v>3012</v>
      </c>
      <c r="K949" s="29">
        <v>67800.0</v>
      </c>
      <c r="L949" s="54">
        <v>43764.0</v>
      </c>
      <c r="M949" s="54">
        <v>43764.0</v>
      </c>
      <c r="N949" s="34"/>
      <c r="O949" s="28" t="s">
        <v>3002</v>
      </c>
    </row>
    <row r="950" ht="15.75" customHeight="1">
      <c r="A950" s="60" t="s">
        <v>3689</v>
      </c>
      <c r="B950" s="28" t="s">
        <v>3690</v>
      </c>
      <c r="C950" s="28" t="s">
        <v>3691</v>
      </c>
      <c r="D950" s="28">
        <v>8.7771730456E10</v>
      </c>
      <c r="E950" s="28" t="s">
        <v>3637</v>
      </c>
      <c r="F950" s="29">
        <v>1.0</v>
      </c>
      <c r="G950" s="43">
        <v>135500.0</v>
      </c>
      <c r="H950" s="28" t="s">
        <v>2580</v>
      </c>
      <c r="I950" s="29">
        <v>24000.0</v>
      </c>
      <c r="J950" s="28" t="s">
        <v>3012</v>
      </c>
      <c r="K950" s="34"/>
      <c r="L950" s="54">
        <v>43764.0</v>
      </c>
      <c r="M950" s="54">
        <v>43764.0</v>
      </c>
      <c r="N950" s="34"/>
      <c r="O950" s="28" t="s">
        <v>3002</v>
      </c>
    </row>
    <row r="951" ht="15.75" customHeight="1">
      <c r="A951" s="60" t="s">
        <v>3692</v>
      </c>
      <c r="B951" s="28" t="s">
        <v>3596</v>
      </c>
      <c r="C951" s="28" t="s">
        <v>3597</v>
      </c>
      <c r="D951" s="28">
        <v>8.2385864961E10</v>
      </c>
      <c r="E951" s="28" t="s">
        <v>3693</v>
      </c>
      <c r="F951" s="29">
        <v>4.0</v>
      </c>
      <c r="G951" s="43">
        <v>622307.0</v>
      </c>
      <c r="H951" s="28" t="s">
        <v>2580</v>
      </c>
      <c r="I951" s="29">
        <v>44000.0</v>
      </c>
      <c r="J951" s="28" t="s">
        <v>3012</v>
      </c>
      <c r="K951" s="34"/>
      <c r="L951" s="54">
        <v>42668.0</v>
      </c>
      <c r="M951" s="54">
        <v>43764.0</v>
      </c>
      <c r="N951" s="34"/>
      <c r="O951" s="28" t="s">
        <v>3002</v>
      </c>
    </row>
    <row r="952" ht="15.75" customHeight="1">
      <c r="A952" s="60" t="s">
        <v>3694</v>
      </c>
      <c r="B952" s="28" t="s">
        <v>3695</v>
      </c>
      <c r="C952" s="28" t="s">
        <v>3696</v>
      </c>
      <c r="D952" s="28">
        <v>8.2183796611E10</v>
      </c>
      <c r="E952" s="28" t="s">
        <v>3697</v>
      </c>
      <c r="F952" s="29">
        <v>2.0</v>
      </c>
      <c r="G952" s="43">
        <v>487207.0</v>
      </c>
      <c r="H952" s="28" t="s">
        <v>1888</v>
      </c>
      <c r="I952" s="29">
        <v>29000.0</v>
      </c>
      <c r="J952" s="28" t="s">
        <v>3012</v>
      </c>
      <c r="K952" s="34"/>
      <c r="L952" s="54">
        <v>43764.0</v>
      </c>
      <c r="M952" s="54">
        <v>43764.0</v>
      </c>
      <c r="N952" s="34"/>
      <c r="O952" s="28" t="s">
        <v>3002</v>
      </c>
    </row>
    <row r="953" ht="15.75" customHeight="1">
      <c r="A953" s="60" t="s">
        <v>3698</v>
      </c>
      <c r="B953" s="28" t="s">
        <v>3699</v>
      </c>
      <c r="C953" s="28" t="s">
        <v>3700</v>
      </c>
      <c r="D953" s="28">
        <v>8.2216956415E10</v>
      </c>
      <c r="E953" s="28" t="s">
        <v>3701</v>
      </c>
      <c r="F953" s="29">
        <v>1.0</v>
      </c>
      <c r="G953" s="43">
        <v>123207.0</v>
      </c>
      <c r="H953" s="28" t="s">
        <v>1888</v>
      </c>
      <c r="I953" s="29">
        <v>12000.0</v>
      </c>
      <c r="J953" s="28" t="s">
        <v>3012</v>
      </c>
      <c r="K953" s="34"/>
      <c r="L953" s="54">
        <v>43764.0</v>
      </c>
      <c r="M953" s="54">
        <v>43764.0</v>
      </c>
      <c r="N953" s="34"/>
      <c r="O953" s="28" t="s">
        <v>3002</v>
      </c>
    </row>
    <row r="954" ht="15.75" customHeight="1">
      <c r="A954" s="60" t="s">
        <v>3702</v>
      </c>
      <c r="B954" s="28" t="s">
        <v>3462</v>
      </c>
      <c r="C954" s="28" t="s">
        <v>3463</v>
      </c>
      <c r="D954" s="28">
        <v>8.9522155871E10</v>
      </c>
      <c r="E954" s="28" t="s">
        <v>3703</v>
      </c>
      <c r="F954" s="29">
        <v>1.0</v>
      </c>
      <c r="G954" s="43">
        <v>123207.0</v>
      </c>
      <c r="H954" s="28" t="s">
        <v>2580</v>
      </c>
      <c r="I954" s="29">
        <v>12000.0</v>
      </c>
      <c r="J954" s="28" t="s">
        <v>3012</v>
      </c>
      <c r="K954" s="29">
        <v>27800.0</v>
      </c>
      <c r="L954" s="54">
        <v>43763.0</v>
      </c>
      <c r="M954" s="54">
        <v>43765.0</v>
      </c>
      <c r="N954" s="34"/>
      <c r="O954" s="28" t="s">
        <v>3002</v>
      </c>
    </row>
    <row r="955" ht="15.75" customHeight="1">
      <c r="A955" s="60" t="s">
        <v>3704</v>
      </c>
      <c r="B955" s="28" t="s">
        <v>3705</v>
      </c>
      <c r="C955" s="28" t="s">
        <v>3706</v>
      </c>
      <c r="D955" s="28">
        <v>8.2134826141E10</v>
      </c>
      <c r="E955" s="28" t="s">
        <v>3707</v>
      </c>
      <c r="F955" s="29">
        <v>1.0</v>
      </c>
      <c r="G955" s="43">
        <v>283007.0</v>
      </c>
      <c r="H955" s="28" t="s">
        <v>2580</v>
      </c>
      <c r="I955" s="29">
        <v>24000.0</v>
      </c>
      <c r="J955" s="28" t="s">
        <v>3012</v>
      </c>
      <c r="K955" s="34"/>
      <c r="L955" s="54">
        <v>43764.0</v>
      </c>
      <c r="M955" s="54">
        <v>43766.0</v>
      </c>
      <c r="N955" s="34"/>
      <c r="O955" s="28" t="s">
        <v>3002</v>
      </c>
    </row>
    <row r="956" ht="15.75" customHeight="1">
      <c r="A956" s="60" t="s">
        <v>3708</v>
      </c>
      <c r="B956" s="28" t="s">
        <v>3709</v>
      </c>
      <c r="C956" s="28" t="s">
        <v>3710</v>
      </c>
      <c r="D956" s="28">
        <v>8.1212463744E10</v>
      </c>
      <c r="E956" s="28" t="s">
        <v>3711</v>
      </c>
      <c r="F956" s="29">
        <v>1.0</v>
      </c>
      <c r="G956" s="43">
        <v>233007.0</v>
      </c>
      <c r="H956" s="28" t="s">
        <v>2857</v>
      </c>
      <c r="I956" s="29">
        <v>23000.0</v>
      </c>
      <c r="J956" s="28" t="s">
        <v>2137</v>
      </c>
      <c r="K956" s="29">
        <v>9000.0</v>
      </c>
      <c r="L956" s="54">
        <v>43764.0</v>
      </c>
      <c r="M956" s="54">
        <v>43766.0</v>
      </c>
      <c r="N956" s="34"/>
      <c r="O956" s="28" t="s">
        <v>3002</v>
      </c>
    </row>
    <row r="957" ht="15.75" customHeight="1">
      <c r="A957" s="60" t="s">
        <v>3712</v>
      </c>
      <c r="B957" s="28" t="s">
        <v>3635</v>
      </c>
      <c r="C957" s="28" t="s">
        <v>3636</v>
      </c>
      <c r="D957" s="28">
        <v>8.139541818E10</v>
      </c>
      <c r="E957" s="28" t="s">
        <v>3637</v>
      </c>
      <c r="F957" s="29">
        <v>1.0</v>
      </c>
      <c r="G957" s="34"/>
      <c r="H957" s="28" t="s">
        <v>1005</v>
      </c>
      <c r="I957" s="29">
        <v>10000.0</v>
      </c>
      <c r="J957" s="28" t="s">
        <v>3713</v>
      </c>
      <c r="K957" s="34"/>
      <c r="L957" s="28" t="s">
        <v>3714</v>
      </c>
      <c r="M957" s="54">
        <v>43767.0</v>
      </c>
      <c r="N957" s="34"/>
      <c r="O957" s="28" t="s">
        <v>3002</v>
      </c>
    </row>
    <row r="958" ht="15.75" customHeight="1">
      <c r="A958" s="60" t="s">
        <v>3715</v>
      </c>
      <c r="B958" s="28" t="s">
        <v>3385</v>
      </c>
      <c r="C958" s="28" t="s">
        <v>3386</v>
      </c>
      <c r="D958" s="28">
        <v>8.5840196858E10</v>
      </c>
      <c r="E958" s="28" t="s">
        <v>3276</v>
      </c>
      <c r="F958" s="29">
        <v>2.0</v>
      </c>
      <c r="G958" s="43">
        <v>369000.0</v>
      </c>
      <c r="H958" s="28" t="s">
        <v>2857</v>
      </c>
      <c r="I958" s="29">
        <v>20000.0</v>
      </c>
      <c r="J958" s="28" t="s">
        <v>3012</v>
      </c>
      <c r="K958" s="34"/>
      <c r="L958" s="54">
        <v>43767.0</v>
      </c>
      <c r="M958" s="54">
        <v>43768.0</v>
      </c>
      <c r="N958" s="34"/>
      <c r="O958" s="28" t="s">
        <v>3002</v>
      </c>
    </row>
    <row r="959" ht="15.75" customHeight="1">
      <c r="A959" s="60" t="s">
        <v>3716</v>
      </c>
      <c r="B959" s="28" t="s">
        <v>3717</v>
      </c>
      <c r="C959" s="28" t="s">
        <v>3653</v>
      </c>
      <c r="D959" s="28">
        <v>8.7875146901E10</v>
      </c>
      <c r="E959" s="28" t="s">
        <v>3718</v>
      </c>
      <c r="F959" s="29">
        <v>1.0</v>
      </c>
      <c r="G959" s="43">
        <v>271007.0</v>
      </c>
      <c r="H959" s="28" t="s">
        <v>2580</v>
      </c>
      <c r="I959" s="29">
        <v>22000.0</v>
      </c>
      <c r="J959" s="28" t="s">
        <v>3012</v>
      </c>
      <c r="K959" s="34"/>
      <c r="L959" s="54">
        <v>43767.0</v>
      </c>
      <c r="M959" s="54">
        <v>43768.0</v>
      </c>
      <c r="N959" s="34"/>
      <c r="O959" s="28" t="s">
        <v>3002</v>
      </c>
    </row>
    <row r="960" ht="15.75" customHeight="1">
      <c r="A960" s="60" t="s">
        <v>3719</v>
      </c>
      <c r="B960" s="28" t="s">
        <v>3720</v>
      </c>
      <c r="C960" s="28" t="s">
        <v>3721</v>
      </c>
      <c r="D960" s="28">
        <v>8.2334877595E10</v>
      </c>
      <c r="E960" s="28" t="s">
        <v>3722</v>
      </c>
      <c r="F960" s="29">
        <v>2.0</v>
      </c>
      <c r="G960" s="43">
        <v>320007.0</v>
      </c>
      <c r="H960" s="28" t="s">
        <v>2580</v>
      </c>
      <c r="I960" s="29">
        <v>20000.0</v>
      </c>
      <c r="J960" s="28" t="s">
        <v>3012</v>
      </c>
      <c r="K960" s="29">
        <v>9000.0</v>
      </c>
      <c r="L960" s="54">
        <v>43767.0</v>
      </c>
      <c r="M960" s="54">
        <v>43768.0</v>
      </c>
      <c r="N960" s="34"/>
      <c r="O960" s="28" t="s">
        <v>3002</v>
      </c>
    </row>
    <row r="961" ht="15.75" customHeight="1">
      <c r="A961" s="60" t="s">
        <v>3723</v>
      </c>
      <c r="B961" s="28" t="s">
        <v>3724</v>
      </c>
      <c r="C961" s="28" t="s">
        <v>3725</v>
      </c>
      <c r="D961" s="28">
        <v>8.5704943772E10</v>
      </c>
      <c r="E961" s="28" t="s">
        <v>3726</v>
      </c>
      <c r="F961" s="29">
        <v>2.0</v>
      </c>
      <c r="G961" s="43">
        <v>329007.0</v>
      </c>
      <c r="H961" s="28" t="s">
        <v>2580</v>
      </c>
      <c r="I961" s="29">
        <v>20000.0</v>
      </c>
      <c r="J961" s="28" t="s">
        <v>3007</v>
      </c>
      <c r="K961" s="34"/>
      <c r="L961" s="54">
        <v>43768.0</v>
      </c>
      <c r="M961" s="54">
        <v>43769.0</v>
      </c>
      <c r="N961" s="34"/>
      <c r="O961" s="28" t="s">
        <v>3002</v>
      </c>
    </row>
    <row r="962" ht="15.75" customHeight="1">
      <c r="A962" s="60" t="s">
        <v>3727</v>
      </c>
      <c r="B962" s="28" t="s">
        <v>3728</v>
      </c>
      <c r="C962" s="28" t="s">
        <v>3729</v>
      </c>
      <c r="D962" s="28">
        <v>8.5251134046E10</v>
      </c>
      <c r="E962" s="28" t="s">
        <v>3730</v>
      </c>
      <c r="F962" s="29">
        <v>2.0</v>
      </c>
      <c r="G962" s="43">
        <v>360007.0</v>
      </c>
      <c r="H962" s="28" t="s">
        <v>2580</v>
      </c>
      <c r="I962" s="29">
        <v>51000.0</v>
      </c>
      <c r="J962" s="28" t="s">
        <v>3001</v>
      </c>
      <c r="K962" s="34"/>
      <c r="L962" s="54">
        <v>43768.0</v>
      </c>
      <c r="M962" s="54">
        <v>43769.0</v>
      </c>
      <c r="N962" s="34"/>
      <c r="O962" s="28" t="s">
        <v>3002</v>
      </c>
    </row>
    <row r="963" ht="15.75" customHeight="1">
      <c r="A963" s="60" t="s">
        <v>3731</v>
      </c>
      <c r="B963" s="28" t="s">
        <v>3732</v>
      </c>
      <c r="C963" s="28" t="s">
        <v>3733</v>
      </c>
      <c r="D963" s="28">
        <v>8.3102058858E10</v>
      </c>
      <c r="E963" s="28" t="s">
        <v>3734</v>
      </c>
      <c r="F963" s="29">
        <v>2.0</v>
      </c>
      <c r="G963" s="43">
        <v>415007.0</v>
      </c>
      <c r="H963" s="28" t="s">
        <v>2580</v>
      </c>
      <c r="I963" s="29">
        <v>16000.0</v>
      </c>
      <c r="J963" s="28" t="s">
        <v>3012</v>
      </c>
      <c r="K963" s="29">
        <v>10000.0</v>
      </c>
      <c r="L963" s="54">
        <v>43769.0</v>
      </c>
      <c r="M963" s="54">
        <v>43769.0</v>
      </c>
      <c r="N963" s="28" t="s">
        <v>2561</v>
      </c>
      <c r="O963" s="28" t="s">
        <v>3002</v>
      </c>
    </row>
    <row r="964" ht="15.75" customHeight="1">
      <c r="A964" s="60" t="s">
        <v>3735</v>
      </c>
      <c r="B964" s="28" t="s">
        <v>3121</v>
      </c>
      <c r="C964" s="28" t="s">
        <v>3122</v>
      </c>
      <c r="D964" s="28">
        <v>8.1316400627E10</v>
      </c>
      <c r="E964" s="28" t="s">
        <v>3736</v>
      </c>
      <c r="F964" s="29">
        <v>2.0</v>
      </c>
      <c r="G964" s="43">
        <v>466007.0</v>
      </c>
      <c r="H964" s="28" t="s">
        <v>1888</v>
      </c>
      <c r="I964" s="29">
        <v>12000.0</v>
      </c>
      <c r="J964" s="28" t="s">
        <v>3012</v>
      </c>
      <c r="K964" s="34"/>
      <c r="L964" s="55">
        <v>43770.0</v>
      </c>
      <c r="M964" s="55">
        <v>43739.0</v>
      </c>
      <c r="N964" s="28" t="s">
        <v>3409</v>
      </c>
      <c r="O964" s="28" t="s">
        <v>3002</v>
      </c>
    </row>
    <row r="965" ht="15.75" customHeight="1">
      <c r="A965" s="60" t="s">
        <v>3737</v>
      </c>
      <c r="B965" s="28" t="s">
        <v>3738</v>
      </c>
      <c r="C965" s="28" t="s">
        <v>3739</v>
      </c>
      <c r="D965" s="28">
        <v>8.5113333603E10</v>
      </c>
      <c r="E965" s="28" t="s">
        <v>3740</v>
      </c>
      <c r="F965" s="29">
        <v>2.0</v>
      </c>
      <c r="G965" s="43">
        <v>319007.0</v>
      </c>
      <c r="H965" s="28" t="s">
        <v>2857</v>
      </c>
      <c r="I965" s="29">
        <v>10000.0</v>
      </c>
      <c r="J965" s="28" t="s">
        <v>3001</v>
      </c>
      <c r="K965" s="34"/>
      <c r="L965" s="54">
        <v>43769.0</v>
      </c>
      <c r="M965" s="55">
        <v>43770.0</v>
      </c>
      <c r="N965" s="28" t="s">
        <v>3409</v>
      </c>
      <c r="O965" s="28" t="s">
        <v>3002</v>
      </c>
    </row>
    <row r="966" ht="15.75" customHeight="1">
      <c r="A966" s="60" t="s">
        <v>3741</v>
      </c>
      <c r="B966" s="28" t="s">
        <v>3742</v>
      </c>
      <c r="C966" s="28" t="s">
        <v>3743</v>
      </c>
      <c r="D966" s="28">
        <v>8.9507386506E10</v>
      </c>
      <c r="E966" s="28" t="s">
        <v>3744</v>
      </c>
      <c r="F966" s="29">
        <v>1.0</v>
      </c>
      <c r="G966" s="43">
        <v>271007.0</v>
      </c>
      <c r="H966" s="28" t="s">
        <v>2857</v>
      </c>
      <c r="I966" s="29">
        <v>12000.0</v>
      </c>
      <c r="J966" s="28" t="s">
        <v>3012</v>
      </c>
      <c r="K966" s="34"/>
      <c r="L966" s="55">
        <v>43770.0</v>
      </c>
      <c r="M966" s="55">
        <v>43770.0</v>
      </c>
      <c r="N966" s="28" t="s">
        <v>3409</v>
      </c>
      <c r="O966" s="28" t="s">
        <v>3002</v>
      </c>
    </row>
    <row r="967" ht="15.75" customHeight="1">
      <c r="A967" s="60" t="s">
        <v>3745</v>
      </c>
      <c r="B967" s="28" t="s">
        <v>3746</v>
      </c>
      <c r="C967" s="28" t="s">
        <v>3747</v>
      </c>
      <c r="D967" s="28">
        <v>8.9508497848E10</v>
      </c>
      <c r="E967" s="28" t="s">
        <v>3748</v>
      </c>
      <c r="F967" s="29">
        <v>2.0</v>
      </c>
      <c r="G967" s="43">
        <v>371007.0</v>
      </c>
      <c r="H967" s="28" t="s">
        <v>1888</v>
      </c>
      <c r="I967" s="29">
        <v>12000.0</v>
      </c>
      <c r="J967" s="28" t="s">
        <v>3012</v>
      </c>
      <c r="K967" s="34"/>
      <c r="L967" s="55">
        <v>43770.0</v>
      </c>
      <c r="M967" s="55">
        <v>43770.0</v>
      </c>
      <c r="N967" s="28" t="s">
        <v>3409</v>
      </c>
      <c r="O967" s="28" t="s">
        <v>3002</v>
      </c>
    </row>
    <row r="968" ht="15.75" customHeight="1">
      <c r="A968" s="60" t="s">
        <v>3749</v>
      </c>
      <c r="B968" s="28" t="s">
        <v>3506</v>
      </c>
      <c r="C968" s="28" t="s">
        <v>3750</v>
      </c>
      <c r="D968" s="28">
        <v>8.1233470492E10</v>
      </c>
      <c r="E968" s="28" t="s">
        <v>3448</v>
      </c>
      <c r="F968" s="29">
        <v>1.0</v>
      </c>
      <c r="G968" s="43">
        <v>264000.0</v>
      </c>
      <c r="H968" s="28" t="s">
        <v>2580</v>
      </c>
      <c r="I968" s="29">
        <v>25000.0</v>
      </c>
      <c r="J968" s="28" t="s">
        <v>3012</v>
      </c>
      <c r="K968" s="34"/>
      <c r="L968" s="55">
        <v>43771.0</v>
      </c>
      <c r="M968" s="55">
        <v>43771.0</v>
      </c>
      <c r="N968" s="28" t="s">
        <v>2561</v>
      </c>
      <c r="O968" s="28" t="s">
        <v>3002</v>
      </c>
    </row>
    <row r="969" ht="15.75" customHeight="1">
      <c r="A969" s="60" t="s">
        <v>3751</v>
      </c>
      <c r="B969" s="28" t="s">
        <v>3752</v>
      </c>
      <c r="C969" s="28" t="s">
        <v>3753</v>
      </c>
      <c r="D969" s="28" t="s">
        <v>3754</v>
      </c>
      <c r="E969" s="28" t="s">
        <v>3755</v>
      </c>
      <c r="F969" s="29">
        <v>1.0</v>
      </c>
      <c r="G969" s="43">
        <v>271007.0</v>
      </c>
      <c r="H969" s="28" t="s">
        <v>2857</v>
      </c>
      <c r="I969" s="29">
        <v>12000.0</v>
      </c>
      <c r="J969" s="28" t="s">
        <v>3012</v>
      </c>
      <c r="K969" s="34"/>
      <c r="L969" s="55">
        <v>43771.0</v>
      </c>
      <c r="M969" s="55">
        <v>43771.0</v>
      </c>
      <c r="N969" s="34"/>
      <c r="O969" s="28" t="s">
        <v>3002</v>
      </c>
    </row>
    <row r="970" ht="15.75" customHeight="1">
      <c r="A970" s="60" t="s">
        <v>3756</v>
      </c>
      <c r="B970" s="28" t="s">
        <v>3250</v>
      </c>
      <c r="C970" s="28" t="s">
        <v>3757</v>
      </c>
      <c r="D970" s="28">
        <v>8.1213849181E10</v>
      </c>
      <c r="E970" s="28" t="s">
        <v>3758</v>
      </c>
      <c r="F970" s="29">
        <v>1.0</v>
      </c>
      <c r="G970" s="43">
        <v>161007.0</v>
      </c>
      <c r="H970" s="28" t="s">
        <v>1888</v>
      </c>
      <c r="I970" s="29">
        <v>12000.0</v>
      </c>
      <c r="J970" s="28" t="s">
        <v>3012</v>
      </c>
      <c r="K970" s="34"/>
      <c r="L970" s="55">
        <v>43771.0</v>
      </c>
      <c r="M970" s="55">
        <v>43771.0</v>
      </c>
      <c r="N970" s="34"/>
      <c r="O970" s="28" t="s">
        <v>3002</v>
      </c>
    </row>
    <row r="971" ht="15.75" customHeight="1">
      <c r="A971" s="60" t="s">
        <v>3759</v>
      </c>
      <c r="B971" s="28" t="s">
        <v>3760</v>
      </c>
      <c r="C971" s="28" t="s">
        <v>3761</v>
      </c>
      <c r="D971" s="28">
        <v>8.2116830838E10</v>
      </c>
      <c r="E971" s="28" t="s">
        <v>3762</v>
      </c>
      <c r="F971" s="29">
        <v>1.0</v>
      </c>
      <c r="G971" s="43">
        <v>205007.0</v>
      </c>
      <c r="H971" s="28" t="s">
        <v>1888</v>
      </c>
      <c r="I971" s="29">
        <v>16000.0</v>
      </c>
      <c r="J971" s="28" t="s">
        <v>3012</v>
      </c>
      <c r="K971" s="34"/>
      <c r="L971" s="55">
        <v>43771.0</v>
      </c>
      <c r="M971" s="55">
        <v>43771.0</v>
      </c>
      <c r="N971" s="34"/>
      <c r="O971" s="57" t="s">
        <v>3763</v>
      </c>
    </row>
    <row r="972" ht="15.75" customHeight="1">
      <c r="A972" s="60" t="s">
        <v>3764</v>
      </c>
      <c r="B972" s="28" t="s">
        <v>3290</v>
      </c>
      <c r="C972" s="28" t="s">
        <v>3765</v>
      </c>
      <c r="D972" s="28">
        <v>8.1317357681E10</v>
      </c>
      <c r="E972" s="28" t="s">
        <v>3766</v>
      </c>
      <c r="F972" s="29">
        <v>2.0</v>
      </c>
      <c r="G972" s="43">
        <v>371007.0</v>
      </c>
      <c r="H972" s="28" t="s">
        <v>1888</v>
      </c>
      <c r="I972" s="29">
        <v>12000.0</v>
      </c>
      <c r="J972" s="28" t="s">
        <v>3012</v>
      </c>
      <c r="K972" s="34"/>
      <c r="L972" s="55">
        <v>43773.0</v>
      </c>
      <c r="M972" s="55">
        <v>43773.0</v>
      </c>
      <c r="N972" s="28" t="s">
        <v>3409</v>
      </c>
      <c r="O972" s="28" t="s">
        <v>3002</v>
      </c>
    </row>
    <row r="973" ht="15.75" customHeight="1">
      <c r="A973" s="60" t="s">
        <v>3767</v>
      </c>
      <c r="B973" s="28" t="s">
        <v>3768</v>
      </c>
      <c r="C973" s="28" t="s">
        <v>3769</v>
      </c>
      <c r="D973" s="28">
        <v>8.9662135463E10</v>
      </c>
      <c r="E973" s="28" t="s">
        <v>3770</v>
      </c>
      <c r="F973" s="29">
        <v>2.0</v>
      </c>
      <c r="G973" s="43">
        <v>371007.0</v>
      </c>
      <c r="H973" s="28" t="s">
        <v>1888</v>
      </c>
      <c r="I973" s="29">
        <v>12000.0</v>
      </c>
      <c r="J973" s="28" t="s">
        <v>3012</v>
      </c>
      <c r="K973" s="34"/>
      <c r="L973" s="55">
        <v>43773.0</v>
      </c>
      <c r="M973" s="55">
        <v>43773.0</v>
      </c>
      <c r="N973" s="28" t="s">
        <v>3409</v>
      </c>
      <c r="O973" s="28" t="s">
        <v>3002</v>
      </c>
    </row>
    <row r="974" ht="15.75" customHeight="1">
      <c r="A974" s="60" t="s">
        <v>3771</v>
      </c>
      <c r="B974" s="28" t="s">
        <v>3772</v>
      </c>
      <c r="C974" s="28" t="s">
        <v>3773</v>
      </c>
      <c r="D974" s="28">
        <v>8.5742779533E10</v>
      </c>
      <c r="E974" s="28" t="s">
        <v>3774</v>
      </c>
      <c r="F974" s="29">
        <v>2.0</v>
      </c>
      <c r="G974" s="43">
        <v>383007.0</v>
      </c>
      <c r="H974" s="28" t="s">
        <v>2857</v>
      </c>
      <c r="I974" s="29">
        <v>24000.0</v>
      </c>
      <c r="J974" s="28" t="s">
        <v>3012</v>
      </c>
      <c r="K974" s="34"/>
      <c r="L974" s="55">
        <v>43773.0</v>
      </c>
      <c r="M974" s="55">
        <v>43774.0</v>
      </c>
      <c r="N974" s="28" t="s">
        <v>3409</v>
      </c>
      <c r="O974" s="28" t="s">
        <v>3002</v>
      </c>
    </row>
    <row r="975" ht="15.75" customHeight="1">
      <c r="A975" s="60" t="s">
        <v>3775</v>
      </c>
      <c r="B975" s="28" t="s">
        <v>3776</v>
      </c>
      <c r="C975" s="28" t="s">
        <v>3777</v>
      </c>
      <c r="D975" s="28" t="s">
        <v>3778</v>
      </c>
      <c r="E975" s="28" t="s">
        <v>3779</v>
      </c>
      <c r="F975" s="29">
        <v>1.0</v>
      </c>
      <c r="G975" s="43">
        <v>282007.0</v>
      </c>
      <c r="H975" s="28" t="s">
        <v>2857</v>
      </c>
      <c r="I975" s="29">
        <v>23000.0</v>
      </c>
      <c r="J975" s="28" t="s">
        <v>3012</v>
      </c>
      <c r="K975" s="34"/>
      <c r="L975" s="55">
        <v>43773.0</v>
      </c>
      <c r="M975" s="55">
        <v>43774.0</v>
      </c>
      <c r="N975" s="28" t="s">
        <v>3409</v>
      </c>
      <c r="O975" s="28" t="s">
        <v>3002</v>
      </c>
    </row>
    <row r="976" ht="15.75" customHeight="1">
      <c r="A976" s="60" t="s">
        <v>3780</v>
      </c>
      <c r="B976" s="28" t="s">
        <v>3781</v>
      </c>
      <c r="C976" s="28" t="s">
        <v>3782</v>
      </c>
      <c r="D976" s="28">
        <v>8.2123822845E10</v>
      </c>
      <c r="E976" s="28" t="s">
        <v>3783</v>
      </c>
      <c r="F976" s="29">
        <v>1.0</v>
      </c>
      <c r="G976" s="43">
        <v>221007.0</v>
      </c>
      <c r="H976" s="28" t="s">
        <v>2857</v>
      </c>
      <c r="I976" s="29">
        <v>12000.0</v>
      </c>
      <c r="J976" s="28" t="s">
        <v>3012</v>
      </c>
      <c r="K976" s="34"/>
      <c r="L976" s="55">
        <v>43773.0</v>
      </c>
      <c r="M976" s="55">
        <v>43774.0</v>
      </c>
      <c r="N976" s="28" t="s">
        <v>3409</v>
      </c>
      <c r="O976" s="28" t="s">
        <v>3002</v>
      </c>
    </row>
    <row r="977" ht="15.75" customHeight="1">
      <c r="A977" s="60" t="s">
        <v>3784</v>
      </c>
      <c r="B977" s="28" t="s">
        <v>3785</v>
      </c>
      <c r="C977" s="28" t="s">
        <v>3786</v>
      </c>
      <c r="D977" s="28">
        <v>8.1258107532E10</v>
      </c>
      <c r="E977" s="28" t="s">
        <v>3787</v>
      </c>
      <c r="F977" s="29">
        <v>2.0</v>
      </c>
      <c r="G977" s="43">
        <v>519007.0</v>
      </c>
      <c r="H977" s="28" t="s">
        <v>2857</v>
      </c>
      <c r="I977" s="29">
        <v>50000.0</v>
      </c>
      <c r="J977" s="28" t="s">
        <v>3012</v>
      </c>
      <c r="K977" s="34"/>
      <c r="L977" s="55">
        <v>43774.0</v>
      </c>
      <c r="M977" s="55">
        <v>43774.0</v>
      </c>
      <c r="N977" s="34"/>
      <c r="O977" s="28" t="s">
        <v>3002</v>
      </c>
    </row>
    <row r="978" ht="15.75" customHeight="1">
      <c r="A978" s="60" t="s">
        <v>3788</v>
      </c>
      <c r="B978" s="28" t="s">
        <v>3789</v>
      </c>
      <c r="C978" s="28" t="s">
        <v>3790</v>
      </c>
      <c r="D978" s="28">
        <v>8.1287681497E10</v>
      </c>
      <c r="E978" s="28" t="s">
        <v>3791</v>
      </c>
      <c r="F978" s="29">
        <v>2.0</v>
      </c>
      <c r="G978" s="43">
        <v>321007.0</v>
      </c>
      <c r="H978" s="28" t="s">
        <v>2857</v>
      </c>
      <c r="I978" s="29">
        <v>12000.0</v>
      </c>
      <c r="J978" s="28" t="s">
        <v>3012</v>
      </c>
      <c r="K978" s="34"/>
      <c r="L978" s="55">
        <v>43774.0</v>
      </c>
      <c r="M978" s="55">
        <v>43774.0</v>
      </c>
      <c r="N978" s="28" t="s">
        <v>3409</v>
      </c>
      <c r="O978" s="28" t="s">
        <v>3002</v>
      </c>
    </row>
    <row r="979" ht="15.75" customHeight="1">
      <c r="A979" s="60" t="s">
        <v>3792</v>
      </c>
      <c r="B979" s="28" t="s">
        <v>3475</v>
      </c>
      <c r="C979" s="28" t="s">
        <v>3793</v>
      </c>
      <c r="D979" s="28">
        <v>8.5853552264E10</v>
      </c>
      <c r="E979" s="28" t="s">
        <v>3794</v>
      </c>
      <c r="F979" s="29">
        <v>1.0</v>
      </c>
      <c r="G979" s="43">
        <v>102007.0</v>
      </c>
      <c r="H979" s="28" t="s">
        <v>2580</v>
      </c>
      <c r="I979" s="29">
        <v>23000.0</v>
      </c>
      <c r="J979" s="28" t="s">
        <v>3012</v>
      </c>
      <c r="K979" s="34"/>
      <c r="L979" s="55">
        <v>43773.0</v>
      </c>
      <c r="M979" s="55">
        <v>43774.0</v>
      </c>
      <c r="N979" s="34"/>
      <c r="O979" s="28" t="s">
        <v>3002</v>
      </c>
    </row>
    <row r="980" ht="15.75" customHeight="1">
      <c r="A980" s="60" t="s">
        <v>3795</v>
      </c>
      <c r="B980" s="28" t="s">
        <v>3796</v>
      </c>
      <c r="C980" s="28" t="s">
        <v>3797</v>
      </c>
      <c r="D980" s="28">
        <v>8.122507677E9</v>
      </c>
      <c r="E980" s="28" t="s">
        <v>3798</v>
      </c>
      <c r="F980" s="29">
        <v>1.0</v>
      </c>
      <c r="G980" s="43">
        <v>283007.0</v>
      </c>
      <c r="H980" s="28" t="s">
        <v>2857</v>
      </c>
      <c r="I980" s="29">
        <v>24000.0</v>
      </c>
      <c r="J980" s="28" t="s">
        <v>3012</v>
      </c>
      <c r="K980" s="34"/>
      <c r="L980" s="55">
        <v>43773.0</v>
      </c>
      <c r="M980" s="55">
        <v>43774.0</v>
      </c>
      <c r="N980" s="28" t="s">
        <v>3409</v>
      </c>
      <c r="O980" s="28" t="s">
        <v>3002</v>
      </c>
    </row>
    <row r="981" ht="15.75" customHeight="1">
      <c r="A981" s="60" t="s">
        <v>3799</v>
      </c>
      <c r="B981" s="28" t="s">
        <v>3800</v>
      </c>
      <c r="C981" s="28" t="s">
        <v>3801</v>
      </c>
      <c r="D981" s="28">
        <v>8.1213971524E10</v>
      </c>
      <c r="E981" s="28" t="s">
        <v>3802</v>
      </c>
      <c r="F981" s="29">
        <v>2.0</v>
      </c>
      <c r="G981" s="43">
        <v>363007.0</v>
      </c>
      <c r="H981" s="28" t="s">
        <v>1888</v>
      </c>
      <c r="I981" s="29">
        <v>14000.0</v>
      </c>
      <c r="J981" s="28" t="s">
        <v>3012</v>
      </c>
      <c r="K981" s="34"/>
      <c r="L981" s="55">
        <v>43773.0</v>
      </c>
      <c r="M981" s="55">
        <v>43774.0</v>
      </c>
      <c r="N981" s="34"/>
      <c r="O981" s="28" t="s">
        <v>3002</v>
      </c>
    </row>
    <row r="982" ht="15.75" customHeight="1">
      <c r="A982" s="60" t="s">
        <v>3803</v>
      </c>
      <c r="B982" s="28" t="s">
        <v>3569</v>
      </c>
      <c r="C982" s="28" t="s">
        <v>3570</v>
      </c>
      <c r="D982" s="28">
        <v>8.5320695607E10</v>
      </c>
      <c r="E982" s="28" t="s">
        <v>3804</v>
      </c>
      <c r="F982" s="29">
        <v>1.0</v>
      </c>
      <c r="G982" s="43">
        <v>101007.0</v>
      </c>
      <c r="H982" s="28" t="s">
        <v>2857</v>
      </c>
      <c r="I982" s="29">
        <v>12000.0</v>
      </c>
      <c r="J982" s="28" t="s">
        <v>3012</v>
      </c>
      <c r="K982" s="34"/>
      <c r="L982" s="55">
        <v>43774.0</v>
      </c>
      <c r="M982" s="55">
        <v>43775.0</v>
      </c>
      <c r="N982" s="34"/>
      <c r="O982" s="28" t="s">
        <v>3002</v>
      </c>
    </row>
    <row r="983" ht="15.75" customHeight="1">
      <c r="A983" s="60" t="s">
        <v>3805</v>
      </c>
      <c r="B983" s="28" t="s">
        <v>3806</v>
      </c>
      <c r="C983" s="28" t="s">
        <v>3807</v>
      </c>
      <c r="D983" s="28">
        <v>8.123353363E10</v>
      </c>
      <c r="E983" s="28" t="s">
        <v>3808</v>
      </c>
      <c r="F983" s="29">
        <v>2.0</v>
      </c>
      <c r="G983" s="43">
        <v>388007.0</v>
      </c>
      <c r="H983" s="28" t="s">
        <v>1888</v>
      </c>
      <c r="I983" s="29">
        <v>29000.0</v>
      </c>
      <c r="J983" s="28" t="s">
        <v>3012</v>
      </c>
      <c r="K983" s="34"/>
      <c r="L983" s="55">
        <v>43774.0</v>
      </c>
      <c r="M983" s="55">
        <v>43774.0</v>
      </c>
      <c r="N983" s="34"/>
      <c r="O983" s="28" t="s">
        <v>3002</v>
      </c>
    </row>
    <row r="984" ht="15.75" customHeight="1">
      <c r="A984" s="60" t="s">
        <v>3809</v>
      </c>
      <c r="B984" s="28" t="s">
        <v>3810</v>
      </c>
      <c r="C984" s="28" t="s">
        <v>3811</v>
      </c>
      <c r="D984" s="28">
        <v>8.129790362E10</v>
      </c>
      <c r="E984" s="28" t="s">
        <v>3812</v>
      </c>
      <c r="F984" s="29">
        <v>3.0</v>
      </c>
      <c r="G984" s="43">
        <v>687007.0</v>
      </c>
      <c r="H984" s="28" t="s">
        <v>2580</v>
      </c>
      <c r="I984" s="29">
        <v>29000.0</v>
      </c>
      <c r="J984" s="28" t="s">
        <v>3001</v>
      </c>
      <c r="K984" s="34"/>
      <c r="L984" s="55">
        <v>43775.0</v>
      </c>
      <c r="M984" s="55">
        <v>43775.0</v>
      </c>
      <c r="N984" s="28" t="s">
        <v>3813</v>
      </c>
      <c r="O984" s="28" t="s">
        <v>3002</v>
      </c>
    </row>
    <row r="985" ht="15.75" customHeight="1">
      <c r="A985" s="60" t="s">
        <v>3814</v>
      </c>
      <c r="B985" s="28" t="s">
        <v>3815</v>
      </c>
      <c r="C985" s="28" t="s">
        <v>3816</v>
      </c>
      <c r="D985" s="28">
        <v>8.5374843243E10</v>
      </c>
      <c r="E985" s="28" t="s">
        <v>3817</v>
      </c>
      <c r="F985" s="29">
        <v>1.0</v>
      </c>
      <c r="G985" s="43">
        <v>265007.0</v>
      </c>
      <c r="H985" s="28" t="s">
        <v>2580</v>
      </c>
      <c r="I985" s="29">
        <v>36000.0</v>
      </c>
      <c r="J985" s="28" t="s">
        <v>3012</v>
      </c>
      <c r="K985" s="34"/>
      <c r="L985" s="55">
        <v>43775.0</v>
      </c>
      <c r="M985" s="55">
        <v>43775.0</v>
      </c>
      <c r="N985" s="34"/>
      <c r="O985" s="28" t="s">
        <v>3002</v>
      </c>
    </row>
    <row r="986" ht="15.75" customHeight="1">
      <c r="A986" s="60" t="s">
        <v>3818</v>
      </c>
      <c r="B986" s="28" t="s">
        <v>3819</v>
      </c>
      <c r="C986" s="28" t="s">
        <v>3820</v>
      </c>
      <c r="D986" s="28">
        <v>8.816851124E9</v>
      </c>
      <c r="E986" s="28" t="s">
        <v>3821</v>
      </c>
      <c r="F986" s="29">
        <v>2.0</v>
      </c>
      <c r="G986" s="43">
        <v>378007.0</v>
      </c>
      <c r="H986" s="28" t="s">
        <v>2580</v>
      </c>
      <c r="I986" s="29">
        <v>19000.0</v>
      </c>
      <c r="J986" s="28" t="s">
        <v>3012</v>
      </c>
      <c r="K986" s="34"/>
      <c r="L986" s="55">
        <v>43775.0</v>
      </c>
      <c r="M986" s="55">
        <v>43775.0</v>
      </c>
      <c r="N986" s="34"/>
      <c r="O986" s="28" t="s">
        <v>3002</v>
      </c>
    </row>
    <row r="987" ht="15.75" customHeight="1">
      <c r="A987" s="60" t="s">
        <v>3822</v>
      </c>
      <c r="B987" s="28" t="s">
        <v>3823</v>
      </c>
      <c r="C987" s="28" t="s">
        <v>3824</v>
      </c>
      <c r="D987" s="28">
        <v>8.234933175E10</v>
      </c>
      <c r="E987" s="28" t="s">
        <v>3825</v>
      </c>
      <c r="F987" s="29">
        <v>6.0</v>
      </c>
      <c r="G987" s="43">
        <v>1193007.0</v>
      </c>
      <c r="H987" s="28" t="s">
        <v>2580</v>
      </c>
      <c r="I987" s="29">
        <v>126000.0</v>
      </c>
      <c r="J987" s="28" t="s">
        <v>3001</v>
      </c>
      <c r="K987" s="34"/>
      <c r="L987" s="55">
        <v>43775.0</v>
      </c>
      <c r="M987" s="55">
        <v>43775.0</v>
      </c>
      <c r="N987" s="34"/>
      <c r="O987" s="28" t="s">
        <v>3002</v>
      </c>
    </row>
    <row r="988" ht="15.75" customHeight="1">
      <c r="A988" s="60" t="s">
        <v>3826</v>
      </c>
      <c r="B988" s="28" t="s">
        <v>3827</v>
      </c>
      <c r="C988" s="28" t="s">
        <v>3828</v>
      </c>
      <c r="D988" s="28">
        <v>8.5373535656E10</v>
      </c>
      <c r="E988" s="28" t="s">
        <v>3829</v>
      </c>
      <c r="F988" s="29">
        <v>1.0</v>
      </c>
      <c r="G988" s="43">
        <v>298007.0</v>
      </c>
      <c r="H988" s="28" t="s">
        <v>2580</v>
      </c>
      <c r="I988" s="29">
        <v>39000.0</v>
      </c>
      <c r="J988" s="28" t="s">
        <v>3001</v>
      </c>
      <c r="K988" s="34"/>
      <c r="L988" s="55">
        <v>43774.0</v>
      </c>
      <c r="M988" s="55">
        <v>43776.0</v>
      </c>
      <c r="N988" s="34"/>
      <c r="O988" s="28" t="s">
        <v>3002</v>
      </c>
    </row>
    <row r="989" ht="15.75" customHeight="1">
      <c r="A989" s="60" t="s">
        <v>3830</v>
      </c>
      <c r="B989" s="28" t="s">
        <v>3831</v>
      </c>
      <c r="C989" s="28" t="s">
        <v>3832</v>
      </c>
      <c r="D989" s="28">
        <v>8.232278261E10</v>
      </c>
      <c r="E989" s="28" t="s">
        <v>3833</v>
      </c>
      <c r="F989" s="29">
        <v>1.0</v>
      </c>
      <c r="G989" s="43">
        <v>276000.0</v>
      </c>
      <c r="H989" s="28" t="s">
        <v>2857</v>
      </c>
      <c r="I989" s="29">
        <v>16000.0</v>
      </c>
      <c r="J989" s="28" t="s">
        <v>3001</v>
      </c>
      <c r="K989" s="34"/>
      <c r="L989" s="55">
        <v>43776.0</v>
      </c>
      <c r="M989" s="55">
        <v>43776.0</v>
      </c>
      <c r="N989" s="28" t="s">
        <v>3409</v>
      </c>
      <c r="O989" s="28" t="s">
        <v>3002</v>
      </c>
    </row>
    <row r="990" ht="15.75" customHeight="1">
      <c r="A990" s="60" t="s">
        <v>3834</v>
      </c>
      <c r="B990" s="28" t="s">
        <v>3835</v>
      </c>
      <c r="C990" s="28" t="s">
        <v>3836</v>
      </c>
      <c r="D990" s="28">
        <v>8.2227224666E10</v>
      </c>
      <c r="E990" s="28" t="s">
        <v>3837</v>
      </c>
      <c r="F990" s="29">
        <v>1.0</v>
      </c>
      <c r="G990" s="43">
        <v>283007.0</v>
      </c>
      <c r="H990" s="28" t="s">
        <v>2580</v>
      </c>
      <c r="I990" s="29">
        <v>24000.0</v>
      </c>
      <c r="J990" s="28" t="s">
        <v>3012</v>
      </c>
      <c r="K990" s="34"/>
      <c r="L990" s="55">
        <v>43775.0</v>
      </c>
      <c r="M990" s="28" t="s">
        <v>3838</v>
      </c>
      <c r="N990" s="34"/>
      <c r="O990" s="28" t="s">
        <v>3002</v>
      </c>
    </row>
    <row r="991" ht="15.75" customHeight="1">
      <c r="A991" s="60" t="s">
        <v>3839</v>
      </c>
      <c r="B991" s="28" t="s">
        <v>3709</v>
      </c>
      <c r="C991" s="28" t="s">
        <v>3710</v>
      </c>
      <c r="D991" s="28">
        <v>8.1212463744E10</v>
      </c>
      <c r="E991" s="28" t="s">
        <v>3840</v>
      </c>
      <c r="F991" s="29">
        <v>2.0</v>
      </c>
      <c r="G991" s="43">
        <v>490007.0</v>
      </c>
      <c r="H991" s="28" t="s">
        <v>2857</v>
      </c>
      <c r="I991" s="29">
        <v>22000.0</v>
      </c>
      <c r="J991" s="28" t="s">
        <v>3012</v>
      </c>
      <c r="K991" s="34"/>
      <c r="L991" s="55">
        <v>43775.0</v>
      </c>
      <c r="M991" s="55">
        <v>43776.0</v>
      </c>
      <c r="N991" s="34"/>
      <c r="O991" s="28" t="s">
        <v>3002</v>
      </c>
    </row>
    <row r="992" ht="15.75" customHeight="1">
      <c r="A992" s="60" t="s">
        <v>3841</v>
      </c>
      <c r="B992" s="28" t="s">
        <v>3842</v>
      </c>
      <c r="C992" s="28" t="s">
        <v>3843</v>
      </c>
      <c r="D992" s="28">
        <v>8.1331696834E10</v>
      </c>
      <c r="E992" s="28" t="s">
        <v>3844</v>
      </c>
      <c r="F992" s="29">
        <v>2.0</v>
      </c>
      <c r="G992" s="43">
        <v>382007.0</v>
      </c>
      <c r="H992" s="28" t="s">
        <v>2580</v>
      </c>
      <c r="I992" s="29">
        <v>23000.0</v>
      </c>
      <c r="J992" s="28" t="s">
        <v>3012</v>
      </c>
      <c r="K992" s="34"/>
      <c r="L992" s="55">
        <v>43774.0</v>
      </c>
      <c r="M992" s="55">
        <v>43776.0</v>
      </c>
      <c r="N992" s="34"/>
      <c r="O992" s="28" t="s">
        <v>3002</v>
      </c>
    </row>
    <row r="993" ht="15.75" customHeight="1">
      <c r="A993" s="60" t="s">
        <v>3845</v>
      </c>
      <c r="B993" s="28" t="s">
        <v>3846</v>
      </c>
      <c r="C993" s="28" t="s">
        <v>3847</v>
      </c>
      <c r="D993" s="28">
        <v>8.9648752045E10</v>
      </c>
      <c r="E993" s="28" t="s">
        <v>3848</v>
      </c>
      <c r="F993" s="29">
        <v>2.0</v>
      </c>
      <c r="G993" s="43">
        <v>321007.0</v>
      </c>
      <c r="H993" s="28" t="s">
        <v>2857</v>
      </c>
      <c r="I993" s="29">
        <v>12000.0</v>
      </c>
      <c r="J993" s="28" t="s">
        <v>3012</v>
      </c>
      <c r="K993" s="34"/>
      <c r="L993" s="28" t="s">
        <v>3838</v>
      </c>
      <c r="M993" s="28" t="s">
        <v>3838</v>
      </c>
      <c r="N993" s="28" t="s">
        <v>3849</v>
      </c>
      <c r="O993" s="28" t="s">
        <v>3002</v>
      </c>
    </row>
    <row r="994" ht="15.75" customHeight="1">
      <c r="A994" s="60" t="s">
        <v>3850</v>
      </c>
      <c r="B994" s="28" t="s">
        <v>3851</v>
      </c>
      <c r="C994" s="28" t="s">
        <v>3852</v>
      </c>
      <c r="D994" s="28">
        <v>8.5718741873E10</v>
      </c>
      <c r="E994" s="28" t="s">
        <v>3853</v>
      </c>
      <c r="F994" s="29">
        <v>4.0</v>
      </c>
      <c r="G994" s="43">
        <v>691000.0</v>
      </c>
      <c r="H994" s="28" t="s">
        <v>2857</v>
      </c>
      <c r="I994" s="29">
        <v>22000.0</v>
      </c>
      <c r="J994" s="28" t="s">
        <v>3012</v>
      </c>
      <c r="K994" s="34"/>
      <c r="L994" s="55">
        <v>43775.0</v>
      </c>
      <c r="M994" s="55">
        <v>43776.0</v>
      </c>
      <c r="N994" s="28" t="s">
        <v>3409</v>
      </c>
      <c r="O994" s="28" t="s">
        <v>3002</v>
      </c>
    </row>
    <row r="995" ht="15.75" customHeight="1">
      <c r="A995" s="60" t="s">
        <v>3854</v>
      </c>
      <c r="B995" s="28" t="s">
        <v>3855</v>
      </c>
      <c r="C995" s="28" t="s">
        <v>3856</v>
      </c>
      <c r="D995" s="28">
        <v>8.1266854698E10</v>
      </c>
      <c r="E995" s="28" t="s">
        <v>3808</v>
      </c>
      <c r="F995" s="29">
        <v>2.0</v>
      </c>
      <c r="G995" s="43">
        <v>398007.0</v>
      </c>
      <c r="H995" s="28" t="s">
        <v>2580</v>
      </c>
      <c r="I995" s="29">
        <v>39000.0</v>
      </c>
      <c r="J995" s="28" t="s">
        <v>3001</v>
      </c>
      <c r="K995" s="34"/>
      <c r="L995" s="55">
        <v>43777.0</v>
      </c>
      <c r="M995" s="55">
        <v>43777.0</v>
      </c>
      <c r="N995" s="34"/>
      <c r="O995" s="28" t="s">
        <v>3002</v>
      </c>
    </row>
    <row r="996" ht="15.75" customHeight="1">
      <c r="A996" s="60" t="s">
        <v>3857</v>
      </c>
      <c r="B996" s="28" t="s">
        <v>3858</v>
      </c>
      <c r="C996" s="28" t="s">
        <v>3859</v>
      </c>
      <c r="D996" s="28">
        <v>8.124285177E9</v>
      </c>
      <c r="E996" s="28" t="s">
        <v>3860</v>
      </c>
      <c r="F996" s="29">
        <v>2.0</v>
      </c>
      <c r="G996" s="43">
        <v>352007.0</v>
      </c>
      <c r="H996" s="28" t="s">
        <v>1888</v>
      </c>
      <c r="I996" s="29">
        <v>26000.0</v>
      </c>
      <c r="J996" s="28" t="s">
        <v>3012</v>
      </c>
      <c r="K996" s="34"/>
      <c r="L996" s="55">
        <v>43775.0</v>
      </c>
      <c r="M996" s="28" t="s">
        <v>3861</v>
      </c>
      <c r="N996" s="28" t="s">
        <v>3409</v>
      </c>
      <c r="O996" s="28" t="s">
        <v>3002</v>
      </c>
    </row>
    <row r="997" ht="15.75" customHeight="1">
      <c r="A997" s="60" t="s">
        <v>3862</v>
      </c>
      <c r="B997" s="28" t="s">
        <v>3863</v>
      </c>
      <c r="C997" s="28" t="s">
        <v>3864</v>
      </c>
      <c r="D997" s="28">
        <v>8.5835847371E10</v>
      </c>
      <c r="E997" s="28" t="s">
        <v>3865</v>
      </c>
      <c r="F997" s="29">
        <v>1.0</v>
      </c>
      <c r="G997" s="43">
        <v>261000.0</v>
      </c>
      <c r="H997" s="28" t="s">
        <v>2580</v>
      </c>
      <c r="I997" s="29">
        <v>12000.0</v>
      </c>
      <c r="J997" s="28" t="s">
        <v>3012</v>
      </c>
      <c r="K997" s="34"/>
      <c r="L997" s="55">
        <v>43777.0</v>
      </c>
      <c r="M997" s="55">
        <v>43777.0</v>
      </c>
      <c r="N997" s="34"/>
      <c r="O997" s="28" t="s">
        <v>3002</v>
      </c>
    </row>
    <row r="998" ht="15.75" customHeight="1">
      <c r="A998" s="60" t="s">
        <v>3866</v>
      </c>
      <c r="B998" s="28" t="s">
        <v>233</v>
      </c>
      <c r="C998" s="28" t="s">
        <v>3867</v>
      </c>
      <c r="D998" s="28">
        <v>8.963911589E10</v>
      </c>
      <c r="E998" s="28" t="s">
        <v>3868</v>
      </c>
      <c r="F998" s="29">
        <v>1.0</v>
      </c>
      <c r="G998" s="43">
        <v>242000.0</v>
      </c>
      <c r="H998" s="28" t="s">
        <v>2580</v>
      </c>
      <c r="I998" s="29">
        <v>23000.0</v>
      </c>
      <c r="J998" s="28" t="s">
        <v>3012</v>
      </c>
      <c r="K998" s="34"/>
      <c r="L998" s="55">
        <v>43776.0</v>
      </c>
      <c r="M998" s="55">
        <v>43777.0</v>
      </c>
      <c r="N998" s="28" t="s">
        <v>3409</v>
      </c>
      <c r="O998" s="28" t="s">
        <v>3002</v>
      </c>
    </row>
    <row r="999" ht="15.75" customHeight="1">
      <c r="A999" s="60" t="s">
        <v>3869</v>
      </c>
      <c r="B999" s="28" t="s">
        <v>2259</v>
      </c>
      <c r="C999" s="28" t="s">
        <v>3684</v>
      </c>
      <c r="D999" s="28">
        <v>8.1327035357E10</v>
      </c>
      <c r="E999" s="28" t="s">
        <v>3037</v>
      </c>
      <c r="F999" s="29">
        <v>1.0</v>
      </c>
      <c r="G999" s="43">
        <v>283000.0</v>
      </c>
      <c r="H999" s="28" t="s">
        <v>2580</v>
      </c>
      <c r="I999" s="29">
        <v>24000.0</v>
      </c>
      <c r="J999" s="28" t="s">
        <v>3012</v>
      </c>
      <c r="K999" s="34"/>
      <c r="L999" s="55">
        <v>43777.0</v>
      </c>
      <c r="M999" s="55">
        <v>43777.0</v>
      </c>
      <c r="N999" s="34"/>
      <c r="O999" s="28" t="s">
        <v>3002</v>
      </c>
    </row>
    <row r="1000" ht="15.75" customHeight="1">
      <c r="A1000" s="60" t="s">
        <v>3870</v>
      </c>
      <c r="B1000" s="28" t="s">
        <v>3871</v>
      </c>
      <c r="C1000" s="28" t="s">
        <v>3872</v>
      </c>
      <c r="D1000" s="28">
        <v>8.2382880707E10</v>
      </c>
      <c r="E1000" s="28" t="s">
        <v>3873</v>
      </c>
      <c r="F1000" s="29">
        <v>1.0</v>
      </c>
      <c r="G1000" s="43">
        <v>253007.0</v>
      </c>
      <c r="H1000" s="28" t="s">
        <v>2580</v>
      </c>
      <c r="I1000" s="29">
        <v>45000.0</v>
      </c>
      <c r="J1000" s="28" t="s">
        <v>3001</v>
      </c>
      <c r="K1000" s="34"/>
      <c r="L1000" s="55">
        <v>43777.0</v>
      </c>
      <c r="M1000" s="55">
        <v>43778.0</v>
      </c>
      <c r="N1000" s="28" t="s">
        <v>3409</v>
      </c>
      <c r="O1000" s="28" t="s">
        <v>3002</v>
      </c>
    </row>
    <row r="1001" ht="15.75" customHeight="1">
      <c r="A1001" s="60" t="s">
        <v>3874</v>
      </c>
      <c r="B1001" s="28" t="s">
        <v>3875</v>
      </c>
      <c r="C1001" s="28" t="s">
        <v>3876</v>
      </c>
      <c r="D1001" s="28">
        <v>8.1327669993E10</v>
      </c>
      <c r="E1001" s="28" t="s">
        <v>3195</v>
      </c>
      <c r="F1001" s="29">
        <v>1.0</v>
      </c>
      <c r="G1001" s="43">
        <v>261007.0</v>
      </c>
      <c r="H1001" s="28" t="s">
        <v>2857</v>
      </c>
      <c r="I1001" s="29">
        <v>12000.0</v>
      </c>
      <c r="J1001" s="28" t="s">
        <v>3012</v>
      </c>
      <c r="K1001" s="34"/>
      <c r="L1001" s="55">
        <v>43777.0</v>
      </c>
      <c r="M1001" s="55">
        <v>43777.0</v>
      </c>
      <c r="N1001" s="28" t="s">
        <v>3676</v>
      </c>
      <c r="O1001" s="28" t="s">
        <v>3002</v>
      </c>
    </row>
    <row r="1002" ht="15.75" customHeight="1">
      <c r="A1002" s="60" t="s">
        <v>3877</v>
      </c>
      <c r="B1002" s="28" t="s">
        <v>3878</v>
      </c>
      <c r="C1002" s="28" t="s">
        <v>3879</v>
      </c>
      <c r="D1002" s="28">
        <v>8.1329604412E10</v>
      </c>
      <c r="E1002" s="28" t="s">
        <v>3880</v>
      </c>
      <c r="F1002" s="29">
        <v>6.0</v>
      </c>
      <c r="G1002" s="43">
        <v>1194007.0</v>
      </c>
      <c r="H1002" s="28" t="s">
        <v>2857</v>
      </c>
      <c r="I1002" s="29">
        <v>48000.0</v>
      </c>
      <c r="J1002" s="28" t="s">
        <v>3012</v>
      </c>
      <c r="K1002" s="34"/>
      <c r="L1002" s="28" t="s">
        <v>3881</v>
      </c>
      <c r="M1002" s="55">
        <v>43777.0</v>
      </c>
      <c r="N1002" s="28" t="s">
        <v>3409</v>
      </c>
      <c r="O1002" s="28" t="s">
        <v>3002</v>
      </c>
    </row>
    <row r="1003" ht="15.75" customHeight="1">
      <c r="A1003" s="60" t="s">
        <v>3882</v>
      </c>
      <c r="B1003" s="28" t="s">
        <v>3883</v>
      </c>
      <c r="C1003" s="28" t="s">
        <v>3884</v>
      </c>
      <c r="D1003" s="28">
        <v>8.960116161E10</v>
      </c>
      <c r="E1003" s="28" t="s">
        <v>3885</v>
      </c>
      <c r="F1003" s="29">
        <v>2.0</v>
      </c>
      <c r="G1003" s="43">
        <v>334007.0</v>
      </c>
      <c r="H1003" s="28" t="s">
        <v>2580</v>
      </c>
      <c r="I1003" s="29">
        <v>25000.0</v>
      </c>
      <c r="J1003" s="28" t="s">
        <v>3001</v>
      </c>
      <c r="K1003" s="34"/>
      <c r="L1003" s="55">
        <v>43777.0</v>
      </c>
      <c r="M1003" s="55">
        <v>43777.0</v>
      </c>
      <c r="N1003" s="28" t="s">
        <v>3409</v>
      </c>
      <c r="O1003" s="28" t="s">
        <v>3002</v>
      </c>
    </row>
    <row r="1004" ht="15.75" customHeight="1">
      <c r="A1004" s="60" t="s">
        <v>3886</v>
      </c>
      <c r="B1004" s="28" t="s">
        <v>3304</v>
      </c>
      <c r="C1004" s="28" t="s">
        <v>3305</v>
      </c>
      <c r="D1004" s="28">
        <v>8.1381334244E10</v>
      </c>
      <c r="E1004" s="28" t="s">
        <v>3887</v>
      </c>
      <c r="F1004" s="29">
        <v>1.0</v>
      </c>
      <c r="G1004" s="43">
        <v>256007.0</v>
      </c>
      <c r="H1004" s="28" t="s">
        <v>2580</v>
      </c>
      <c r="I1004" s="29">
        <v>12000.0</v>
      </c>
      <c r="J1004" s="28" t="s">
        <v>3012</v>
      </c>
      <c r="K1004" s="34"/>
      <c r="L1004" s="55">
        <v>43777.0</v>
      </c>
      <c r="M1004" s="55">
        <v>43778.0</v>
      </c>
      <c r="N1004" s="28" t="s">
        <v>3409</v>
      </c>
      <c r="O1004" s="28" t="s">
        <v>3002</v>
      </c>
    </row>
    <row r="1005" ht="15.75" customHeight="1">
      <c r="A1005" s="60" t="s">
        <v>3888</v>
      </c>
      <c r="B1005" s="28" t="s">
        <v>3889</v>
      </c>
      <c r="C1005" s="28" t="s">
        <v>3890</v>
      </c>
      <c r="D1005" s="28">
        <v>8.7879382633E10</v>
      </c>
      <c r="E1005" s="28" t="s">
        <v>3865</v>
      </c>
      <c r="F1005" s="29">
        <v>1.0</v>
      </c>
      <c r="G1005" s="43">
        <v>259007.0</v>
      </c>
      <c r="H1005" s="28" t="s">
        <v>2580</v>
      </c>
      <c r="I1005" s="29">
        <v>10000.0</v>
      </c>
      <c r="J1005" s="28" t="s">
        <v>3001</v>
      </c>
      <c r="K1005" s="34"/>
      <c r="L1005" s="55">
        <v>43777.0</v>
      </c>
      <c r="M1005" s="55">
        <v>43777.0</v>
      </c>
      <c r="N1005" s="28" t="s">
        <v>3409</v>
      </c>
      <c r="O1005" s="28" t="s">
        <v>3002</v>
      </c>
    </row>
    <row r="1006" ht="15.75" customHeight="1">
      <c r="A1006" s="60" t="s">
        <v>3891</v>
      </c>
      <c r="B1006" s="28" t="s">
        <v>3892</v>
      </c>
      <c r="C1006" s="28" t="s">
        <v>3893</v>
      </c>
      <c r="D1006" s="28">
        <v>8.2255136095E10</v>
      </c>
      <c r="E1006" s="28" t="s">
        <v>3894</v>
      </c>
      <c r="F1006" s="29">
        <v>1.0</v>
      </c>
      <c r="G1006" s="43">
        <v>310007.0</v>
      </c>
      <c r="H1006" s="28" t="s">
        <v>2580</v>
      </c>
      <c r="I1006" s="29">
        <v>51000.0</v>
      </c>
      <c r="J1006" s="28" t="s">
        <v>3001</v>
      </c>
      <c r="K1006" s="34"/>
      <c r="L1006" s="55">
        <v>43777.0</v>
      </c>
      <c r="M1006" s="58">
        <v>43780.0</v>
      </c>
      <c r="N1006" s="34"/>
      <c r="O1006" s="28" t="s">
        <v>3002</v>
      </c>
    </row>
    <row r="1007" ht="15.75" customHeight="1">
      <c r="A1007" s="60" t="s">
        <v>3895</v>
      </c>
      <c r="B1007" s="28" t="s">
        <v>3896</v>
      </c>
      <c r="C1007" s="28" t="s">
        <v>3897</v>
      </c>
      <c r="D1007" s="28">
        <v>8.5294812439E10</v>
      </c>
      <c r="E1007" s="28" t="s">
        <v>3802</v>
      </c>
      <c r="F1007" s="29">
        <v>2.0</v>
      </c>
      <c r="G1007" s="43">
        <v>359007.0</v>
      </c>
      <c r="H1007" s="28" t="s">
        <v>1888</v>
      </c>
      <c r="I1007" s="29">
        <v>10000.0</v>
      </c>
      <c r="J1007" s="28" t="s">
        <v>3001</v>
      </c>
      <c r="K1007" s="34"/>
      <c r="L1007" s="58">
        <v>43780.0</v>
      </c>
      <c r="M1007" s="58">
        <v>43780.0</v>
      </c>
      <c r="N1007" s="34"/>
      <c r="O1007" s="28" t="s">
        <v>3002</v>
      </c>
    </row>
    <row r="1008" ht="15.75" customHeight="1">
      <c r="A1008" s="60" t="s">
        <v>3898</v>
      </c>
      <c r="B1008" s="28" t="s">
        <v>3899</v>
      </c>
      <c r="C1008" s="28" t="s">
        <v>3900</v>
      </c>
      <c r="D1008" s="28">
        <v>8.1315858077E10</v>
      </c>
      <c r="E1008" s="28" t="s">
        <v>3901</v>
      </c>
      <c r="F1008" s="29">
        <v>1.0</v>
      </c>
      <c r="G1008" s="43">
        <v>270000.0</v>
      </c>
      <c r="H1008" s="28" t="s">
        <v>2580</v>
      </c>
      <c r="I1008" s="29">
        <v>11000.0</v>
      </c>
      <c r="J1008" s="28" t="s">
        <v>3012</v>
      </c>
      <c r="K1008" s="34"/>
      <c r="L1008" s="28" t="s">
        <v>3881</v>
      </c>
      <c r="M1008" s="58">
        <v>43780.0</v>
      </c>
      <c r="N1008" s="34"/>
      <c r="O1008" s="28" t="s">
        <v>3002</v>
      </c>
    </row>
    <row r="1009" ht="15.75" customHeight="1">
      <c r="A1009" s="60" t="s">
        <v>3902</v>
      </c>
      <c r="B1009" s="28" t="s">
        <v>3903</v>
      </c>
      <c r="C1009" s="28" t="s">
        <v>3904</v>
      </c>
      <c r="D1009" s="28">
        <v>8.2284885198E10</v>
      </c>
      <c r="E1009" s="28" t="s">
        <v>3905</v>
      </c>
      <c r="F1009" s="29">
        <v>1.0</v>
      </c>
      <c r="G1009" s="43">
        <v>253007.0</v>
      </c>
      <c r="H1009" s="28" t="s">
        <v>2580</v>
      </c>
      <c r="I1009" s="29">
        <v>54000.0</v>
      </c>
      <c r="J1009" s="28" t="s">
        <v>3012</v>
      </c>
      <c r="K1009" s="34"/>
      <c r="L1009" s="58">
        <v>43780.0</v>
      </c>
      <c r="M1009" s="58">
        <v>43780.0</v>
      </c>
      <c r="N1009" s="34"/>
      <c r="O1009" s="28" t="s">
        <v>3002</v>
      </c>
    </row>
    <row r="1010" ht="15.75" customHeight="1">
      <c r="A1010" s="60" t="s">
        <v>3906</v>
      </c>
      <c r="B1010" s="28" t="s">
        <v>3907</v>
      </c>
      <c r="C1010" s="28" t="s">
        <v>3908</v>
      </c>
      <c r="D1010" s="28">
        <v>8.2388687332E10</v>
      </c>
      <c r="E1010" s="28" t="s">
        <v>3909</v>
      </c>
      <c r="F1010" s="29">
        <v>1.0</v>
      </c>
      <c r="G1010" s="43">
        <v>283007.0</v>
      </c>
      <c r="H1010" s="28" t="s">
        <v>2580</v>
      </c>
      <c r="I1010" s="29">
        <v>24000.0</v>
      </c>
      <c r="J1010" s="28" t="s">
        <v>3012</v>
      </c>
      <c r="K1010" s="34"/>
      <c r="L1010" s="28" t="s">
        <v>3881</v>
      </c>
      <c r="M1010" s="58">
        <v>43780.0</v>
      </c>
      <c r="N1010" s="34"/>
      <c r="O1010" s="28" t="s">
        <v>3002</v>
      </c>
    </row>
    <row r="1011" ht="15.75" customHeight="1">
      <c r="A1011" s="60" t="s">
        <v>3910</v>
      </c>
      <c r="B1011" s="28" t="s">
        <v>3081</v>
      </c>
      <c r="C1011" s="28" t="s">
        <v>3082</v>
      </c>
      <c r="D1011" s="28">
        <v>8.1536666896E10</v>
      </c>
      <c r="E1011" s="28" t="s">
        <v>3911</v>
      </c>
      <c r="F1011" s="29">
        <v>1.0</v>
      </c>
      <c r="G1011" s="43">
        <v>191007.0</v>
      </c>
      <c r="H1011" s="28" t="s">
        <v>2580</v>
      </c>
      <c r="I1011" s="29">
        <v>12000.0</v>
      </c>
      <c r="J1011" s="28" t="s">
        <v>3012</v>
      </c>
      <c r="K1011" s="34"/>
      <c r="L1011" s="58">
        <v>43780.0</v>
      </c>
      <c r="M1011" s="58">
        <v>43780.0</v>
      </c>
      <c r="N1011" s="34"/>
      <c r="O1011" s="28" t="s">
        <v>3002</v>
      </c>
    </row>
    <row r="1012" ht="15.75" customHeight="1">
      <c r="A1012" s="60" t="s">
        <v>3912</v>
      </c>
      <c r="B1012" s="28" t="s">
        <v>3913</v>
      </c>
      <c r="C1012" s="28" t="s">
        <v>3914</v>
      </c>
      <c r="D1012" s="28">
        <v>8.2134807089E10</v>
      </c>
      <c r="E1012" s="28" t="s">
        <v>3915</v>
      </c>
      <c r="F1012" s="29">
        <v>1.0</v>
      </c>
      <c r="G1012" s="43">
        <v>213007.0</v>
      </c>
      <c r="H1012" s="28" t="s">
        <v>2580</v>
      </c>
      <c r="I1012" s="29">
        <v>19000.0</v>
      </c>
      <c r="J1012" s="28" t="s">
        <v>3007</v>
      </c>
      <c r="K1012" s="34"/>
      <c r="L1012" s="58">
        <v>43780.0</v>
      </c>
      <c r="M1012" s="58">
        <v>43781.0</v>
      </c>
      <c r="N1012" s="34"/>
      <c r="O1012" s="28" t="s">
        <v>3002</v>
      </c>
    </row>
    <row r="1013" ht="15.75" customHeight="1">
      <c r="A1013" s="60" t="s">
        <v>3916</v>
      </c>
      <c r="B1013" s="28" t="s">
        <v>3917</v>
      </c>
      <c r="C1013" s="28" t="s">
        <v>3918</v>
      </c>
      <c r="D1013" s="28">
        <v>8.1398739717E10</v>
      </c>
      <c r="E1013" s="28" t="s">
        <v>3919</v>
      </c>
      <c r="F1013" s="29">
        <v>1.0</v>
      </c>
      <c r="G1013" s="43">
        <v>136007.0</v>
      </c>
      <c r="H1013" s="28" t="s">
        <v>2857</v>
      </c>
      <c r="I1013" s="29">
        <v>11000.0</v>
      </c>
      <c r="J1013" s="28" t="s">
        <v>3012</v>
      </c>
      <c r="K1013" s="34"/>
      <c r="L1013" s="58">
        <v>43780.0</v>
      </c>
      <c r="M1013" s="58">
        <v>43780.0</v>
      </c>
      <c r="N1013" s="34"/>
      <c r="O1013" s="28" t="s">
        <v>3002</v>
      </c>
    </row>
    <row r="1014" ht="15.75" customHeight="1">
      <c r="A1014" s="60" t="s">
        <v>3920</v>
      </c>
      <c r="B1014" s="28" t="s">
        <v>3921</v>
      </c>
      <c r="C1014" s="28" t="s">
        <v>3922</v>
      </c>
      <c r="D1014" s="28">
        <v>8.5326066502E10</v>
      </c>
      <c r="E1014" s="28" t="s">
        <v>3923</v>
      </c>
      <c r="F1014" s="29">
        <v>1.0</v>
      </c>
      <c r="G1014" s="43">
        <v>136007.0</v>
      </c>
      <c r="H1014" s="28" t="s">
        <v>2857</v>
      </c>
      <c r="I1014" s="29">
        <v>11000.0</v>
      </c>
      <c r="J1014" s="28" t="s">
        <v>3012</v>
      </c>
      <c r="K1014" s="34"/>
      <c r="L1014" s="58">
        <v>43781.0</v>
      </c>
      <c r="M1014" s="79">
        <v>43781.0</v>
      </c>
      <c r="N1014" s="34"/>
      <c r="O1014" s="28" t="s">
        <v>3002</v>
      </c>
    </row>
    <row r="1015" ht="15.75" customHeight="1">
      <c r="A1015" s="60" t="s">
        <v>3924</v>
      </c>
      <c r="B1015" s="28" t="s">
        <v>3925</v>
      </c>
      <c r="C1015" s="28" t="s">
        <v>3926</v>
      </c>
      <c r="D1015" s="28">
        <v>8.7886506577E10</v>
      </c>
      <c r="E1015" s="28" t="s">
        <v>3927</v>
      </c>
      <c r="F1015" s="29">
        <v>1.0</v>
      </c>
      <c r="G1015" s="43">
        <v>211007.0</v>
      </c>
      <c r="H1015" s="28" t="s">
        <v>2857</v>
      </c>
      <c r="I1015" s="29">
        <v>20000.0</v>
      </c>
      <c r="J1015" s="28" t="s">
        <v>3012</v>
      </c>
      <c r="K1015" s="34"/>
      <c r="L1015" s="58">
        <v>43781.0</v>
      </c>
      <c r="M1015" s="58">
        <v>43781.0</v>
      </c>
      <c r="N1015" s="34"/>
      <c r="O1015" s="28" t="s">
        <v>3002</v>
      </c>
    </row>
    <row r="1016" ht="15.75" customHeight="1">
      <c r="A1016" s="60" t="s">
        <v>3928</v>
      </c>
      <c r="B1016" s="28" t="s">
        <v>3929</v>
      </c>
      <c r="C1016" s="28" t="s">
        <v>3930</v>
      </c>
      <c r="D1016" s="28" t="s">
        <v>3931</v>
      </c>
      <c r="E1016" s="28" t="s">
        <v>3932</v>
      </c>
      <c r="F1016" s="29">
        <v>3.0</v>
      </c>
      <c r="G1016" s="43">
        <v>427007.0</v>
      </c>
      <c r="H1016" s="28" t="s">
        <v>2857</v>
      </c>
      <c r="I1016" s="29">
        <v>16000.0</v>
      </c>
      <c r="J1016" s="28" t="s">
        <v>3012</v>
      </c>
      <c r="K1016" s="34"/>
      <c r="L1016" s="58">
        <v>43780.0</v>
      </c>
      <c r="M1016" s="58">
        <v>43781.0</v>
      </c>
      <c r="N1016" s="28" t="s">
        <v>3933</v>
      </c>
      <c r="O1016" s="28" t="s">
        <v>3002</v>
      </c>
    </row>
    <row r="1017" ht="15.75" customHeight="1">
      <c r="A1017" s="60" t="s">
        <v>3934</v>
      </c>
      <c r="B1017" s="28" t="s">
        <v>3831</v>
      </c>
      <c r="C1017" s="28" t="s">
        <v>3832</v>
      </c>
      <c r="D1017" s="28">
        <v>8.232278261E10</v>
      </c>
      <c r="E1017" s="28" t="s">
        <v>3935</v>
      </c>
      <c r="F1017" s="29">
        <v>1.0</v>
      </c>
      <c r="G1017" s="43">
        <v>279007.0</v>
      </c>
      <c r="H1017" s="28" t="s">
        <v>2857</v>
      </c>
      <c r="I1017" s="29">
        <v>20000.0</v>
      </c>
      <c r="J1017" s="28" t="s">
        <v>3012</v>
      </c>
      <c r="K1017" s="34"/>
      <c r="L1017" s="28" t="s">
        <v>3936</v>
      </c>
      <c r="M1017" s="58">
        <v>43781.0</v>
      </c>
      <c r="N1017" s="34"/>
      <c r="O1017" s="28" t="s">
        <v>3002</v>
      </c>
    </row>
    <row r="1018" ht="15.75" customHeight="1">
      <c r="A1018" s="60" t="s">
        <v>3937</v>
      </c>
      <c r="B1018" s="28" t="s">
        <v>3938</v>
      </c>
      <c r="C1018" s="28" t="s">
        <v>3939</v>
      </c>
      <c r="D1018" s="28">
        <v>8.5397848399E10</v>
      </c>
      <c r="E1018" s="28" t="s">
        <v>3940</v>
      </c>
      <c r="F1018" s="29">
        <v>2.0</v>
      </c>
      <c r="G1018" s="43">
        <v>220000.0</v>
      </c>
      <c r="H1018" s="28" t="s">
        <v>2580</v>
      </c>
      <c r="I1018" s="29">
        <v>10000.0</v>
      </c>
      <c r="J1018" s="28" t="s">
        <v>3001</v>
      </c>
      <c r="K1018" s="34"/>
      <c r="L1018" s="58">
        <v>43780.0</v>
      </c>
      <c r="M1018" s="58">
        <v>43781.0</v>
      </c>
      <c r="N1018" s="28" t="s">
        <v>3409</v>
      </c>
      <c r="O1018" s="28" t="s">
        <v>3002</v>
      </c>
    </row>
    <row r="1019" ht="15.75" customHeight="1">
      <c r="A1019" s="60" t="s">
        <v>3941</v>
      </c>
      <c r="B1019" s="28" t="s">
        <v>3942</v>
      </c>
      <c r="C1019" s="28" t="s">
        <v>3943</v>
      </c>
      <c r="D1019" s="28">
        <v>8.1388316326E10</v>
      </c>
      <c r="E1019" s="28" t="s">
        <v>3944</v>
      </c>
      <c r="F1019" s="29">
        <v>2.0</v>
      </c>
      <c r="G1019" s="43">
        <v>221007.0</v>
      </c>
      <c r="H1019" s="28" t="s">
        <v>2857</v>
      </c>
      <c r="I1019" s="29">
        <v>12000.0</v>
      </c>
      <c r="J1019" s="28" t="s">
        <v>3012</v>
      </c>
      <c r="K1019" s="34"/>
      <c r="L1019" s="58">
        <v>43780.0</v>
      </c>
      <c r="M1019" s="58">
        <v>43781.0</v>
      </c>
      <c r="N1019" s="28" t="s">
        <v>3409</v>
      </c>
      <c r="O1019" s="28" t="s">
        <v>3002</v>
      </c>
    </row>
    <row r="1020" ht="15.75" customHeight="1">
      <c r="A1020" s="60" t="s">
        <v>3945</v>
      </c>
      <c r="B1020" s="28" t="s">
        <v>3946</v>
      </c>
      <c r="C1020" s="28" t="s">
        <v>3947</v>
      </c>
      <c r="D1020" s="28">
        <v>8.5720234482E10</v>
      </c>
      <c r="E1020" s="28" t="s">
        <v>3948</v>
      </c>
      <c r="F1020" s="29">
        <v>1.0</v>
      </c>
      <c r="G1020" s="43">
        <v>164100.0</v>
      </c>
      <c r="H1020" s="28" t="s">
        <v>2580</v>
      </c>
      <c r="I1020" s="29">
        <v>16000.0</v>
      </c>
      <c r="J1020" s="28" t="s">
        <v>3012</v>
      </c>
      <c r="K1020" s="34"/>
      <c r="L1020" s="58">
        <v>43780.0</v>
      </c>
      <c r="M1020" s="80">
        <v>40130.0</v>
      </c>
      <c r="N1020" s="28" t="s">
        <v>3409</v>
      </c>
      <c r="O1020" s="28" t="s">
        <v>3002</v>
      </c>
    </row>
    <row r="1021" ht="15.75" customHeight="1">
      <c r="A1021" s="60" t="s">
        <v>3949</v>
      </c>
      <c r="B1021" s="28" t="s">
        <v>3950</v>
      </c>
      <c r="C1021" s="28" t="s">
        <v>3951</v>
      </c>
      <c r="D1021" s="28">
        <v>8.9527956899E10</v>
      </c>
      <c r="E1021" s="28" t="s">
        <v>3952</v>
      </c>
      <c r="F1021" s="29">
        <v>3.0</v>
      </c>
      <c r="G1021" s="43">
        <v>472500.0</v>
      </c>
      <c r="H1021" s="28" t="s">
        <v>2857</v>
      </c>
      <c r="I1021" s="29">
        <v>12000.0</v>
      </c>
      <c r="J1021" s="28" t="s">
        <v>3012</v>
      </c>
      <c r="K1021" s="34"/>
      <c r="L1021" s="58">
        <v>43781.0</v>
      </c>
      <c r="M1021" s="58">
        <v>43781.0</v>
      </c>
      <c r="N1021" s="34"/>
      <c r="O1021" s="28" t="s">
        <v>3002</v>
      </c>
    </row>
    <row r="1022" ht="15.75" customHeight="1">
      <c r="A1022" s="60" t="s">
        <v>3953</v>
      </c>
      <c r="B1022" s="28" t="s">
        <v>3954</v>
      </c>
      <c r="C1022" s="28" t="s">
        <v>3955</v>
      </c>
      <c r="D1022" s="28">
        <v>8.1217320104E10</v>
      </c>
      <c r="E1022" s="28" t="s">
        <v>3956</v>
      </c>
      <c r="F1022" s="29">
        <v>1.0</v>
      </c>
      <c r="G1022" s="43">
        <v>286007.0</v>
      </c>
      <c r="H1022" s="28" t="s">
        <v>2857</v>
      </c>
      <c r="I1022" s="29">
        <v>27000.0</v>
      </c>
      <c r="J1022" s="28" t="s">
        <v>3001</v>
      </c>
      <c r="K1022" s="34"/>
      <c r="L1022" s="58">
        <v>43781.0</v>
      </c>
      <c r="M1022" s="54">
        <v>43782.0</v>
      </c>
      <c r="N1022" s="34"/>
      <c r="O1022" s="28" t="s">
        <v>3002</v>
      </c>
    </row>
    <row r="1023" ht="15.75" customHeight="1">
      <c r="A1023" s="60" t="s">
        <v>3957</v>
      </c>
      <c r="B1023" s="28" t="s">
        <v>3958</v>
      </c>
      <c r="C1023" s="28" t="s">
        <v>3959</v>
      </c>
      <c r="D1023" s="28">
        <v>8.2229624637E10</v>
      </c>
      <c r="E1023" s="28" t="s">
        <v>3960</v>
      </c>
      <c r="F1023" s="29">
        <v>2.0</v>
      </c>
      <c r="G1023" s="43">
        <v>308750.0</v>
      </c>
      <c r="H1023" s="28" t="s">
        <v>2857</v>
      </c>
      <c r="I1023" s="29">
        <v>20000.0</v>
      </c>
      <c r="J1023" s="28" t="s">
        <v>3007</v>
      </c>
      <c r="K1023" s="34"/>
      <c r="L1023" s="54">
        <v>43782.0</v>
      </c>
      <c r="M1023" s="54">
        <v>43782.0</v>
      </c>
      <c r="N1023" s="34"/>
      <c r="O1023" s="28" t="s">
        <v>3002</v>
      </c>
    </row>
    <row r="1024" ht="15.75" customHeight="1">
      <c r="A1024" s="60" t="s">
        <v>3961</v>
      </c>
      <c r="B1024" s="28" t="s">
        <v>3962</v>
      </c>
      <c r="C1024" s="28" t="s">
        <v>3963</v>
      </c>
      <c r="D1024" s="28">
        <v>8.998154674E9</v>
      </c>
      <c r="E1024" s="28" t="s">
        <v>3964</v>
      </c>
      <c r="F1024" s="29">
        <v>2.0</v>
      </c>
      <c r="G1024" s="43">
        <v>361007.0</v>
      </c>
      <c r="H1024" s="28" t="s">
        <v>1888</v>
      </c>
      <c r="I1024" s="29">
        <v>12000.0</v>
      </c>
      <c r="J1024" s="28" t="s">
        <v>3012</v>
      </c>
      <c r="K1024" s="34"/>
      <c r="L1024" s="54">
        <v>43782.0</v>
      </c>
      <c r="M1024" s="54">
        <v>43782.0</v>
      </c>
      <c r="N1024" s="34"/>
      <c r="O1024" s="28" t="s">
        <v>3002</v>
      </c>
    </row>
    <row r="1025" ht="15.75" customHeight="1">
      <c r="A1025" s="60" t="s">
        <v>3965</v>
      </c>
      <c r="B1025" s="28" t="s">
        <v>3966</v>
      </c>
      <c r="C1025" s="28" t="s">
        <v>3967</v>
      </c>
      <c r="D1025" s="28">
        <v>8.7744423593E10</v>
      </c>
      <c r="E1025" s="28" t="s">
        <v>3968</v>
      </c>
      <c r="F1025" s="29">
        <v>2.0</v>
      </c>
      <c r="G1025" s="43">
        <v>305007.0</v>
      </c>
      <c r="H1025" s="28" t="s">
        <v>2580</v>
      </c>
      <c r="I1025" s="29">
        <v>12000.0</v>
      </c>
      <c r="J1025" s="28" t="s">
        <v>3012</v>
      </c>
      <c r="K1025" s="29">
        <v>65000.0</v>
      </c>
      <c r="L1025" s="54">
        <v>43782.0</v>
      </c>
      <c r="M1025" s="54">
        <v>43782.0</v>
      </c>
      <c r="N1025" s="34"/>
      <c r="O1025" s="28" t="s">
        <v>3002</v>
      </c>
    </row>
    <row r="1026" ht="15.75" customHeight="1">
      <c r="A1026" s="60" t="s">
        <v>3969</v>
      </c>
      <c r="B1026" s="28" t="s">
        <v>3970</v>
      </c>
      <c r="C1026" s="28" t="s">
        <v>3971</v>
      </c>
      <c r="D1026" s="28">
        <v>8.1915949833E10</v>
      </c>
      <c r="E1026" s="28" t="s">
        <v>3400</v>
      </c>
      <c r="F1026" s="29">
        <v>1.0</v>
      </c>
      <c r="G1026" s="43">
        <v>234507.0</v>
      </c>
      <c r="H1026" s="28" t="s">
        <v>2857</v>
      </c>
      <c r="I1026" s="29">
        <v>40500.0</v>
      </c>
      <c r="J1026" s="28" t="s">
        <v>3007</v>
      </c>
      <c r="K1026" s="29">
        <v>65000.0</v>
      </c>
      <c r="L1026" s="54">
        <v>43782.0</v>
      </c>
      <c r="M1026" s="28" t="s">
        <v>3972</v>
      </c>
      <c r="N1026" s="34"/>
      <c r="O1026" s="28" t="s">
        <v>3002</v>
      </c>
    </row>
    <row r="1027" ht="15.75" customHeight="1">
      <c r="A1027" s="60" t="s">
        <v>3973</v>
      </c>
      <c r="B1027" s="28" t="s">
        <v>3974</v>
      </c>
      <c r="C1027" s="28" t="s">
        <v>3975</v>
      </c>
      <c r="D1027" s="28">
        <v>8.2110779806E10</v>
      </c>
      <c r="E1027" s="28" t="s">
        <v>3191</v>
      </c>
      <c r="F1027" s="29">
        <v>1.0</v>
      </c>
      <c r="G1027" s="43">
        <v>247007.0</v>
      </c>
      <c r="H1027" s="28" t="s">
        <v>3976</v>
      </c>
      <c r="I1027" s="29">
        <v>18000.0</v>
      </c>
      <c r="J1027" s="28" t="s">
        <v>3977</v>
      </c>
      <c r="K1027" s="34"/>
      <c r="L1027" s="54">
        <v>43783.0</v>
      </c>
      <c r="M1027" s="54">
        <v>43783.0</v>
      </c>
      <c r="N1027" s="28" t="s">
        <v>3409</v>
      </c>
      <c r="O1027" s="28" t="s">
        <v>3002</v>
      </c>
    </row>
    <row r="1028" ht="15.75" customHeight="1">
      <c r="A1028" s="60" t="s">
        <v>3978</v>
      </c>
      <c r="B1028" s="28" t="s">
        <v>3979</v>
      </c>
      <c r="C1028" s="28" t="s">
        <v>3980</v>
      </c>
      <c r="D1028" s="28">
        <v>8.223421239E10</v>
      </c>
      <c r="E1028" s="28" t="s">
        <v>3981</v>
      </c>
      <c r="F1028" s="29">
        <v>2.0</v>
      </c>
      <c r="G1028" s="43">
        <v>370750.0</v>
      </c>
      <c r="H1028" s="28" t="s">
        <v>1888</v>
      </c>
      <c r="I1028" s="29">
        <v>19000.0</v>
      </c>
      <c r="J1028" s="28" t="s">
        <v>3012</v>
      </c>
      <c r="K1028" s="29">
        <v>118000.0</v>
      </c>
      <c r="L1028" s="58">
        <v>43780.0</v>
      </c>
      <c r="M1028" s="54">
        <v>43783.0</v>
      </c>
      <c r="N1028" s="34"/>
      <c r="O1028" s="28" t="s">
        <v>3002</v>
      </c>
    </row>
    <row r="1029" ht="15.75" customHeight="1">
      <c r="A1029" s="60" t="s">
        <v>3982</v>
      </c>
      <c r="B1029" s="28" t="s">
        <v>3958</v>
      </c>
      <c r="C1029" s="28" t="s">
        <v>3959</v>
      </c>
      <c r="D1029" s="28">
        <v>8.2229624637E10</v>
      </c>
      <c r="E1029" s="28" t="s">
        <v>3983</v>
      </c>
      <c r="F1029" s="29">
        <v>1.0</v>
      </c>
      <c r="G1029" s="28">
        <f>209000+20000</f>
        <v>229000</v>
      </c>
      <c r="H1029" s="28" t="s">
        <v>2857</v>
      </c>
      <c r="I1029" s="29">
        <v>20000.0</v>
      </c>
      <c r="J1029" s="28" t="s">
        <v>3007</v>
      </c>
      <c r="K1029" s="34"/>
      <c r="L1029" s="54">
        <v>43782.0</v>
      </c>
      <c r="M1029" s="57" t="s">
        <v>3984</v>
      </c>
      <c r="N1029" s="34"/>
      <c r="O1029" s="28" t="s">
        <v>3002</v>
      </c>
    </row>
    <row r="1030" ht="15.75" customHeight="1">
      <c r="A1030" s="60" t="s">
        <v>3985</v>
      </c>
      <c r="B1030" s="28" t="s">
        <v>3262</v>
      </c>
      <c r="C1030" s="28" t="s">
        <v>3263</v>
      </c>
      <c r="D1030" s="28">
        <v>8.5859407009E10</v>
      </c>
      <c r="E1030" s="28" t="s">
        <v>3986</v>
      </c>
      <c r="F1030" s="29">
        <v>3.0</v>
      </c>
      <c r="G1030" s="43">
        <v>417000.0</v>
      </c>
      <c r="H1030" s="28" t="s">
        <v>3976</v>
      </c>
      <c r="I1030" s="29">
        <v>25000.0</v>
      </c>
      <c r="J1030" s="28" t="s">
        <v>3012</v>
      </c>
      <c r="K1030" s="29">
        <v>141000.0</v>
      </c>
      <c r="L1030" s="54">
        <v>43783.0</v>
      </c>
      <c r="M1030" s="54">
        <v>43783.0</v>
      </c>
      <c r="N1030" s="34"/>
      <c r="O1030" s="28" t="s">
        <v>3002</v>
      </c>
    </row>
    <row r="1031" ht="15.75" customHeight="1">
      <c r="A1031" s="60" t="s">
        <v>3987</v>
      </c>
      <c r="B1031" s="28" t="s">
        <v>3988</v>
      </c>
      <c r="C1031" s="28" t="s">
        <v>3989</v>
      </c>
      <c r="D1031" s="28">
        <v>8.5200478447E10</v>
      </c>
      <c r="E1031" s="28" t="s">
        <v>3990</v>
      </c>
      <c r="F1031" s="29">
        <v>1.0</v>
      </c>
      <c r="G1031" s="43">
        <v>159007.0</v>
      </c>
      <c r="H1031" s="28" t="s">
        <v>2580</v>
      </c>
      <c r="I1031" s="29">
        <v>20000.0</v>
      </c>
      <c r="J1031" s="28" t="s">
        <v>3012</v>
      </c>
      <c r="K1031" s="29">
        <v>56000.0</v>
      </c>
      <c r="L1031" s="54">
        <v>43783.0</v>
      </c>
      <c r="M1031" s="54">
        <v>43783.0</v>
      </c>
      <c r="N1031" s="34"/>
      <c r="O1031" s="28" t="s">
        <v>3002</v>
      </c>
    </row>
    <row r="1032" ht="15.75" customHeight="1">
      <c r="A1032" s="60" t="s">
        <v>3991</v>
      </c>
      <c r="B1032" s="28" t="s">
        <v>3992</v>
      </c>
      <c r="C1032" s="28" t="s">
        <v>3993</v>
      </c>
      <c r="D1032" s="28">
        <v>8.3863338691E10</v>
      </c>
      <c r="E1032" s="28" t="s">
        <v>3994</v>
      </c>
      <c r="F1032" s="29">
        <v>2.0</v>
      </c>
      <c r="G1032" s="43">
        <v>295007.0</v>
      </c>
      <c r="H1032" s="28" t="s">
        <v>2857</v>
      </c>
      <c r="I1032" s="29">
        <v>11000.0</v>
      </c>
      <c r="J1032" s="28" t="s">
        <v>3012</v>
      </c>
      <c r="K1032" s="29">
        <v>115000.0</v>
      </c>
      <c r="L1032" s="54">
        <v>43783.0</v>
      </c>
      <c r="M1032" s="54">
        <v>43783.0</v>
      </c>
      <c r="N1032" s="28" t="s">
        <v>3995</v>
      </c>
      <c r="O1032" s="28" t="s">
        <v>3002</v>
      </c>
    </row>
    <row r="1033" ht="15.75" customHeight="1">
      <c r="A1033" s="60" t="s">
        <v>3996</v>
      </c>
      <c r="B1033" s="28" t="s">
        <v>3997</v>
      </c>
      <c r="C1033" s="28" t="s">
        <v>3998</v>
      </c>
      <c r="D1033" s="28">
        <v>8.5811030968E10</v>
      </c>
      <c r="E1033" s="28" t="s">
        <v>3999</v>
      </c>
      <c r="F1033" s="29">
        <v>2.0</v>
      </c>
      <c r="G1033" s="43">
        <v>296007.0</v>
      </c>
      <c r="H1033" s="28" t="s">
        <v>2857</v>
      </c>
      <c r="I1033" s="29">
        <v>12000.0</v>
      </c>
      <c r="J1033" s="28" t="s">
        <v>3012</v>
      </c>
      <c r="K1033" s="29">
        <v>115000.0</v>
      </c>
      <c r="L1033" s="54">
        <v>43783.0</v>
      </c>
      <c r="M1033" s="54">
        <v>43783.0</v>
      </c>
      <c r="N1033" s="28" t="s">
        <v>3409</v>
      </c>
      <c r="O1033" s="28" t="s">
        <v>3002</v>
      </c>
    </row>
    <row r="1034" ht="15.75" customHeight="1">
      <c r="A1034" s="60" t="s">
        <v>4000</v>
      </c>
      <c r="B1034" s="28" t="s">
        <v>3954</v>
      </c>
      <c r="C1034" s="28" t="s">
        <v>3955</v>
      </c>
      <c r="D1034" s="28">
        <v>8.1217320104E10</v>
      </c>
      <c r="E1034" s="28" t="s">
        <v>4001</v>
      </c>
      <c r="F1034" s="29">
        <v>1.0</v>
      </c>
      <c r="G1034" s="43">
        <v>166007.0</v>
      </c>
      <c r="H1034" s="28" t="s">
        <v>2857</v>
      </c>
      <c r="I1034" s="29">
        <v>27000.0</v>
      </c>
      <c r="J1034" s="28" t="s">
        <v>3001</v>
      </c>
      <c r="K1034" s="29">
        <v>56000.0</v>
      </c>
      <c r="L1034" s="54">
        <v>43783.0</v>
      </c>
      <c r="M1034" s="54">
        <v>43783.0</v>
      </c>
      <c r="N1034" s="34"/>
      <c r="O1034" s="28" t="s">
        <v>3002</v>
      </c>
    </row>
    <row r="1035" ht="15.75" customHeight="1">
      <c r="A1035" s="60" t="s">
        <v>4002</v>
      </c>
      <c r="B1035" s="28" t="s">
        <v>3393</v>
      </c>
      <c r="C1035" s="28" t="s">
        <v>3394</v>
      </c>
      <c r="D1035" s="28">
        <v>8.7839197866E10</v>
      </c>
      <c r="E1035" s="28" t="s">
        <v>4003</v>
      </c>
      <c r="F1035" s="29">
        <v>1.0</v>
      </c>
      <c r="G1035" s="43">
        <v>107007.0</v>
      </c>
      <c r="H1035" s="28" t="s">
        <v>2580</v>
      </c>
      <c r="I1035" s="29">
        <v>20000.0</v>
      </c>
      <c r="J1035" s="28" t="s">
        <v>3012</v>
      </c>
      <c r="K1035" s="29">
        <v>28000.0</v>
      </c>
      <c r="L1035" s="54">
        <v>43783.0</v>
      </c>
      <c r="M1035" s="54">
        <v>43783.0</v>
      </c>
      <c r="N1035" s="34"/>
      <c r="O1035" s="28" t="s">
        <v>3002</v>
      </c>
    </row>
    <row r="1036" ht="15.75" customHeight="1">
      <c r="A1036" s="60" t="s">
        <v>4004</v>
      </c>
      <c r="B1036" s="28" t="s">
        <v>4005</v>
      </c>
      <c r="C1036" s="28" t="s">
        <v>4006</v>
      </c>
      <c r="D1036" s="28">
        <v>8.1369348456E10</v>
      </c>
      <c r="E1036" s="28" t="s">
        <v>4007</v>
      </c>
      <c r="F1036" s="29">
        <v>2.0</v>
      </c>
      <c r="G1036" s="43">
        <v>366000.0</v>
      </c>
      <c r="H1036" s="28" t="s">
        <v>1888</v>
      </c>
      <c r="I1036" s="29">
        <v>32000.0</v>
      </c>
      <c r="J1036" s="28" t="s">
        <v>3012</v>
      </c>
      <c r="K1036" s="29">
        <v>135000.0</v>
      </c>
      <c r="L1036" s="54">
        <v>43783.0</v>
      </c>
      <c r="M1036" s="54">
        <v>43783.0</v>
      </c>
      <c r="N1036" s="34"/>
      <c r="O1036" s="28" t="s">
        <v>3002</v>
      </c>
    </row>
    <row r="1037" ht="15.75" customHeight="1">
      <c r="A1037" s="60" t="s">
        <v>4008</v>
      </c>
      <c r="B1037" s="28" t="s">
        <v>4009</v>
      </c>
      <c r="C1037" s="28" t="s">
        <v>4010</v>
      </c>
      <c r="D1037" s="28">
        <v>8.5865545865E10</v>
      </c>
      <c r="E1037" s="28" t="s">
        <v>4011</v>
      </c>
      <c r="F1037" s="29">
        <v>2.0</v>
      </c>
      <c r="G1037" s="43">
        <v>392007.0</v>
      </c>
      <c r="H1037" s="28" t="s">
        <v>2580</v>
      </c>
      <c r="I1037" s="29">
        <v>24000.0</v>
      </c>
      <c r="J1037" s="28" t="s">
        <v>3012</v>
      </c>
      <c r="K1037" s="29">
        <v>150000.0</v>
      </c>
      <c r="L1037" s="28" t="s">
        <v>4012</v>
      </c>
      <c r="M1037" s="54">
        <v>43783.0</v>
      </c>
      <c r="N1037" s="28" t="s">
        <v>4013</v>
      </c>
      <c r="O1037" s="28" t="s">
        <v>3002</v>
      </c>
    </row>
    <row r="1038" ht="15.75" customHeight="1">
      <c r="A1038" s="60" t="s">
        <v>4014</v>
      </c>
      <c r="B1038" s="28" t="s">
        <v>4015</v>
      </c>
      <c r="C1038" s="28" t="s">
        <v>4016</v>
      </c>
      <c r="D1038" s="28">
        <v>8.5315231743E10</v>
      </c>
      <c r="E1038" s="28" t="s">
        <v>4017</v>
      </c>
      <c r="F1038" s="29">
        <v>2.0</v>
      </c>
      <c r="G1038" s="43">
        <v>346007.0</v>
      </c>
      <c r="H1038" s="28" t="s">
        <v>2580</v>
      </c>
      <c r="I1038" s="29">
        <v>12000.0</v>
      </c>
      <c r="J1038" s="28" t="s">
        <v>3012</v>
      </c>
      <c r="K1038" s="29">
        <v>135000.0</v>
      </c>
      <c r="L1038" s="54">
        <v>43783.0</v>
      </c>
      <c r="M1038" s="54">
        <v>43783.0</v>
      </c>
      <c r="N1038" s="28" t="s">
        <v>3409</v>
      </c>
      <c r="O1038" s="28" t="s">
        <v>3002</v>
      </c>
    </row>
    <row r="1039" ht="15.75" customHeight="1">
      <c r="A1039" s="60" t="s">
        <v>4018</v>
      </c>
      <c r="B1039" s="28" t="s">
        <v>3660</v>
      </c>
      <c r="C1039" s="28" t="s">
        <v>3661</v>
      </c>
      <c r="D1039" s="28">
        <v>8.5722393315E10</v>
      </c>
      <c r="E1039" s="28" t="s">
        <v>4019</v>
      </c>
      <c r="F1039" s="29">
        <v>2.0</v>
      </c>
      <c r="G1039" s="43">
        <v>300007.0</v>
      </c>
      <c r="H1039" s="28" t="s">
        <v>2857</v>
      </c>
      <c r="I1039" s="29">
        <v>16000.0</v>
      </c>
      <c r="J1039" s="28" t="s">
        <v>3012</v>
      </c>
      <c r="K1039" s="29">
        <v>115000.0</v>
      </c>
      <c r="L1039" s="54">
        <v>43783.0</v>
      </c>
      <c r="M1039" s="54">
        <v>43783.0</v>
      </c>
      <c r="N1039" s="28" t="s">
        <v>3995</v>
      </c>
      <c r="O1039" s="28" t="s">
        <v>3002</v>
      </c>
    </row>
    <row r="1040" ht="15.75" customHeight="1">
      <c r="A1040" s="60" t="s">
        <v>4020</v>
      </c>
      <c r="B1040" s="28" t="s">
        <v>3385</v>
      </c>
      <c r="C1040" s="28" t="s">
        <v>3386</v>
      </c>
      <c r="D1040" s="28">
        <v>8.5840196858E10</v>
      </c>
      <c r="E1040" s="28" t="s">
        <v>4021</v>
      </c>
      <c r="F1040" s="29">
        <v>4.0</v>
      </c>
      <c r="G1040" s="28">
        <f>369007+203000</f>
        <v>572007</v>
      </c>
      <c r="H1040" s="28" t="s">
        <v>2857</v>
      </c>
      <c r="I1040" s="29">
        <v>40000.0</v>
      </c>
      <c r="J1040" s="28" t="s">
        <v>3012</v>
      </c>
      <c r="K1040" s="29">
        <v>212000.0</v>
      </c>
      <c r="L1040" s="55">
        <v>43777.0</v>
      </c>
      <c r="M1040" s="28" t="s">
        <v>3984</v>
      </c>
      <c r="N1040" s="28" t="s">
        <v>4022</v>
      </c>
      <c r="O1040" s="28" t="s">
        <v>3002</v>
      </c>
    </row>
    <row r="1041" ht="15.75" customHeight="1">
      <c r="A1041" s="60" t="s">
        <v>4023</v>
      </c>
      <c r="B1041" s="28" t="s">
        <v>3776</v>
      </c>
      <c r="C1041" s="28" t="s">
        <v>3777</v>
      </c>
      <c r="D1041" s="28" t="s">
        <v>3778</v>
      </c>
      <c r="E1041" s="28" t="s">
        <v>4024</v>
      </c>
      <c r="F1041" s="29">
        <v>3.0</v>
      </c>
      <c r="G1041" s="43">
        <v>491007.0</v>
      </c>
      <c r="H1041" s="28" t="s">
        <v>2857</v>
      </c>
      <c r="I1041" s="29">
        <v>23000.0</v>
      </c>
      <c r="J1041" s="28" t="s">
        <v>4025</v>
      </c>
      <c r="K1041" s="29">
        <v>180000.0</v>
      </c>
      <c r="L1041" s="54">
        <v>43783.0</v>
      </c>
      <c r="M1041" s="54">
        <v>43783.0</v>
      </c>
      <c r="N1041" s="34"/>
      <c r="O1041" s="28" t="s">
        <v>3002</v>
      </c>
    </row>
    <row r="1042" ht="15.75" customHeight="1">
      <c r="A1042" s="60" t="s">
        <v>4026</v>
      </c>
      <c r="B1042" s="28" t="s">
        <v>4027</v>
      </c>
      <c r="C1042" s="28" t="s">
        <v>4028</v>
      </c>
      <c r="D1042" s="28">
        <v>8.7888514585E10</v>
      </c>
      <c r="E1042" s="28" t="s">
        <v>4029</v>
      </c>
      <c r="F1042" s="29">
        <v>1.0</v>
      </c>
      <c r="G1042" s="43">
        <v>196007.0</v>
      </c>
      <c r="H1042" s="28" t="s">
        <v>2857</v>
      </c>
      <c r="I1042" s="29">
        <v>12000.0</v>
      </c>
      <c r="J1042" s="28" t="s">
        <v>3012</v>
      </c>
      <c r="K1042" s="29">
        <v>75000.0</v>
      </c>
      <c r="L1042" s="54">
        <v>43783.0</v>
      </c>
      <c r="M1042" s="54">
        <v>43784.0</v>
      </c>
      <c r="N1042" s="28" t="s">
        <v>3409</v>
      </c>
      <c r="O1042" s="28" t="s">
        <v>3002</v>
      </c>
    </row>
    <row r="1043" ht="15.75" customHeight="1">
      <c r="A1043" s="60" t="s">
        <v>4030</v>
      </c>
      <c r="B1043" s="28" t="s">
        <v>4031</v>
      </c>
      <c r="C1043" s="28" t="s">
        <v>4032</v>
      </c>
      <c r="D1043" s="28">
        <v>8.9652221867E10</v>
      </c>
      <c r="E1043" s="28" t="s">
        <v>4033</v>
      </c>
      <c r="F1043" s="29">
        <v>1.0</v>
      </c>
      <c r="G1043" s="43">
        <v>195507.0</v>
      </c>
      <c r="H1043" s="28" t="s">
        <v>2580</v>
      </c>
      <c r="I1043" s="29">
        <v>11000.0</v>
      </c>
      <c r="J1043" s="28" t="s">
        <v>3012</v>
      </c>
      <c r="K1043" s="29">
        <v>75000.0</v>
      </c>
      <c r="L1043" s="54">
        <v>43784.0</v>
      </c>
      <c r="M1043" s="54">
        <v>43784.0</v>
      </c>
      <c r="N1043" s="34"/>
      <c r="O1043" s="28" t="s">
        <v>3002</v>
      </c>
    </row>
    <row r="1044" ht="15.75" customHeight="1">
      <c r="A1044" s="60" t="s">
        <v>4034</v>
      </c>
      <c r="B1044" s="28" t="s">
        <v>3596</v>
      </c>
      <c r="C1044" s="28" t="s">
        <v>3597</v>
      </c>
      <c r="D1044" s="28">
        <v>8.2385864961E10</v>
      </c>
      <c r="E1044" s="28" t="s">
        <v>4035</v>
      </c>
      <c r="F1044" s="29">
        <v>3.0</v>
      </c>
      <c r="G1044" s="43">
        <v>420000.0</v>
      </c>
      <c r="H1044" s="28" t="s">
        <v>2580</v>
      </c>
      <c r="I1044" s="29">
        <v>44000.0</v>
      </c>
      <c r="J1044" s="28" t="s">
        <v>3001</v>
      </c>
      <c r="K1044" s="29">
        <v>144000.0</v>
      </c>
      <c r="L1044" s="54">
        <v>43783.0</v>
      </c>
      <c r="M1044" s="54">
        <v>43784.0</v>
      </c>
      <c r="N1044" s="28" t="s">
        <v>3849</v>
      </c>
      <c r="O1044" s="28" t="s">
        <v>3002</v>
      </c>
    </row>
    <row r="1045" ht="15.75" customHeight="1">
      <c r="A1045" s="60" t="s">
        <v>4036</v>
      </c>
      <c r="B1045" s="28" t="s">
        <v>4037</v>
      </c>
      <c r="C1045" s="28" t="s">
        <v>4038</v>
      </c>
      <c r="D1045" s="28">
        <v>8.1916827783E10</v>
      </c>
      <c r="E1045" s="28" t="s">
        <v>4039</v>
      </c>
      <c r="F1045" s="29">
        <v>2.0</v>
      </c>
      <c r="G1045" s="43">
        <v>319007.0</v>
      </c>
      <c r="H1045" s="28" t="s">
        <v>2580</v>
      </c>
      <c r="I1045" s="29">
        <v>35000.0</v>
      </c>
      <c r="J1045" s="28" t="s">
        <v>3007</v>
      </c>
      <c r="K1045" s="29">
        <v>115000.0</v>
      </c>
      <c r="L1045" s="28" t="s">
        <v>4040</v>
      </c>
      <c r="M1045" s="54">
        <v>43784.0</v>
      </c>
      <c r="N1045" s="28" t="s">
        <v>4041</v>
      </c>
      <c r="O1045" s="28" t="s">
        <v>3002</v>
      </c>
    </row>
    <row r="1046" ht="15.75" customHeight="1">
      <c r="A1046" s="60" t="s">
        <v>4042</v>
      </c>
      <c r="B1046" s="28" t="s">
        <v>4043</v>
      </c>
      <c r="C1046" s="28" t="s">
        <v>4044</v>
      </c>
      <c r="D1046" s="28">
        <v>8.997416804E9</v>
      </c>
      <c r="E1046" s="28" t="s">
        <v>4045</v>
      </c>
      <c r="F1046" s="29">
        <v>2.0</v>
      </c>
      <c r="G1046" s="43">
        <v>300007.0</v>
      </c>
      <c r="H1046" s="28" t="s">
        <v>1888</v>
      </c>
      <c r="I1046" s="29">
        <v>16000.0</v>
      </c>
      <c r="J1046" s="28" t="s">
        <v>3012</v>
      </c>
      <c r="K1046" s="29">
        <v>115000.0</v>
      </c>
      <c r="L1046" s="54">
        <v>43784.0</v>
      </c>
      <c r="M1046" s="54">
        <v>43784.0</v>
      </c>
      <c r="N1046" s="28" t="s">
        <v>3409</v>
      </c>
      <c r="O1046" s="28" t="s">
        <v>3002</v>
      </c>
    </row>
    <row r="1047" ht="15.75" customHeight="1">
      <c r="A1047" s="60" t="s">
        <v>4046</v>
      </c>
      <c r="B1047" s="28" t="s">
        <v>3921</v>
      </c>
      <c r="C1047" s="28" t="s">
        <v>4047</v>
      </c>
      <c r="D1047" s="28">
        <v>8.5326066502E10</v>
      </c>
      <c r="E1047" s="28" t="s">
        <v>4048</v>
      </c>
      <c r="F1047" s="29">
        <v>1.0</v>
      </c>
      <c r="G1047" s="43">
        <v>150007.0</v>
      </c>
      <c r="H1047" s="28" t="s">
        <v>2857</v>
      </c>
      <c r="I1047" s="29">
        <v>11000.0</v>
      </c>
      <c r="J1047" s="28" t="s">
        <v>3012</v>
      </c>
      <c r="K1047" s="29">
        <v>56000.0</v>
      </c>
      <c r="L1047" s="28" t="s">
        <v>4040</v>
      </c>
      <c r="M1047" s="54">
        <v>43784.0</v>
      </c>
      <c r="N1047" s="34"/>
      <c r="O1047" s="28" t="s">
        <v>3002</v>
      </c>
    </row>
    <row r="1048" ht="15.75" customHeight="1">
      <c r="A1048" s="60" t="s">
        <v>4049</v>
      </c>
      <c r="B1048" s="28" t="s">
        <v>4050</v>
      </c>
      <c r="C1048" s="28" t="s">
        <v>4051</v>
      </c>
      <c r="D1048" s="28">
        <v>8.1298571947E10</v>
      </c>
      <c r="E1048" s="28" t="s">
        <v>4052</v>
      </c>
      <c r="F1048" s="29">
        <v>4.0</v>
      </c>
      <c r="G1048" s="43">
        <v>549000.0</v>
      </c>
      <c r="H1048" s="28" t="s">
        <v>2580</v>
      </c>
      <c r="I1048" s="29">
        <v>24000.0</v>
      </c>
      <c r="J1048" s="28" t="s">
        <v>3012</v>
      </c>
      <c r="K1048" s="29">
        <v>213000.0</v>
      </c>
      <c r="L1048" s="54">
        <v>43783.0</v>
      </c>
      <c r="M1048" s="54">
        <v>43784.0</v>
      </c>
      <c r="N1048" s="28" t="s">
        <v>3409</v>
      </c>
      <c r="O1048" s="28" t="s">
        <v>3002</v>
      </c>
    </row>
    <row r="1049" ht="15.75" customHeight="1">
      <c r="A1049" s="60" t="s">
        <v>4053</v>
      </c>
      <c r="B1049" s="28" t="s">
        <v>4054</v>
      </c>
      <c r="C1049" s="28" t="s">
        <v>4055</v>
      </c>
      <c r="D1049" s="28">
        <v>8.131629104E10</v>
      </c>
      <c r="E1049" s="28" t="s">
        <v>4056</v>
      </c>
      <c r="F1049" s="29">
        <v>1.0</v>
      </c>
      <c r="G1049" s="43">
        <v>195007.0</v>
      </c>
      <c r="H1049" s="28" t="s">
        <v>1888</v>
      </c>
      <c r="I1049" s="29">
        <v>11000.0</v>
      </c>
      <c r="J1049" s="28" t="s">
        <v>3012</v>
      </c>
      <c r="K1049" s="29">
        <v>75000.0</v>
      </c>
      <c r="L1049" s="54">
        <v>43783.0</v>
      </c>
      <c r="M1049" s="54">
        <v>43784.0</v>
      </c>
      <c r="N1049" s="34"/>
      <c r="O1049" s="28" t="s">
        <v>3002</v>
      </c>
    </row>
    <row r="1050" ht="15.75" customHeight="1">
      <c r="A1050" s="60" t="s">
        <v>4057</v>
      </c>
      <c r="B1050" s="28" t="s">
        <v>4058</v>
      </c>
      <c r="C1050" s="28" t="s">
        <v>4059</v>
      </c>
      <c r="D1050" s="28">
        <v>8.777902007E10</v>
      </c>
      <c r="E1050" s="28" t="s">
        <v>4060</v>
      </c>
      <c r="F1050" s="29">
        <v>2.0</v>
      </c>
      <c r="G1050" s="43">
        <v>262007.0</v>
      </c>
      <c r="H1050" s="28" t="s">
        <v>2580</v>
      </c>
      <c r="I1050" s="29">
        <v>12000.0</v>
      </c>
      <c r="J1050" s="28" t="s">
        <v>3012</v>
      </c>
      <c r="K1050" s="29">
        <v>28000.0</v>
      </c>
      <c r="L1050" s="54">
        <v>43783.0</v>
      </c>
      <c r="M1050" s="54">
        <v>43784.0</v>
      </c>
      <c r="N1050" s="28" t="s">
        <v>3409</v>
      </c>
      <c r="O1050" s="28" t="s">
        <v>3002</v>
      </c>
    </row>
    <row r="1051" ht="15.75" customHeight="1">
      <c r="A1051" s="60" t="s">
        <v>4061</v>
      </c>
      <c r="B1051" s="28" t="s">
        <v>4062</v>
      </c>
      <c r="C1051" s="28" t="s">
        <v>4063</v>
      </c>
      <c r="D1051" s="28">
        <v>8.5210982223E10</v>
      </c>
      <c r="E1051" s="28" t="s">
        <v>4064</v>
      </c>
      <c r="F1051" s="29">
        <v>2.0</v>
      </c>
      <c r="G1051" s="43">
        <v>380000.0</v>
      </c>
      <c r="H1051" s="28" t="s">
        <v>2857</v>
      </c>
      <c r="I1051" s="29">
        <v>12000.0</v>
      </c>
      <c r="J1051" s="28" t="s">
        <v>21</v>
      </c>
      <c r="K1051" s="29">
        <v>150000.0</v>
      </c>
      <c r="L1051" s="54">
        <v>43783.0</v>
      </c>
      <c r="M1051" s="54">
        <v>43784.0</v>
      </c>
      <c r="N1051" s="34"/>
      <c r="O1051" s="28" t="s">
        <v>3002</v>
      </c>
    </row>
    <row r="1052" ht="15.75" customHeight="1">
      <c r="A1052" s="60" t="s">
        <v>4065</v>
      </c>
      <c r="B1052" s="28" t="s">
        <v>4066</v>
      </c>
      <c r="C1052" s="28" t="s">
        <v>4067</v>
      </c>
      <c r="D1052" s="28">
        <v>8.7785603881E10</v>
      </c>
      <c r="E1052" s="28" t="s">
        <v>4001</v>
      </c>
      <c r="F1052" s="29">
        <v>1.0</v>
      </c>
      <c r="G1052" s="43">
        <v>150007.0</v>
      </c>
      <c r="H1052" s="28" t="s">
        <v>2580</v>
      </c>
      <c r="I1052" s="29">
        <v>11000.0</v>
      </c>
      <c r="J1052" s="28" t="s">
        <v>3012</v>
      </c>
      <c r="K1052" s="29">
        <v>56000.0</v>
      </c>
      <c r="L1052" s="54">
        <v>43783.0</v>
      </c>
      <c r="M1052" s="54">
        <v>43783.0</v>
      </c>
      <c r="N1052" s="34"/>
      <c r="O1052" s="28" t="s">
        <v>3002</v>
      </c>
    </row>
    <row r="1053" ht="15.75" customHeight="1">
      <c r="A1053" s="60" t="s">
        <v>4068</v>
      </c>
      <c r="B1053" s="28" t="s">
        <v>4069</v>
      </c>
      <c r="C1053" s="28" t="s">
        <v>4070</v>
      </c>
      <c r="D1053" s="28">
        <v>8.2283098334E10</v>
      </c>
      <c r="E1053" s="28" t="s">
        <v>4071</v>
      </c>
      <c r="F1053" s="29">
        <v>1.0</v>
      </c>
      <c r="G1053" s="43">
        <v>235507.0</v>
      </c>
      <c r="H1053" s="28" t="s">
        <v>2580</v>
      </c>
      <c r="I1053" s="29">
        <v>41500.0</v>
      </c>
      <c r="J1053" s="28" t="s">
        <v>3007</v>
      </c>
      <c r="K1053" s="29">
        <v>64000.0</v>
      </c>
      <c r="L1053" s="54">
        <v>43784.0</v>
      </c>
      <c r="M1053" s="54">
        <v>43784.0</v>
      </c>
      <c r="N1053" s="34"/>
      <c r="O1053" s="28" t="s">
        <v>3002</v>
      </c>
    </row>
    <row r="1054" ht="15.75" customHeight="1">
      <c r="A1054" s="60" t="s">
        <v>4072</v>
      </c>
      <c r="B1054" s="28" t="s">
        <v>4073</v>
      </c>
      <c r="C1054" s="28" t="s">
        <v>4074</v>
      </c>
      <c r="D1054" s="28">
        <v>8.1572066853E10</v>
      </c>
      <c r="E1054" s="28" t="s">
        <v>4075</v>
      </c>
      <c r="F1054" s="29">
        <v>1.0</v>
      </c>
      <c r="G1054" s="43">
        <v>53407.0</v>
      </c>
      <c r="H1054" s="28" t="s">
        <v>1888</v>
      </c>
      <c r="I1054" s="29">
        <v>12000.0</v>
      </c>
      <c r="J1054" s="28" t="s">
        <v>3012</v>
      </c>
      <c r="K1054" s="29">
        <v>27600.0</v>
      </c>
      <c r="L1054" s="55">
        <v>43773.0</v>
      </c>
      <c r="M1054" s="54">
        <v>43784.0</v>
      </c>
      <c r="N1054" s="34"/>
      <c r="O1054" s="28" t="s">
        <v>3002</v>
      </c>
    </row>
    <row r="1055" ht="15.75" customHeight="1">
      <c r="A1055" s="60" t="s">
        <v>4076</v>
      </c>
      <c r="B1055" s="28" t="s">
        <v>3709</v>
      </c>
      <c r="C1055" s="28" t="s">
        <v>3710</v>
      </c>
      <c r="D1055" s="28">
        <v>8.1212463744E10</v>
      </c>
      <c r="E1055" s="28" t="s">
        <v>3071</v>
      </c>
      <c r="F1055" s="29">
        <v>1.0</v>
      </c>
      <c r="G1055" s="43">
        <v>206007.0</v>
      </c>
      <c r="H1055" s="28" t="s">
        <v>2857</v>
      </c>
      <c r="I1055" s="29">
        <v>22000.0</v>
      </c>
      <c r="J1055" s="28" t="s">
        <v>3012</v>
      </c>
      <c r="K1055" s="29">
        <v>75000.0</v>
      </c>
      <c r="L1055" s="54">
        <v>43783.0</v>
      </c>
      <c r="M1055" s="54">
        <v>43784.0</v>
      </c>
      <c r="N1055" s="34"/>
      <c r="O1055" s="28" t="s">
        <v>3002</v>
      </c>
    </row>
    <row r="1056" ht="15.75" customHeight="1">
      <c r="A1056" s="60" t="s">
        <v>4077</v>
      </c>
      <c r="B1056" s="28" t="s">
        <v>4078</v>
      </c>
      <c r="C1056" s="28" t="s">
        <v>4079</v>
      </c>
      <c r="D1056" s="28">
        <v>8.5728913513E10</v>
      </c>
      <c r="E1056" s="28" t="s">
        <v>4080</v>
      </c>
      <c r="F1056" s="29">
        <v>3.0</v>
      </c>
      <c r="G1056" s="43">
        <v>576007.0</v>
      </c>
      <c r="H1056" s="28" t="s">
        <v>1888</v>
      </c>
      <c r="I1056" s="29">
        <v>24000.0</v>
      </c>
      <c r="J1056" s="28" t="s">
        <v>3012</v>
      </c>
      <c r="K1056" s="29">
        <v>225000.0</v>
      </c>
      <c r="L1056" s="54">
        <v>43784.0</v>
      </c>
      <c r="M1056" s="54">
        <v>43784.0</v>
      </c>
      <c r="N1056" s="34"/>
      <c r="O1056" s="28" t="s">
        <v>3002</v>
      </c>
    </row>
    <row r="1057" ht="15.75" customHeight="1">
      <c r="A1057" s="60" t="s">
        <v>4081</v>
      </c>
      <c r="B1057" s="28" t="s">
        <v>4082</v>
      </c>
      <c r="C1057" s="28" t="s">
        <v>4083</v>
      </c>
      <c r="D1057" s="28">
        <v>8.5868726658E10</v>
      </c>
      <c r="E1057" s="28" t="s">
        <v>4084</v>
      </c>
      <c r="F1057" s="29">
        <v>2.0</v>
      </c>
      <c r="G1057" s="43">
        <v>306007.0</v>
      </c>
      <c r="H1057" s="28" t="s">
        <v>2580</v>
      </c>
      <c r="I1057" s="29">
        <v>16000.0</v>
      </c>
      <c r="J1057" s="28" t="s">
        <v>3012</v>
      </c>
      <c r="K1057" s="29">
        <v>109000.0</v>
      </c>
      <c r="L1057" s="54">
        <v>43784.0</v>
      </c>
      <c r="M1057" s="54">
        <v>43785.0</v>
      </c>
      <c r="N1057" s="34"/>
      <c r="O1057" s="28" t="s">
        <v>3002</v>
      </c>
    </row>
    <row r="1058" ht="15.75" customHeight="1">
      <c r="A1058" s="60" t="s">
        <v>4085</v>
      </c>
      <c r="B1058" s="28" t="s">
        <v>4086</v>
      </c>
      <c r="C1058" s="28" t="s">
        <v>4087</v>
      </c>
      <c r="D1058" s="28">
        <v>8.5771052333E10</v>
      </c>
      <c r="E1058" s="28" t="s">
        <v>4088</v>
      </c>
      <c r="F1058" s="29">
        <v>1.0</v>
      </c>
      <c r="G1058" s="43">
        <v>206007.0</v>
      </c>
      <c r="H1058" s="28" t="s">
        <v>2857</v>
      </c>
      <c r="I1058" s="29">
        <v>12000.0</v>
      </c>
      <c r="J1058" s="28" t="s">
        <v>3012</v>
      </c>
      <c r="K1058" s="29">
        <v>65000.0</v>
      </c>
      <c r="L1058" s="54">
        <v>43784.0</v>
      </c>
      <c r="M1058" s="54">
        <v>43785.0</v>
      </c>
      <c r="N1058" s="28" t="s">
        <v>3409</v>
      </c>
      <c r="O1058" s="28" t="s">
        <v>3002</v>
      </c>
    </row>
    <row r="1059" ht="15.75" customHeight="1">
      <c r="A1059" s="60" t="s">
        <v>4089</v>
      </c>
      <c r="B1059" s="28" t="s">
        <v>2259</v>
      </c>
      <c r="C1059" s="28" t="s">
        <v>3684</v>
      </c>
      <c r="D1059" s="28">
        <v>8.1327035357E10</v>
      </c>
      <c r="E1059" s="28" t="s">
        <v>3829</v>
      </c>
      <c r="F1059" s="29">
        <v>1.0</v>
      </c>
      <c r="G1059" s="34"/>
      <c r="H1059" s="28" t="s">
        <v>1005</v>
      </c>
      <c r="I1059" s="29">
        <v>19000.0</v>
      </c>
      <c r="J1059" s="28" t="s">
        <v>3007</v>
      </c>
      <c r="K1059" s="34"/>
      <c r="L1059" s="54">
        <v>43785.0</v>
      </c>
      <c r="M1059" s="54">
        <v>43785.0</v>
      </c>
      <c r="N1059" s="34"/>
      <c r="O1059" s="28" t="s">
        <v>3002</v>
      </c>
    </row>
    <row r="1060" ht="15.75" customHeight="1">
      <c r="A1060" s="60" t="s">
        <v>4090</v>
      </c>
      <c r="B1060" s="28" t="s">
        <v>3546</v>
      </c>
      <c r="C1060" s="28" t="s">
        <v>3547</v>
      </c>
      <c r="D1060" s="28">
        <v>8.2329353495E10</v>
      </c>
      <c r="E1060" s="28" t="s">
        <v>4091</v>
      </c>
      <c r="F1060" s="29">
        <v>1.0</v>
      </c>
      <c r="G1060" s="43">
        <v>205007.0</v>
      </c>
      <c r="H1060" s="28" t="s">
        <v>2580</v>
      </c>
      <c r="I1060" s="29">
        <v>21000.0</v>
      </c>
      <c r="J1060" s="28" t="s">
        <v>3001</v>
      </c>
      <c r="K1060" s="29">
        <v>75000.0</v>
      </c>
      <c r="L1060" s="54">
        <v>43784.0</v>
      </c>
      <c r="M1060" s="54">
        <v>43785.0</v>
      </c>
      <c r="N1060" s="34"/>
      <c r="O1060" s="28" t="s">
        <v>3002</v>
      </c>
    </row>
    <row r="1061" ht="15.75" customHeight="1">
      <c r="A1061" s="60" t="s">
        <v>4092</v>
      </c>
      <c r="B1061" s="28" t="s">
        <v>4093</v>
      </c>
      <c r="C1061" s="28" t="s">
        <v>4094</v>
      </c>
      <c r="D1061" s="28">
        <v>8.2230766489E10</v>
      </c>
      <c r="E1061" s="28" t="s">
        <v>4095</v>
      </c>
      <c r="F1061" s="29">
        <v>2.0</v>
      </c>
      <c r="G1061" s="43">
        <v>303007.0</v>
      </c>
      <c r="H1061" s="28" t="s">
        <v>2580</v>
      </c>
      <c r="I1061" s="29">
        <v>29000.0</v>
      </c>
      <c r="J1061" s="28" t="s">
        <v>3012</v>
      </c>
      <c r="K1061" s="29">
        <v>110000.0</v>
      </c>
      <c r="L1061" s="54">
        <v>43785.0</v>
      </c>
      <c r="M1061" s="54">
        <v>43785.0</v>
      </c>
      <c r="N1061" s="34"/>
      <c r="O1061" s="28" t="s">
        <v>3002</v>
      </c>
    </row>
    <row r="1062" ht="15.75" customHeight="1">
      <c r="A1062" s="60" t="s">
        <v>4096</v>
      </c>
      <c r="B1062" s="28" t="s">
        <v>3925</v>
      </c>
      <c r="C1062" s="28" t="s">
        <v>3926</v>
      </c>
      <c r="D1062" s="28">
        <v>8.7886506577E10</v>
      </c>
      <c r="E1062" s="28" t="s">
        <v>4097</v>
      </c>
      <c r="F1062" s="29">
        <v>2.0</v>
      </c>
      <c r="G1062" s="43">
        <v>322007.0</v>
      </c>
      <c r="H1062" s="28" t="s">
        <v>2857</v>
      </c>
      <c r="I1062" s="29">
        <v>20000.0</v>
      </c>
      <c r="J1062" s="28" t="s">
        <v>3012</v>
      </c>
      <c r="K1062" s="29">
        <v>92000.0</v>
      </c>
      <c r="L1062" s="54">
        <v>43785.0</v>
      </c>
      <c r="M1062" s="54">
        <v>43785.0</v>
      </c>
      <c r="N1062" s="34"/>
      <c r="O1062" s="28" t="s">
        <v>3002</v>
      </c>
    </row>
    <row r="1063" ht="15.75" customHeight="1">
      <c r="A1063" s="60" t="s">
        <v>4098</v>
      </c>
      <c r="B1063" s="28" t="s">
        <v>4099</v>
      </c>
      <c r="C1063" s="28" t="s">
        <v>4100</v>
      </c>
      <c r="D1063" s="28">
        <v>8.1290622889E10</v>
      </c>
      <c r="E1063" s="28" t="s">
        <v>4007</v>
      </c>
      <c r="F1063" s="29">
        <v>2.0</v>
      </c>
      <c r="G1063" s="43">
        <v>357007.0</v>
      </c>
      <c r="H1063" s="28" t="s">
        <v>1888</v>
      </c>
      <c r="I1063" s="29">
        <v>11000.0</v>
      </c>
      <c r="J1063" s="28" t="s">
        <v>3012</v>
      </c>
      <c r="K1063" s="29">
        <v>122000.0</v>
      </c>
      <c r="L1063" s="54">
        <v>43785.0</v>
      </c>
      <c r="M1063" s="54">
        <v>43785.0</v>
      </c>
      <c r="N1063" s="28" t="s">
        <v>3409</v>
      </c>
      <c r="O1063" s="28" t="s">
        <v>3002</v>
      </c>
    </row>
    <row r="1064" ht="15.75" customHeight="1">
      <c r="A1064" s="60" t="s">
        <v>4101</v>
      </c>
      <c r="B1064" s="28" t="s">
        <v>4102</v>
      </c>
      <c r="C1064" s="28" t="s">
        <v>4103</v>
      </c>
      <c r="D1064" s="28">
        <v>8.95330261325E11</v>
      </c>
      <c r="E1064" s="28" t="s">
        <v>4104</v>
      </c>
      <c r="F1064" s="29">
        <v>2.0</v>
      </c>
      <c r="G1064" s="43">
        <v>162007.0</v>
      </c>
      <c r="H1064" s="28" t="s">
        <v>2580</v>
      </c>
      <c r="I1064" s="29">
        <v>12000.0</v>
      </c>
      <c r="J1064" s="28" t="s">
        <v>3012</v>
      </c>
      <c r="K1064" s="29">
        <v>28000.0</v>
      </c>
      <c r="L1064" s="54">
        <v>43785.0</v>
      </c>
      <c r="M1064" s="54">
        <v>43785.0</v>
      </c>
      <c r="N1064" s="34"/>
      <c r="O1064" s="28" t="s">
        <v>3002</v>
      </c>
    </row>
    <row r="1065" ht="15.75" customHeight="1">
      <c r="A1065" s="60" t="s">
        <v>4105</v>
      </c>
      <c r="B1065" s="28" t="s">
        <v>4106</v>
      </c>
      <c r="C1065" s="28" t="s">
        <v>4107</v>
      </c>
      <c r="D1065" s="28">
        <v>8.1285117027E10</v>
      </c>
      <c r="E1065" s="28" t="s">
        <v>4108</v>
      </c>
      <c r="F1065" s="29">
        <v>2.0</v>
      </c>
      <c r="G1065" s="43">
        <v>324007.0</v>
      </c>
      <c r="H1065" s="28" t="s">
        <v>1888</v>
      </c>
      <c r="I1065" s="29">
        <v>27000.0</v>
      </c>
      <c r="J1065" s="28" t="s">
        <v>3012</v>
      </c>
      <c r="K1065" s="29">
        <v>112000.0</v>
      </c>
      <c r="L1065" s="54">
        <v>43785.0</v>
      </c>
      <c r="M1065" s="54">
        <v>43785.0</v>
      </c>
      <c r="N1065" s="34"/>
      <c r="O1065" s="28" t="s">
        <v>3002</v>
      </c>
    </row>
    <row r="1066" ht="15.75" customHeight="1">
      <c r="A1066" s="60" t="s">
        <v>4109</v>
      </c>
      <c r="B1066" s="28" t="s">
        <v>3209</v>
      </c>
      <c r="C1066" s="28" t="s">
        <v>4110</v>
      </c>
      <c r="D1066" s="28">
        <v>8.1993654911E10</v>
      </c>
      <c r="E1066" s="28" t="s">
        <v>4111</v>
      </c>
      <c r="F1066" s="29">
        <v>2.0</v>
      </c>
      <c r="G1066" s="43">
        <v>306007.0</v>
      </c>
      <c r="H1066" s="28" t="s">
        <v>2580</v>
      </c>
      <c r="I1066" s="29">
        <v>22000.0</v>
      </c>
      <c r="J1066" s="28" t="s">
        <v>3012</v>
      </c>
      <c r="K1066" s="29">
        <v>115000.0</v>
      </c>
      <c r="L1066" s="54">
        <v>43786.0</v>
      </c>
      <c r="M1066" s="54">
        <v>43786.0</v>
      </c>
      <c r="N1066" s="34"/>
      <c r="O1066" s="28" t="s">
        <v>3002</v>
      </c>
    </row>
    <row r="1067" ht="15.75" customHeight="1">
      <c r="A1067" s="60" t="s">
        <v>4112</v>
      </c>
      <c r="B1067" s="28" t="s">
        <v>2230</v>
      </c>
      <c r="C1067" s="28" t="s">
        <v>4113</v>
      </c>
      <c r="D1067" s="28">
        <v>8.5218563279E10</v>
      </c>
      <c r="E1067" s="28" t="s">
        <v>3837</v>
      </c>
      <c r="F1067" s="29">
        <v>1.0</v>
      </c>
      <c r="G1067" s="43">
        <v>196007.0</v>
      </c>
      <c r="H1067" s="28" t="s">
        <v>2857</v>
      </c>
      <c r="I1067" s="29">
        <v>12000.0</v>
      </c>
      <c r="J1067" s="28" t="s">
        <v>3012</v>
      </c>
      <c r="K1067" s="29">
        <v>75000.0</v>
      </c>
      <c r="L1067" s="54">
        <v>43785.0</v>
      </c>
      <c r="M1067" s="54">
        <v>43785.0</v>
      </c>
      <c r="N1067" s="28" t="s">
        <v>3409</v>
      </c>
      <c r="O1067" s="28" t="s">
        <v>3002</v>
      </c>
    </row>
    <row r="1068" ht="15.75" customHeight="1">
      <c r="A1068" s="60" t="s">
        <v>4114</v>
      </c>
      <c r="B1068" s="28" t="s">
        <v>4115</v>
      </c>
      <c r="C1068" s="28" t="s">
        <v>4116</v>
      </c>
      <c r="D1068" s="28">
        <v>8.7787778261E10</v>
      </c>
      <c r="E1068" s="28" t="s">
        <v>4117</v>
      </c>
      <c r="F1068" s="29">
        <v>2.0</v>
      </c>
      <c r="G1068" s="43">
        <v>200607.0</v>
      </c>
      <c r="H1068" s="28" t="s">
        <v>2580</v>
      </c>
      <c r="I1068" s="29">
        <v>16000.0</v>
      </c>
      <c r="J1068" s="28" t="s">
        <v>3012</v>
      </c>
      <c r="K1068" s="29">
        <v>59400.0</v>
      </c>
      <c r="L1068" s="54">
        <v>43785.0</v>
      </c>
      <c r="M1068" s="54">
        <v>43786.0</v>
      </c>
      <c r="N1068" s="34"/>
      <c r="O1068" s="28" t="s">
        <v>3002</v>
      </c>
    </row>
    <row r="1069" ht="15.75" customHeight="1">
      <c r="A1069" s="60" t="s">
        <v>4118</v>
      </c>
      <c r="B1069" s="28" t="s">
        <v>4119</v>
      </c>
      <c r="C1069" s="28" t="s">
        <v>4120</v>
      </c>
      <c r="D1069" s="28">
        <v>8.5600612661E10</v>
      </c>
      <c r="E1069" s="28" t="s">
        <v>4121</v>
      </c>
      <c r="F1069" s="29">
        <v>1.0</v>
      </c>
      <c r="G1069" s="43">
        <v>236000.0</v>
      </c>
      <c r="H1069" s="28" t="s">
        <v>2857</v>
      </c>
      <c r="I1069" s="29">
        <v>27000.0</v>
      </c>
      <c r="J1069" s="28" t="s">
        <v>3012</v>
      </c>
      <c r="K1069" s="34"/>
      <c r="L1069" s="54">
        <v>43787.0</v>
      </c>
      <c r="M1069" s="54">
        <v>43787.0</v>
      </c>
      <c r="N1069" s="28" t="s">
        <v>3409</v>
      </c>
      <c r="O1069" s="28" t="s">
        <v>3002</v>
      </c>
    </row>
    <row r="1070" ht="15.75" customHeight="1">
      <c r="A1070" s="60" t="s">
        <v>4122</v>
      </c>
      <c r="B1070" s="28" t="s">
        <v>4123</v>
      </c>
      <c r="C1070" s="28" t="s">
        <v>4124</v>
      </c>
      <c r="D1070" s="28">
        <v>8.1355658865E10</v>
      </c>
      <c r="E1070" s="28" t="s">
        <v>4125</v>
      </c>
      <c r="F1070" s="29">
        <v>3.0</v>
      </c>
      <c r="G1070" s="43">
        <v>560007.0</v>
      </c>
      <c r="H1070" s="28" t="s">
        <v>2580</v>
      </c>
      <c r="I1070" s="29">
        <v>52000.0</v>
      </c>
      <c r="J1070" s="28" t="s">
        <v>3001</v>
      </c>
      <c r="K1070" s="34"/>
      <c r="L1070" s="54">
        <v>43787.0</v>
      </c>
      <c r="M1070" s="54">
        <v>43788.0</v>
      </c>
      <c r="N1070" s="28" t="s">
        <v>4126</v>
      </c>
      <c r="O1070" s="28" t="s">
        <v>3002</v>
      </c>
    </row>
    <row r="1071" ht="15.75" customHeight="1">
      <c r="A1071" s="60" t="s">
        <v>4127</v>
      </c>
      <c r="B1071" s="28" t="s">
        <v>4128</v>
      </c>
      <c r="C1071" s="57" t="s">
        <v>4129</v>
      </c>
      <c r="D1071" s="34"/>
      <c r="E1071" s="28" t="s">
        <v>4130</v>
      </c>
      <c r="F1071" s="29">
        <v>2.0</v>
      </c>
      <c r="G1071" s="43">
        <v>333007.0</v>
      </c>
      <c r="H1071" s="28" t="s">
        <v>2580</v>
      </c>
      <c r="I1071" s="29">
        <v>24000.0</v>
      </c>
      <c r="J1071" s="28" t="s">
        <v>3012</v>
      </c>
      <c r="K1071" s="34"/>
      <c r="L1071" s="54">
        <v>43484.0</v>
      </c>
      <c r="M1071" s="54">
        <v>43789.0</v>
      </c>
      <c r="N1071" s="28" t="s">
        <v>3409</v>
      </c>
      <c r="O1071" s="28" t="s">
        <v>3002</v>
      </c>
    </row>
    <row r="1072" ht="15.75" customHeight="1">
      <c r="A1072" s="60" t="s">
        <v>4131</v>
      </c>
      <c r="B1072" s="28" t="s">
        <v>3121</v>
      </c>
      <c r="C1072" s="28" t="s">
        <v>3122</v>
      </c>
      <c r="D1072" s="28">
        <v>8.1316400627E10</v>
      </c>
      <c r="E1072" s="28" t="s">
        <v>4132</v>
      </c>
      <c r="F1072" s="29">
        <v>2.0</v>
      </c>
      <c r="G1072" s="43">
        <v>480007.0</v>
      </c>
      <c r="H1072" s="28" t="s">
        <v>1888</v>
      </c>
      <c r="I1072" s="29">
        <v>12000.0</v>
      </c>
      <c r="J1072" s="28" t="s">
        <v>3012</v>
      </c>
      <c r="K1072" s="34"/>
      <c r="L1072" s="54">
        <v>43788.0</v>
      </c>
      <c r="M1072" s="54">
        <v>43788.0</v>
      </c>
      <c r="N1072" s="34"/>
      <c r="O1072" s="28" t="s">
        <v>3002</v>
      </c>
    </row>
    <row r="1073" ht="15.75" customHeight="1">
      <c r="A1073" s="60" t="s">
        <v>4133</v>
      </c>
      <c r="B1073" s="28" t="s">
        <v>4134</v>
      </c>
      <c r="C1073" s="28" t="s">
        <v>4135</v>
      </c>
      <c r="D1073" s="28">
        <v>8.5246439264E10</v>
      </c>
      <c r="E1073" s="28" t="s">
        <v>4136</v>
      </c>
      <c r="F1073" s="29">
        <v>5.0</v>
      </c>
      <c r="G1073" s="43">
        <v>1000000.0</v>
      </c>
      <c r="H1073" s="28" t="s">
        <v>2580</v>
      </c>
      <c r="I1073" s="29">
        <v>24000.0</v>
      </c>
      <c r="J1073" s="28" t="s">
        <v>3012</v>
      </c>
      <c r="K1073" s="34"/>
      <c r="L1073" s="55">
        <v>43773.0</v>
      </c>
      <c r="M1073" s="54">
        <v>43788.0</v>
      </c>
      <c r="N1073" s="28" t="s">
        <v>3409</v>
      </c>
      <c r="O1073" s="28" t="s">
        <v>3002</v>
      </c>
    </row>
    <row r="1074" ht="15.75" customHeight="1">
      <c r="A1074" s="60" t="s">
        <v>4137</v>
      </c>
      <c r="B1074" s="28" t="s">
        <v>4138</v>
      </c>
      <c r="C1074" s="28" t="s">
        <v>4139</v>
      </c>
      <c r="D1074" s="28">
        <v>8.5708888058E10</v>
      </c>
      <c r="E1074" s="28" t="s">
        <v>4140</v>
      </c>
      <c r="F1074" s="29">
        <v>2.0</v>
      </c>
      <c r="G1074" s="43">
        <v>499007.0</v>
      </c>
      <c r="H1074" s="28" t="s">
        <v>2857</v>
      </c>
      <c r="I1074" s="29">
        <v>21000.0</v>
      </c>
      <c r="J1074" s="28" t="s">
        <v>3012</v>
      </c>
      <c r="K1074" s="34"/>
      <c r="L1074" s="54">
        <v>43789.0</v>
      </c>
      <c r="M1074" s="54">
        <v>43789.0</v>
      </c>
      <c r="N1074" s="34"/>
      <c r="O1074" s="28" t="s">
        <v>3002</v>
      </c>
    </row>
    <row r="1075" ht="15.75" customHeight="1">
      <c r="A1075" s="60" t="s">
        <v>4141</v>
      </c>
      <c r="B1075" s="28" t="s">
        <v>3506</v>
      </c>
      <c r="C1075" s="28" t="s">
        <v>3750</v>
      </c>
      <c r="D1075" s="28">
        <v>8.1233470492E10</v>
      </c>
      <c r="E1075" s="28" t="s">
        <v>4142</v>
      </c>
      <c r="F1075" s="29">
        <v>1.0</v>
      </c>
      <c r="G1075" s="43">
        <v>314000.0</v>
      </c>
      <c r="H1075" s="28" t="s">
        <v>2580</v>
      </c>
      <c r="I1075" s="29">
        <v>25000.0</v>
      </c>
      <c r="J1075" s="28" t="s">
        <v>3012</v>
      </c>
      <c r="K1075" s="34"/>
      <c r="L1075" s="54">
        <v>43790.0</v>
      </c>
      <c r="M1075" s="54">
        <v>43791.0</v>
      </c>
      <c r="N1075" s="28" t="s">
        <v>3409</v>
      </c>
      <c r="O1075" s="28" t="s">
        <v>3002</v>
      </c>
    </row>
    <row r="1076" ht="15.75" customHeight="1">
      <c r="A1076" s="60" t="s">
        <v>4143</v>
      </c>
      <c r="B1076" s="28" t="s">
        <v>4144</v>
      </c>
      <c r="C1076" s="28" t="s">
        <v>4145</v>
      </c>
      <c r="D1076" s="28">
        <v>8.5291125488E10</v>
      </c>
      <c r="E1076" s="28" t="s">
        <v>4146</v>
      </c>
      <c r="F1076" s="29">
        <v>4.0</v>
      </c>
      <c r="G1076" s="43">
        <v>954007.0</v>
      </c>
      <c r="H1076" s="28" t="s">
        <v>1888</v>
      </c>
      <c r="I1076" s="29">
        <v>48000.0</v>
      </c>
      <c r="J1076" s="28" t="s">
        <v>3012</v>
      </c>
      <c r="K1076" s="34"/>
      <c r="L1076" s="54">
        <v>43791.0</v>
      </c>
      <c r="M1076" s="54">
        <v>43791.0</v>
      </c>
      <c r="N1076" s="28" t="s">
        <v>4147</v>
      </c>
      <c r="O1076" s="28" t="s">
        <v>3002</v>
      </c>
    </row>
    <row r="1077" ht="15.75" customHeight="1">
      <c r="A1077" s="60" t="s">
        <v>4148</v>
      </c>
      <c r="B1077" s="28" t="s">
        <v>4149</v>
      </c>
      <c r="C1077" s="28" t="s">
        <v>4150</v>
      </c>
      <c r="D1077" s="28">
        <v>8.7773589191E10</v>
      </c>
      <c r="E1077" s="28" t="s">
        <v>4151</v>
      </c>
      <c r="F1077" s="29">
        <v>1.0</v>
      </c>
      <c r="G1077" s="43">
        <v>231007.0</v>
      </c>
      <c r="H1077" s="28" t="s">
        <v>2857</v>
      </c>
      <c r="I1077" s="29">
        <v>22000.0</v>
      </c>
      <c r="J1077" s="28" t="s">
        <v>3012</v>
      </c>
      <c r="K1077" s="34"/>
      <c r="L1077" s="54">
        <v>43792.0</v>
      </c>
      <c r="M1077" s="54">
        <v>43792.0</v>
      </c>
      <c r="N1077" s="28" t="s">
        <v>3409</v>
      </c>
      <c r="O1077" s="28" t="s">
        <v>3002</v>
      </c>
    </row>
    <row r="1078" ht="15.75" customHeight="1">
      <c r="A1078" s="60" t="s">
        <v>4152</v>
      </c>
      <c r="B1078" s="28" t="s">
        <v>4153</v>
      </c>
      <c r="C1078" s="28" t="s">
        <v>3636</v>
      </c>
      <c r="D1078" s="28">
        <v>8.139541818E10</v>
      </c>
      <c r="E1078" s="28" t="s">
        <v>4154</v>
      </c>
      <c r="F1078" s="29">
        <v>1.0</v>
      </c>
      <c r="G1078" s="43">
        <v>109007.0</v>
      </c>
      <c r="H1078" s="28" t="s">
        <v>2580</v>
      </c>
      <c r="I1078" s="29">
        <v>10000.0</v>
      </c>
      <c r="J1078" s="28" t="s">
        <v>3012</v>
      </c>
      <c r="K1078" s="34"/>
      <c r="L1078" s="54">
        <v>43792.0</v>
      </c>
      <c r="M1078" s="54">
        <v>43792.0</v>
      </c>
      <c r="N1078" s="34"/>
      <c r="O1078" s="28" t="s">
        <v>3002</v>
      </c>
    </row>
    <row r="1079" ht="15.75" customHeight="1">
      <c r="A1079" s="60" t="s">
        <v>4155</v>
      </c>
      <c r="B1079" s="28" t="s">
        <v>4156</v>
      </c>
      <c r="C1079" s="28" t="s">
        <v>4157</v>
      </c>
      <c r="D1079" s="28">
        <v>8.5814622217E10</v>
      </c>
      <c r="E1079" s="28" t="s">
        <v>4158</v>
      </c>
      <c r="F1079" s="29">
        <v>1.0</v>
      </c>
      <c r="G1079" s="43">
        <v>231000.0</v>
      </c>
      <c r="H1079" s="28" t="s">
        <v>2857</v>
      </c>
      <c r="I1079" s="29">
        <v>12000.0</v>
      </c>
      <c r="J1079" s="28" t="s">
        <v>3012</v>
      </c>
      <c r="K1079" s="34"/>
      <c r="L1079" s="54">
        <v>43788.0</v>
      </c>
      <c r="M1079" s="54">
        <v>43793.0</v>
      </c>
      <c r="N1079" s="34"/>
      <c r="O1079" s="28" t="s">
        <v>3002</v>
      </c>
    </row>
    <row r="1080" ht="15.75" customHeight="1">
      <c r="A1080" s="60" t="s">
        <v>4159</v>
      </c>
      <c r="B1080" s="28" t="s">
        <v>4160</v>
      </c>
      <c r="C1080" s="28" t="s">
        <v>4161</v>
      </c>
      <c r="D1080" s="28">
        <v>8.5924070519E10</v>
      </c>
      <c r="E1080" s="28" t="s">
        <v>4162</v>
      </c>
      <c r="F1080" s="29">
        <v>1.0</v>
      </c>
      <c r="G1080" s="43">
        <v>357007.0</v>
      </c>
      <c r="H1080" s="28" t="s">
        <v>1888</v>
      </c>
      <c r="I1080" s="29">
        <v>12000.0</v>
      </c>
      <c r="J1080" s="28" t="s">
        <v>3012</v>
      </c>
      <c r="K1080" s="34"/>
      <c r="L1080" s="54">
        <v>43795.0</v>
      </c>
      <c r="M1080" s="54">
        <v>43795.0</v>
      </c>
      <c r="N1080" s="28" t="s">
        <v>3995</v>
      </c>
      <c r="O1080" s="28" t="s">
        <v>3002</v>
      </c>
    </row>
    <row r="1081" ht="15.75" customHeight="1">
      <c r="A1081" s="60" t="s">
        <v>4163</v>
      </c>
      <c r="B1081" s="28" t="s">
        <v>4164</v>
      </c>
      <c r="C1081" s="28" t="s">
        <v>4165</v>
      </c>
      <c r="D1081" s="28">
        <v>8.5218846874E10</v>
      </c>
      <c r="E1081" s="28" t="s">
        <v>4166</v>
      </c>
      <c r="F1081" s="29">
        <v>1.0</v>
      </c>
      <c r="G1081" s="43">
        <v>279000.0</v>
      </c>
      <c r="H1081" s="28" t="s">
        <v>2580</v>
      </c>
      <c r="I1081" s="28" t="s">
        <v>4167</v>
      </c>
      <c r="J1081" s="28" t="s">
        <v>3012</v>
      </c>
      <c r="K1081" s="34"/>
      <c r="L1081" s="28" t="s">
        <v>4168</v>
      </c>
      <c r="M1081" s="54">
        <v>43796.0</v>
      </c>
      <c r="N1081" s="28" t="s">
        <v>3409</v>
      </c>
      <c r="O1081" s="28" t="s">
        <v>3002</v>
      </c>
    </row>
    <row r="1082" ht="15.75" customHeight="1">
      <c r="A1082" s="60" t="s">
        <v>4169</v>
      </c>
      <c r="B1082" s="28" t="s">
        <v>4170</v>
      </c>
      <c r="C1082" s="28" t="s">
        <v>4171</v>
      </c>
      <c r="D1082" s="28">
        <v>8.5226270027E10</v>
      </c>
      <c r="E1082" s="28" t="s">
        <v>4172</v>
      </c>
      <c r="F1082" s="29">
        <v>2.0</v>
      </c>
      <c r="G1082" s="43">
        <v>511007.0</v>
      </c>
      <c r="H1082" s="28" t="s">
        <v>1888</v>
      </c>
      <c r="I1082" s="29">
        <v>21000.0</v>
      </c>
      <c r="J1082" s="28" t="s">
        <v>3012</v>
      </c>
      <c r="K1082" s="34"/>
      <c r="L1082" s="54">
        <v>43796.0</v>
      </c>
      <c r="M1082" s="54">
        <v>43796.0</v>
      </c>
      <c r="N1082" s="28" t="s">
        <v>3409</v>
      </c>
      <c r="O1082" s="28" t="s">
        <v>3002</v>
      </c>
    </row>
    <row r="1083" ht="15.75" customHeight="1">
      <c r="A1083" s="60" t="s">
        <v>4173</v>
      </c>
      <c r="B1083" s="28" t="s">
        <v>4174</v>
      </c>
      <c r="C1083" s="28" t="s">
        <v>4175</v>
      </c>
      <c r="D1083" s="28">
        <v>8.8971707699E10</v>
      </c>
      <c r="E1083" s="28" t="s">
        <v>3865</v>
      </c>
      <c r="F1083" s="29">
        <v>1.0</v>
      </c>
      <c r="G1083" s="43">
        <v>257007.0</v>
      </c>
      <c r="H1083" s="28" t="s">
        <v>2580</v>
      </c>
      <c r="I1083" s="29">
        <v>12000.0</v>
      </c>
      <c r="J1083" s="28" t="s">
        <v>3012</v>
      </c>
      <c r="K1083" s="34"/>
      <c r="L1083" s="54">
        <v>43796.0</v>
      </c>
      <c r="M1083" s="54">
        <v>43797.0</v>
      </c>
      <c r="N1083" s="28" t="s">
        <v>3409</v>
      </c>
      <c r="O1083" s="28" t="s">
        <v>3002</v>
      </c>
    </row>
    <row r="1084" ht="15.75" customHeight="1">
      <c r="A1084" s="60" t="s">
        <v>4176</v>
      </c>
      <c r="B1084" s="28" t="s">
        <v>4177</v>
      </c>
      <c r="C1084" s="28" t="s">
        <v>4178</v>
      </c>
      <c r="D1084" s="28">
        <v>8.1462239481E10</v>
      </c>
      <c r="E1084" s="28" t="s">
        <v>4179</v>
      </c>
      <c r="F1084" s="29">
        <v>1.0</v>
      </c>
      <c r="G1084" s="43">
        <v>265007.0</v>
      </c>
      <c r="H1084" s="28" t="s">
        <v>2580</v>
      </c>
      <c r="I1084" s="29">
        <v>16000.0</v>
      </c>
      <c r="J1084" s="28" t="s">
        <v>3012</v>
      </c>
      <c r="K1084" s="34"/>
      <c r="L1084" s="54">
        <v>43796.0</v>
      </c>
      <c r="M1084" s="28" t="s">
        <v>4180</v>
      </c>
      <c r="N1084" s="28" t="s">
        <v>3409</v>
      </c>
      <c r="O1084" s="28" t="s">
        <v>3002</v>
      </c>
    </row>
    <row r="1085" ht="15.75" customHeight="1">
      <c r="A1085" s="60" t="s">
        <v>4181</v>
      </c>
      <c r="B1085" s="28" t="s">
        <v>4182</v>
      </c>
      <c r="C1085" s="28" t="s">
        <v>4183</v>
      </c>
      <c r="D1085" s="28">
        <v>8.1947375636E10</v>
      </c>
      <c r="E1085" s="28" t="s">
        <v>4184</v>
      </c>
      <c r="F1085" s="29">
        <v>2.0</v>
      </c>
      <c r="G1085" s="43">
        <v>484023.0</v>
      </c>
      <c r="H1085" s="28" t="s">
        <v>2580</v>
      </c>
      <c r="I1085" s="29">
        <v>16000.0</v>
      </c>
      <c r="J1085" s="28" t="s">
        <v>3012</v>
      </c>
      <c r="K1085" s="34"/>
      <c r="L1085" s="54">
        <v>43797.0</v>
      </c>
      <c r="M1085" s="54">
        <v>43797.0</v>
      </c>
      <c r="N1085" s="34"/>
      <c r="O1085" s="28" t="s">
        <v>3002</v>
      </c>
    </row>
    <row r="1086" ht="15.75" customHeight="1">
      <c r="A1086" s="60" t="s">
        <v>4185</v>
      </c>
      <c r="B1086" s="28" t="s">
        <v>4186</v>
      </c>
      <c r="C1086" s="28" t="s">
        <v>4187</v>
      </c>
      <c r="D1086" s="28">
        <v>8.2389886869E10</v>
      </c>
      <c r="E1086" s="28" t="s">
        <v>4188</v>
      </c>
      <c r="F1086" s="29">
        <v>2.0</v>
      </c>
      <c r="G1086" s="43">
        <v>512007.0</v>
      </c>
      <c r="H1086" s="28" t="s">
        <v>2580</v>
      </c>
      <c r="I1086" s="29">
        <v>33000.0</v>
      </c>
      <c r="J1086" s="28" t="s">
        <v>3001</v>
      </c>
      <c r="K1086" s="34"/>
      <c r="L1086" s="54">
        <v>43797.0</v>
      </c>
      <c r="M1086" s="54">
        <v>43797.0</v>
      </c>
      <c r="N1086" s="28" t="s">
        <v>4189</v>
      </c>
      <c r="O1086" s="28" t="s">
        <v>3002</v>
      </c>
    </row>
    <row r="1087" ht="15.75" customHeight="1">
      <c r="A1087" s="60" t="s">
        <v>4190</v>
      </c>
      <c r="B1087" s="28" t="s">
        <v>4191</v>
      </c>
      <c r="C1087" s="28" t="s">
        <v>4192</v>
      </c>
      <c r="D1087" s="28">
        <v>8.132322044E10</v>
      </c>
      <c r="E1087" s="28" t="s">
        <v>4193</v>
      </c>
      <c r="F1087" s="29">
        <v>2.0</v>
      </c>
      <c r="G1087" s="43">
        <v>511007.0</v>
      </c>
      <c r="H1087" s="28" t="s">
        <v>1888</v>
      </c>
      <c r="I1087" s="29">
        <v>12000.0</v>
      </c>
      <c r="J1087" s="28" t="s">
        <v>3012</v>
      </c>
      <c r="K1087" s="29">
        <v>19000.0</v>
      </c>
      <c r="L1087" s="54">
        <v>43797.0</v>
      </c>
      <c r="M1087" s="54">
        <v>43797.0</v>
      </c>
      <c r="N1087" s="28" t="s">
        <v>3409</v>
      </c>
      <c r="O1087" s="28" t="s">
        <v>3002</v>
      </c>
    </row>
    <row r="1088" ht="15.75" customHeight="1">
      <c r="A1088" s="60" t="s">
        <v>4194</v>
      </c>
      <c r="B1088" s="28" t="s">
        <v>4195</v>
      </c>
      <c r="C1088" s="57" t="s">
        <v>4196</v>
      </c>
      <c r="D1088" s="34"/>
      <c r="E1088" s="28" t="s">
        <v>3203</v>
      </c>
      <c r="F1088" s="29">
        <v>1.0</v>
      </c>
      <c r="G1088" s="43">
        <v>231000.0</v>
      </c>
      <c r="H1088" s="28" t="s">
        <v>2857</v>
      </c>
      <c r="I1088" s="29">
        <v>12000.0</v>
      </c>
      <c r="J1088" s="28" t="s">
        <v>3012</v>
      </c>
      <c r="K1088" s="34"/>
      <c r="L1088" s="54">
        <v>43797.0</v>
      </c>
      <c r="M1088" s="54">
        <v>43797.0</v>
      </c>
      <c r="N1088" s="28" t="s">
        <v>3676</v>
      </c>
      <c r="O1088" s="28" t="s">
        <v>3002</v>
      </c>
    </row>
    <row r="1089" ht="15.75" customHeight="1">
      <c r="A1089" s="60" t="s">
        <v>4197</v>
      </c>
      <c r="B1089" s="28" t="s">
        <v>4198</v>
      </c>
      <c r="C1089" s="28" t="s">
        <v>4199</v>
      </c>
      <c r="D1089" s="28">
        <v>8.1319441889E10</v>
      </c>
      <c r="E1089" s="28" t="s">
        <v>4200</v>
      </c>
      <c r="F1089" s="29">
        <v>1.0</v>
      </c>
      <c r="G1089" s="43">
        <v>197007.0</v>
      </c>
      <c r="H1089" s="28" t="s">
        <v>1888</v>
      </c>
      <c r="I1089" s="29">
        <v>12000.0</v>
      </c>
      <c r="J1089" s="28" t="s">
        <v>3012</v>
      </c>
      <c r="K1089" s="29">
        <v>14000.0</v>
      </c>
      <c r="L1089" s="54">
        <v>43797.0</v>
      </c>
      <c r="M1089" s="54">
        <v>43797.0</v>
      </c>
      <c r="N1089" s="28" t="s">
        <v>3409</v>
      </c>
      <c r="O1089" s="28" t="s">
        <v>3002</v>
      </c>
    </row>
    <row r="1090" ht="15.75" customHeight="1">
      <c r="A1090" s="60" t="s">
        <v>4201</v>
      </c>
      <c r="B1090" s="28" t="s">
        <v>4202</v>
      </c>
      <c r="C1090" s="28" t="s">
        <v>4203</v>
      </c>
      <c r="D1090" s="28">
        <v>8.992705359E9</v>
      </c>
      <c r="E1090" s="28" t="s">
        <v>4204</v>
      </c>
      <c r="F1090" s="29">
        <v>1.0</v>
      </c>
      <c r="G1090" s="43">
        <v>261000.0</v>
      </c>
      <c r="H1090" s="28" t="s">
        <v>2857</v>
      </c>
      <c r="I1090" s="29">
        <v>12000.0</v>
      </c>
      <c r="J1090" s="28" t="s">
        <v>3012</v>
      </c>
      <c r="K1090" s="29">
        <v>10000.0</v>
      </c>
      <c r="L1090" s="54">
        <v>43797.0</v>
      </c>
      <c r="M1090" s="54">
        <v>43798.0</v>
      </c>
      <c r="N1090" s="28" t="s">
        <v>3409</v>
      </c>
      <c r="O1090" s="28" t="s">
        <v>3002</v>
      </c>
    </row>
    <row r="1091" ht="15.75" customHeight="1">
      <c r="A1091" s="60" t="s">
        <v>4205</v>
      </c>
      <c r="B1091" s="28" t="s">
        <v>4206</v>
      </c>
      <c r="C1091" s="28" t="s">
        <v>4207</v>
      </c>
      <c r="D1091" s="28">
        <v>8.1288194465E10</v>
      </c>
      <c r="E1091" s="28" t="s">
        <v>4208</v>
      </c>
      <c r="F1091" s="29">
        <v>1.0</v>
      </c>
      <c r="G1091" s="43">
        <v>221000.0</v>
      </c>
      <c r="H1091" s="28" t="s">
        <v>2580</v>
      </c>
      <c r="I1091" s="29">
        <v>12000.0</v>
      </c>
      <c r="J1091" s="28" t="s">
        <v>3012</v>
      </c>
      <c r="K1091" s="29">
        <v>10000.0</v>
      </c>
      <c r="L1091" s="54">
        <v>43797.0</v>
      </c>
      <c r="M1091" s="54">
        <v>43798.0</v>
      </c>
      <c r="N1091" s="28" t="s">
        <v>3676</v>
      </c>
      <c r="O1091" s="28" t="s">
        <v>3002</v>
      </c>
    </row>
    <row r="1092" ht="15.75" customHeight="1">
      <c r="A1092" s="60" t="s">
        <v>4209</v>
      </c>
      <c r="B1092" s="28" t="s">
        <v>3584</v>
      </c>
      <c r="C1092" s="28" t="s">
        <v>3585</v>
      </c>
      <c r="D1092" s="28">
        <v>8.1353562488E10</v>
      </c>
      <c r="E1092" s="28" t="s">
        <v>4210</v>
      </c>
      <c r="F1092" s="29">
        <v>2.0</v>
      </c>
      <c r="G1092" s="43">
        <v>517007.0</v>
      </c>
      <c r="H1092" s="28" t="s">
        <v>2580</v>
      </c>
      <c r="I1092" s="29">
        <v>38000.0</v>
      </c>
      <c r="J1092" s="28" t="s">
        <v>3012</v>
      </c>
      <c r="K1092" s="34"/>
      <c r="L1092" s="54">
        <v>43798.0</v>
      </c>
      <c r="M1092" s="54">
        <v>43798.0</v>
      </c>
      <c r="N1092" s="28" t="s">
        <v>3409</v>
      </c>
      <c r="O1092" s="28" t="s">
        <v>3002</v>
      </c>
    </row>
    <row r="1093" ht="15.75" customHeight="1">
      <c r="A1093" s="60" t="s">
        <v>4211</v>
      </c>
      <c r="B1093" s="28" t="s">
        <v>4212</v>
      </c>
      <c r="C1093" s="28" t="s">
        <v>4213</v>
      </c>
      <c r="D1093" s="28">
        <v>8.2121573011E10</v>
      </c>
      <c r="E1093" s="28" t="s">
        <v>4214</v>
      </c>
      <c r="F1093" s="29">
        <v>1.0</v>
      </c>
      <c r="G1093" s="43">
        <v>221007.0</v>
      </c>
      <c r="H1093" s="28" t="s">
        <v>2580</v>
      </c>
      <c r="I1093" s="29">
        <v>16000.0</v>
      </c>
      <c r="J1093" s="28" t="s">
        <v>3012</v>
      </c>
      <c r="K1093" s="29">
        <v>14000.0</v>
      </c>
      <c r="L1093" s="54">
        <v>43798.0</v>
      </c>
      <c r="M1093" s="54">
        <v>43798.0</v>
      </c>
      <c r="N1093" s="28" t="s">
        <v>3409</v>
      </c>
      <c r="O1093" s="28" t="s">
        <v>3002</v>
      </c>
    </row>
    <row r="1094" ht="15.75" customHeight="1">
      <c r="A1094" s="60" t="s">
        <v>4215</v>
      </c>
      <c r="B1094" s="28" t="s">
        <v>4216</v>
      </c>
      <c r="C1094" s="28" t="s">
        <v>4217</v>
      </c>
      <c r="D1094" s="28">
        <v>8.3837250377E10</v>
      </c>
      <c r="E1094" s="28" t="s">
        <v>4218</v>
      </c>
      <c r="F1094" s="29">
        <v>2.0</v>
      </c>
      <c r="G1094" s="43">
        <v>429007.0</v>
      </c>
      <c r="H1094" s="28" t="s">
        <v>2580</v>
      </c>
      <c r="I1094" s="29">
        <v>19000.0</v>
      </c>
      <c r="J1094" s="28" t="s">
        <v>3007</v>
      </c>
      <c r="K1094" s="29">
        <v>28000.0</v>
      </c>
      <c r="L1094" s="54">
        <v>43798.0</v>
      </c>
      <c r="M1094" s="54">
        <v>43798.0</v>
      </c>
      <c r="N1094" s="28" t="s">
        <v>3409</v>
      </c>
      <c r="O1094" s="28" t="s">
        <v>3002</v>
      </c>
    </row>
    <row r="1095" ht="15.75" customHeight="1">
      <c r="A1095" s="60" t="s">
        <v>4219</v>
      </c>
      <c r="B1095" s="28" t="s">
        <v>3913</v>
      </c>
      <c r="C1095" s="28" t="s">
        <v>4220</v>
      </c>
      <c r="D1095" s="28">
        <v>8.2134807089E10</v>
      </c>
      <c r="E1095" s="28" t="s">
        <v>4221</v>
      </c>
      <c r="F1095" s="29">
        <v>1.0</v>
      </c>
      <c r="G1095" s="34"/>
      <c r="H1095" s="28" t="s">
        <v>4222</v>
      </c>
      <c r="I1095" s="34"/>
      <c r="J1095" s="28" t="s">
        <v>609</v>
      </c>
      <c r="K1095" s="29">
        <v>10000.0</v>
      </c>
      <c r="L1095" s="54">
        <v>43798.0</v>
      </c>
      <c r="M1095" s="54">
        <v>43798.0</v>
      </c>
      <c r="N1095" s="28" t="s">
        <v>3409</v>
      </c>
      <c r="O1095" s="28" t="s">
        <v>3002</v>
      </c>
    </row>
    <row r="1096" ht="15.75" customHeight="1">
      <c r="A1096" s="60" t="s">
        <v>4223</v>
      </c>
      <c r="B1096" s="28" t="s">
        <v>4224</v>
      </c>
      <c r="C1096" s="28" t="s">
        <v>4225</v>
      </c>
      <c r="D1096" s="28">
        <v>8.2286487278E10</v>
      </c>
      <c r="E1096" s="28" t="s">
        <v>3400</v>
      </c>
      <c r="F1096" s="29">
        <v>1.0</v>
      </c>
      <c r="G1096" s="34"/>
      <c r="H1096" s="28" t="s">
        <v>4222</v>
      </c>
      <c r="I1096" s="34"/>
      <c r="J1096" s="28" t="s">
        <v>609</v>
      </c>
      <c r="K1096" s="34"/>
      <c r="L1096" s="54">
        <v>43798.0</v>
      </c>
      <c r="M1096" s="54">
        <v>43798.0</v>
      </c>
      <c r="N1096" s="34"/>
      <c r="O1096" s="28" t="s">
        <v>3002</v>
      </c>
    </row>
    <row r="1097" ht="15.75" customHeight="1">
      <c r="A1097" s="60" t="s">
        <v>4226</v>
      </c>
      <c r="B1097" s="28" t="s">
        <v>4227</v>
      </c>
      <c r="C1097" s="28" t="s">
        <v>4228</v>
      </c>
      <c r="D1097" s="28">
        <v>8.5754155967E10</v>
      </c>
      <c r="E1097" s="28" t="s">
        <v>4229</v>
      </c>
      <c r="F1097" s="29">
        <v>2.0</v>
      </c>
      <c r="G1097" s="43">
        <v>313007.0</v>
      </c>
      <c r="H1097" s="28" t="s">
        <v>1888</v>
      </c>
      <c r="I1097" s="29">
        <v>18000.0</v>
      </c>
      <c r="J1097" s="28" t="s">
        <v>3001</v>
      </c>
      <c r="K1097" s="29">
        <v>14000.0</v>
      </c>
      <c r="L1097" s="54">
        <v>43798.0</v>
      </c>
      <c r="M1097" s="54">
        <v>43799.0</v>
      </c>
      <c r="N1097" s="28" t="s">
        <v>3995</v>
      </c>
      <c r="O1097" s="28" t="s">
        <v>3002</v>
      </c>
    </row>
    <row r="1098" ht="15.75" customHeight="1">
      <c r="A1098" s="60" t="s">
        <v>4230</v>
      </c>
      <c r="B1098" s="28" t="s">
        <v>3441</v>
      </c>
      <c r="C1098" s="28" t="s">
        <v>4231</v>
      </c>
      <c r="D1098" s="28">
        <v>8.5213781699E10</v>
      </c>
      <c r="E1098" s="28" t="s">
        <v>4232</v>
      </c>
      <c r="F1098" s="29">
        <v>2.0</v>
      </c>
      <c r="G1098" s="34"/>
      <c r="H1098" s="28" t="s">
        <v>4222</v>
      </c>
      <c r="I1098" s="34"/>
      <c r="J1098" s="28" t="s">
        <v>609</v>
      </c>
      <c r="K1098" s="28" t="s">
        <v>4233</v>
      </c>
      <c r="L1098" s="54">
        <v>43799.0</v>
      </c>
      <c r="M1098" s="54">
        <v>43799.0</v>
      </c>
      <c r="N1098" s="34"/>
      <c r="O1098" s="28" t="s">
        <v>3002</v>
      </c>
    </row>
    <row r="1099" ht="15.75" customHeight="1">
      <c r="A1099" s="60" t="s">
        <v>4234</v>
      </c>
      <c r="B1099" s="28" t="s">
        <v>4235</v>
      </c>
      <c r="C1099" s="28" t="s">
        <v>4236</v>
      </c>
      <c r="D1099" s="28">
        <v>8.2371008356E10</v>
      </c>
      <c r="E1099" s="28" t="s">
        <v>3956</v>
      </c>
      <c r="F1099" s="29">
        <v>1.0</v>
      </c>
      <c r="G1099" s="43">
        <v>270000.0</v>
      </c>
      <c r="H1099" s="28" t="s">
        <v>1888</v>
      </c>
      <c r="I1099" s="29">
        <v>11000.0</v>
      </c>
      <c r="J1099" s="28" t="s">
        <v>3012</v>
      </c>
      <c r="K1099" s="34"/>
      <c r="L1099" s="55">
        <v>43801.0</v>
      </c>
      <c r="M1099" s="55">
        <v>43801.0</v>
      </c>
      <c r="N1099" s="34"/>
      <c r="O1099" s="28" t="s">
        <v>3002</v>
      </c>
    </row>
    <row r="1100" ht="15.75" customHeight="1">
      <c r="A1100" s="60" t="s">
        <v>4237</v>
      </c>
      <c r="B1100" s="28" t="s">
        <v>4238</v>
      </c>
      <c r="C1100" s="28" t="s">
        <v>4239</v>
      </c>
      <c r="D1100" s="28">
        <v>8.5718741873E10</v>
      </c>
      <c r="E1100" s="28" t="s">
        <v>4240</v>
      </c>
      <c r="F1100" s="29">
        <v>2.0</v>
      </c>
      <c r="G1100" s="43">
        <v>518688.0</v>
      </c>
      <c r="H1100" s="28" t="s">
        <v>2857</v>
      </c>
      <c r="I1100" s="29">
        <v>11000.0</v>
      </c>
      <c r="J1100" s="28" t="s">
        <v>3012</v>
      </c>
      <c r="K1100" s="29">
        <v>97000.0</v>
      </c>
      <c r="L1100" s="55">
        <v>43800.0</v>
      </c>
      <c r="M1100" s="28" t="s">
        <v>4241</v>
      </c>
      <c r="N1100" s="28" t="s">
        <v>3409</v>
      </c>
      <c r="O1100" s="28" t="s">
        <v>3002</v>
      </c>
    </row>
    <row r="1101" ht="15.75" customHeight="1">
      <c r="A1101" s="27" t="s">
        <v>4242</v>
      </c>
      <c r="B1101" s="35" t="s">
        <v>4243</v>
      </c>
      <c r="C1101" s="35" t="s">
        <v>4244</v>
      </c>
      <c r="D1101" s="35">
        <v>8.981079131E9</v>
      </c>
      <c r="E1101" s="35" t="s">
        <v>4245</v>
      </c>
      <c r="F1101" s="46">
        <v>2.0</v>
      </c>
      <c r="G1101" s="81">
        <v>376008.0</v>
      </c>
      <c r="H1101" s="35" t="s">
        <v>1888</v>
      </c>
      <c r="I1101" s="46">
        <v>27000.0</v>
      </c>
      <c r="J1101" s="35" t="s">
        <v>4246</v>
      </c>
      <c r="K1101" s="82"/>
      <c r="L1101" s="50">
        <v>43738.0</v>
      </c>
      <c r="M1101" s="33">
        <v>43739.0</v>
      </c>
      <c r="N1101" s="82"/>
      <c r="O1101" s="35" t="s">
        <v>4247</v>
      </c>
    </row>
    <row r="1102" ht="15.75" customHeight="1">
      <c r="A1102" s="27" t="s">
        <v>4248</v>
      </c>
      <c r="B1102" s="35" t="s">
        <v>4249</v>
      </c>
      <c r="C1102" s="35" t="s">
        <v>4250</v>
      </c>
      <c r="D1102" s="35">
        <v>8.5254924E10</v>
      </c>
      <c r="E1102" s="35" t="s">
        <v>3050</v>
      </c>
      <c r="F1102" s="46">
        <v>2.0</v>
      </c>
      <c r="G1102" s="81">
        <v>455008.0</v>
      </c>
      <c r="H1102" s="35" t="s">
        <v>1888</v>
      </c>
      <c r="I1102" s="46">
        <v>106000.0</v>
      </c>
      <c r="J1102" s="35" t="s">
        <v>3012</v>
      </c>
      <c r="K1102" s="82"/>
      <c r="L1102" s="33">
        <v>43739.0</v>
      </c>
      <c r="M1102" s="33">
        <v>43739.0</v>
      </c>
      <c r="N1102" s="82"/>
      <c r="O1102" s="35" t="s">
        <v>4247</v>
      </c>
    </row>
    <row r="1103" ht="15.75" customHeight="1">
      <c r="A1103" s="27" t="s">
        <v>4251</v>
      </c>
      <c r="B1103" s="35" t="s">
        <v>4252</v>
      </c>
      <c r="C1103" s="35" t="s">
        <v>4253</v>
      </c>
      <c r="D1103" s="46">
        <v>8.7897752609E10</v>
      </c>
      <c r="E1103" s="35" t="s">
        <v>4254</v>
      </c>
      <c r="F1103" s="46">
        <v>1.0</v>
      </c>
      <c r="G1103" s="81">
        <v>261008.0</v>
      </c>
      <c r="H1103" s="35" t="s">
        <v>3976</v>
      </c>
      <c r="I1103" s="46">
        <v>12000.0</v>
      </c>
      <c r="J1103" s="35" t="s">
        <v>3012</v>
      </c>
      <c r="K1103" s="82"/>
      <c r="L1103" s="33">
        <v>43739.0</v>
      </c>
      <c r="M1103" s="33">
        <v>43740.0</v>
      </c>
      <c r="N1103" s="82"/>
      <c r="O1103" s="35" t="s">
        <v>4247</v>
      </c>
    </row>
    <row r="1104" ht="15.75" customHeight="1">
      <c r="A1104" s="27" t="s">
        <v>4255</v>
      </c>
      <c r="B1104" s="35" t="s">
        <v>4256</v>
      </c>
      <c r="C1104" s="35" t="s">
        <v>4257</v>
      </c>
      <c r="D1104" s="35">
        <v>8.2338161814E10</v>
      </c>
      <c r="E1104" s="35" t="s">
        <v>4258</v>
      </c>
      <c r="F1104" s="46">
        <v>2.0</v>
      </c>
      <c r="G1104" s="81">
        <v>372008.0</v>
      </c>
      <c r="H1104" s="35" t="s">
        <v>1888</v>
      </c>
      <c r="I1104" s="46">
        <v>23000.0</v>
      </c>
      <c r="J1104" s="35" t="s">
        <v>3012</v>
      </c>
      <c r="K1104" s="82"/>
      <c r="L1104" s="33">
        <v>43740.0</v>
      </c>
      <c r="M1104" s="33">
        <v>43740.0</v>
      </c>
      <c r="N1104" s="82"/>
      <c r="O1104" s="35" t="s">
        <v>4247</v>
      </c>
    </row>
    <row r="1105" ht="15.75" customHeight="1">
      <c r="A1105" s="27" t="s">
        <v>4259</v>
      </c>
      <c r="B1105" s="35" t="s">
        <v>4260</v>
      </c>
      <c r="C1105" s="35" t="s">
        <v>4261</v>
      </c>
      <c r="D1105" s="83" t="str">
        <f>+62 812-2472-2713</f>
        <v>#ERROR!</v>
      </c>
      <c r="E1105" s="35" t="s">
        <v>4262</v>
      </c>
      <c r="F1105" s="46">
        <v>2.0</v>
      </c>
      <c r="G1105" s="81">
        <v>361008.0</v>
      </c>
      <c r="H1105" s="35" t="s">
        <v>2857</v>
      </c>
      <c r="I1105" s="46">
        <v>12000.0</v>
      </c>
      <c r="J1105" s="35" t="s">
        <v>3012</v>
      </c>
      <c r="K1105" s="82"/>
      <c r="L1105" s="33">
        <v>43739.0</v>
      </c>
      <c r="M1105" s="33">
        <v>43740.0</v>
      </c>
      <c r="N1105" s="82"/>
      <c r="O1105" s="35" t="s">
        <v>4247</v>
      </c>
    </row>
    <row r="1106" ht="15.75" customHeight="1">
      <c r="A1106" s="27" t="s">
        <v>4263</v>
      </c>
      <c r="B1106" s="35" t="s">
        <v>4264</v>
      </c>
      <c r="C1106" s="35" t="s">
        <v>4265</v>
      </c>
      <c r="D1106" s="35">
        <v>8.2322465553E10</v>
      </c>
      <c r="E1106" s="35" t="s">
        <v>3050</v>
      </c>
      <c r="F1106" s="46">
        <v>2.0</v>
      </c>
      <c r="G1106" s="81">
        <v>373000.0</v>
      </c>
      <c r="H1106" s="35" t="s">
        <v>3976</v>
      </c>
      <c r="I1106" s="46">
        <v>24000.0</v>
      </c>
      <c r="J1106" s="35" t="s">
        <v>3012</v>
      </c>
      <c r="K1106" s="82"/>
      <c r="L1106" s="33">
        <v>43745.0</v>
      </c>
      <c r="M1106" s="33">
        <v>43745.0</v>
      </c>
      <c r="N1106" s="82"/>
      <c r="O1106" s="35" t="s">
        <v>4247</v>
      </c>
    </row>
    <row r="1107" ht="15.75" customHeight="1">
      <c r="A1107" s="27" t="s">
        <v>4266</v>
      </c>
      <c r="B1107" s="35" t="s">
        <v>4267</v>
      </c>
      <c r="C1107" s="35" t="s">
        <v>4268</v>
      </c>
      <c r="D1107" s="35">
        <v>8.7771083336E10</v>
      </c>
      <c r="E1107" s="35" t="s">
        <v>4269</v>
      </c>
      <c r="F1107" s="46">
        <v>1.0</v>
      </c>
      <c r="G1107" s="81">
        <v>213208.0</v>
      </c>
      <c r="H1107" s="35" t="s">
        <v>2857</v>
      </c>
      <c r="I1107" s="46">
        <v>14000.0</v>
      </c>
      <c r="J1107" s="35" t="s">
        <v>3012</v>
      </c>
      <c r="K1107" s="46">
        <v>49800.0</v>
      </c>
      <c r="L1107" s="33">
        <v>43743.0</v>
      </c>
      <c r="M1107" s="33">
        <v>43745.0</v>
      </c>
      <c r="N1107" s="82"/>
      <c r="O1107" s="35" t="s">
        <v>4247</v>
      </c>
    </row>
    <row r="1108" ht="15.75" customHeight="1">
      <c r="A1108" s="27" t="s">
        <v>4270</v>
      </c>
      <c r="B1108" s="35" t="s">
        <v>4271</v>
      </c>
      <c r="C1108" s="35" t="s">
        <v>4272</v>
      </c>
      <c r="D1108" s="35" t="s">
        <v>4273</v>
      </c>
      <c r="E1108" s="35" t="s">
        <v>4274</v>
      </c>
      <c r="F1108" s="46">
        <v>1.0</v>
      </c>
      <c r="G1108" s="81">
        <v>261008.0</v>
      </c>
      <c r="H1108" s="35" t="s">
        <v>3976</v>
      </c>
      <c r="I1108" s="46">
        <v>12000.0</v>
      </c>
      <c r="J1108" s="35" t="s">
        <v>3012</v>
      </c>
      <c r="K1108" s="82"/>
      <c r="L1108" s="33">
        <v>43745.0</v>
      </c>
      <c r="M1108" s="33">
        <v>43746.0</v>
      </c>
      <c r="N1108" s="82"/>
      <c r="O1108" s="35" t="s">
        <v>4247</v>
      </c>
    </row>
    <row r="1109" ht="15.75" customHeight="1">
      <c r="A1109" s="27" t="s">
        <v>4275</v>
      </c>
      <c r="B1109" s="35" t="s">
        <v>4276</v>
      </c>
      <c r="C1109" s="35" t="s">
        <v>4277</v>
      </c>
      <c r="D1109" s="35">
        <v>8.5641712252E10</v>
      </c>
      <c r="E1109" s="35" t="s">
        <v>4278</v>
      </c>
      <c r="F1109" s="46">
        <v>2.0</v>
      </c>
      <c r="G1109" s="81">
        <v>393008.0</v>
      </c>
      <c r="H1109" s="35" t="s">
        <v>3976</v>
      </c>
      <c r="I1109" s="46">
        <v>24000.0</v>
      </c>
      <c r="J1109" s="35" t="s">
        <v>3012</v>
      </c>
      <c r="K1109" s="82"/>
      <c r="L1109" s="33">
        <v>43746.0</v>
      </c>
      <c r="M1109" s="33">
        <v>43746.0</v>
      </c>
      <c r="N1109" s="82"/>
      <c r="O1109" s="35" t="s">
        <v>4247</v>
      </c>
    </row>
    <row r="1110" ht="15.75" customHeight="1">
      <c r="A1110" s="27" t="s">
        <v>4279</v>
      </c>
      <c r="B1110" s="35" t="s">
        <v>4280</v>
      </c>
      <c r="C1110" s="35" t="s">
        <v>4281</v>
      </c>
      <c r="D1110" s="83" t="str">
        <f>+62 822-8074-4002</f>
        <v>#ERROR!</v>
      </c>
      <c r="E1110" s="35" t="s">
        <v>4282</v>
      </c>
      <c r="F1110" s="46">
        <v>3.0</v>
      </c>
      <c r="G1110" s="81">
        <v>660008.0</v>
      </c>
      <c r="H1110" s="35" t="s">
        <v>3976</v>
      </c>
      <c r="I1110" s="46">
        <v>32000.0</v>
      </c>
      <c r="J1110" s="35" t="s">
        <v>3012</v>
      </c>
      <c r="K1110" s="82"/>
      <c r="L1110" s="33">
        <v>43746.0</v>
      </c>
      <c r="M1110" s="33">
        <v>43747.0</v>
      </c>
      <c r="N1110" s="35" t="s">
        <v>4283</v>
      </c>
      <c r="O1110" s="35" t="s">
        <v>4247</v>
      </c>
    </row>
    <row r="1111" ht="15.75" customHeight="1">
      <c r="A1111" s="27" t="s">
        <v>4284</v>
      </c>
      <c r="B1111" s="35" t="s">
        <v>4285</v>
      </c>
      <c r="C1111" s="35" t="s">
        <v>4286</v>
      </c>
      <c r="D1111" s="35" t="s">
        <v>4287</v>
      </c>
      <c r="E1111" s="35" t="s">
        <v>4288</v>
      </c>
      <c r="F1111" s="46">
        <v>2.0</v>
      </c>
      <c r="G1111" s="81">
        <v>321008.0</v>
      </c>
      <c r="H1111" s="35" t="s">
        <v>2857</v>
      </c>
      <c r="I1111" s="46">
        <v>12000.0</v>
      </c>
      <c r="J1111" s="35" t="s">
        <v>3012</v>
      </c>
      <c r="K1111" s="82"/>
      <c r="L1111" s="33">
        <v>43747.0</v>
      </c>
      <c r="M1111" s="33">
        <v>43747.0</v>
      </c>
      <c r="N1111" s="35" t="s">
        <v>4283</v>
      </c>
      <c r="O1111" s="35" t="s">
        <v>4247</v>
      </c>
    </row>
    <row r="1112" ht="15.75" customHeight="1">
      <c r="A1112" s="27" t="s">
        <v>4289</v>
      </c>
      <c r="B1112" s="35" t="s">
        <v>4285</v>
      </c>
      <c r="C1112" s="35" t="s">
        <v>4286</v>
      </c>
      <c r="D1112" s="35" t="s">
        <v>4287</v>
      </c>
      <c r="E1112" s="35" t="s">
        <v>4290</v>
      </c>
      <c r="F1112" s="46">
        <v>1.0</v>
      </c>
      <c r="G1112" s="81">
        <v>240008.0</v>
      </c>
      <c r="H1112" s="35" t="s">
        <v>2857</v>
      </c>
      <c r="I1112" s="46">
        <v>12000.0</v>
      </c>
      <c r="J1112" s="35" t="s">
        <v>3012</v>
      </c>
      <c r="K1112" s="82"/>
      <c r="L1112" s="33">
        <v>43747.0</v>
      </c>
      <c r="M1112" s="33">
        <v>43747.0</v>
      </c>
      <c r="N1112" s="35" t="s">
        <v>4283</v>
      </c>
      <c r="O1112" s="35" t="s">
        <v>4247</v>
      </c>
    </row>
    <row r="1113" ht="15.75" customHeight="1">
      <c r="A1113" s="27" t="s">
        <v>4291</v>
      </c>
      <c r="B1113" s="35" t="s">
        <v>4292</v>
      </c>
      <c r="C1113" s="38" t="s">
        <v>4293</v>
      </c>
      <c r="D1113" s="84"/>
      <c r="E1113" s="35" t="s">
        <v>4294</v>
      </c>
      <c r="F1113" s="46">
        <v>3.0</v>
      </c>
      <c r="G1113" s="81">
        <v>570008.0</v>
      </c>
      <c r="H1113" s="35" t="s">
        <v>2857</v>
      </c>
      <c r="I1113" s="46">
        <v>12000.0</v>
      </c>
      <c r="J1113" s="35" t="s">
        <v>3012</v>
      </c>
      <c r="K1113" s="82"/>
      <c r="L1113" s="32">
        <v>43754.0</v>
      </c>
      <c r="M1113" s="32">
        <v>43754.0</v>
      </c>
      <c r="N1113" s="35" t="s">
        <v>4283</v>
      </c>
      <c r="O1113" s="35" t="s">
        <v>4247</v>
      </c>
    </row>
    <row r="1114" ht="15.75" customHeight="1">
      <c r="A1114" s="27" t="s">
        <v>4295</v>
      </c>
      <c r="B1114" s="35" t="s">
        <v>4296</v>
      </c>
      <c r="C1114" s="35" t="s">
        <v>4297</v>
      </c>
      <c r="D1114" s="35">
        <v>8.5314584577E10</v>
      </c>
      <c r="E1114" s="35" t="s">
        <v>4298</v>
      </c>
      <c r="F1114" s="46">
        <v>2.0</v>
      </c>
      <c r="G1114" s="36">
        <v>365008.0</v>
      </c>
      <c r="H1114" s="35" t="s">
        <v>3976</v>
      </c>
      <c r="I1114" s="46">
        <v>16000.0</v>
      </c>
      <c r="J1114" s="35" t="s">
        <v>3012</v>
      </c>
      <c r="K1114" s="82"/>
      <c r="L1114" s="32">
        <v>43754.0</v>
      </c>
      <c r="M1114" s="32">
        <v>43755.0</v>
      </c>
      <c r="N1114" s="35" t="s">
        <v>4283</v>
      </c>
      <c r="O1114" s="35" t="s">
        <v>4247</v>
      </c>
    </row>
    <row r="1115" ht="15.75" customHeight="1">
      <c r="A1115" s="27" t="s">
        <v>4299</v>
      </c>
      <c r="B1115" s="35" t="s">
        <v>4300</v>
      </c>
      <c r="C1115" s="35" t="s">
        <v>4301</v>
      </c>
      <c r="D1115" s="35">
        <v>8.1215888669E10</v>
      </c>
      <c r="E1115" s="35" t="s">
        <v>4302</v>
      </c>
      <c r="F1115" s="46">
        <v>2.0</v>
      </c>
      <c r="G1115" s="36">
        <v>373008.0</v>
      </c>
      <c r="H1115" s="35" t="s">
        <v>2857</v>
      </c>
      <c r="I1115" s="46">
        <v>24000.0</v>
      </c>
      <c r="J1115" s="35" t="s">
        <v>3012</v>
      </c>
      <c r="K1115" s="82"/>
      <c r="L1115" s="32">
        <v>43754.0</v>
      </c>
      <c r="M1115" s="32">
        <v>43755.0</v>
      </c>
      <c r="N1115" s="35" t="s">
        <v>4283</v>
      </c>
      <c r="O1115" s="35" t="s">
        <v>4247</v>
      </c>
    </row>
    <row r="1116" ht="15.75" customHeight="1">
      <c r="A1116" s="27" t="s">
        <v>4303</v>
      </c>
      <c r="B1116" s="35" t="s">
        <v>4304</v>
      </c>
      <c r="C1116" s="35" t="s">
        <v>4305</v>
      </c>
      <c r="D1116" s="35" t="s">
        <v>4306</v>
      </c>
      <c r="E1116" s="35" t="s">
        <v>4307</v>
      </c>
      <c r="F1116" s="46">
        <v>2.0</v>
      </c>
      <c r="G1116" s="36">
        <v>321008.0</v>
      </c>
      <c r="H1116" s="35" t="s">
        <v>3976</v>
      </c>
      <c r="I1116" s="46">
        <v>12000.0</v>
      </c>
      <c r="J1116" s="35" t="s">
        <v>3012</v>
      </c>
      <c r="K1116" s="82"/>
      <c r="L1116" s="32">
        <v>43754.0</v>
      </c>
      <c r="M1116" s="32">
        <v>43755.0</v>
      </c>
      <c r="N1116" s="35" t="s">
        <v>4283</v>
      </c>
      <c r="O1116" s="35" t="s">
        <v>4247</v>
      </c>
    </row>
    <row r="1117" ht="15.75" customHeight="1">
      <c r="A1117" s="27" t="s">
        <v>4308</v>
      </c>
      <c r="B1117" s="35" t="s">
        <v>4309</v>
      </c>
      <c r="C1117" s="35" t="s">
        <v>4310</v>
      </c>
      <c r="D1117" s="35" t="s">
        <v>4311</v>
      </c>
      <c r="E1117" s="35" t="s">
        <v>4312</v>
      </c>
      <c r="F1117" s="46">
        <v>2.0</v>
      </c>
      <c r="G1117" s="36">
        <v>361008.0</v>
      </c>
      <c r="H1117" s="35" t="s">
        <v>3976</v>
      </c>
      <c r="I1117" s="46">
        <v>12000.0</v>
      </c>
      <c r="J1117" s="35" t="s">
        <v>3012</v>
      </c>
      <c r="K1117" s="82"/>
      <c r="L1117" s="32">
        <v>43756.0</v>
      </c>
      <c r="M1117" s="32">
        <v>43756.0</v>
      </c>
      <c r="N1117" s="82"/>
      <c r="O1117" s="35" t="s">
        <v>4247</v>
      </c>
    </row>
    <row r="1118" ht="15.75" customHeight="1">
      <c r="A1118" s="27" t="s">
        <v>4313</v>
      </c>
      <c r="B1118" s="35" t="s">
        <v>4280</v>
      </c>
      <c r="C1118" s="35" t="s">
        <v>4281</v>
      </c>
      <c r="D1118" s="35">
        <v>8.2177537353E10</v>
      </c>
      <c r="E1118" s="35" t="s">
        <v>4314</v>
      </c>
      <c r="F1118" s="46">
        <v>5.0</v>
      </c>
      <c r="G1118" s="85">
        <v>669008.0</v>
      </c>
      <c r="H1118" s="35" t="s">
        <v>3976</v>
      </c>
      <c r="I1118" s="46">
        <v>32000.0</v>
      </c>
      <c r="J1118" s="35" t="s">
        <v>3012</v>
      </c>
      <c r="K1118" s="82"/>
      <c r="L1118" s="32">
        <v>43756.0</v>
      </c>
      <c r="M1118" s="32">
        <v>43757.0</v>
      </c>
      <c r="N1118" s="35" t="s">
        <v>4283</v>
      </c>
      <c r="O1118" s="35" t="s">
        <v>4247</v>
      </c>
    </row>
    <row r="1119" ht="15.75" customHeight="1">
      <c r="A1119" s="27" t="s">
        <v>4315</v>
      </c>
      <c r="B1119" s="35" t="s">
        <v>4316</v>
      </c>
      <c r="C1119" s="35" t="s">
        <v>4317</v>
      </c>
      <c r="D1119" s="83" t="str">
        <f>+62 857-2694-5936</f>
        <v>#ERROR!</v>
      </c>
      <c r="E1119" s="35" t="s">
        <v>4318</v>
      </c>
      <c r="F1119" s="46">
        <v>1.0</v>
      </c>
      <c r="G1119" s="36">
        <v>176008.0</v>
      </c>
      <c r="H1119" s="35" t="s">
        <v>3976</v>
      </c>
      <c r="I1119" s="46">
        <v>20000.0</v>
      </c>
      <c r="J1119" s="35" t="s">
        <v>3012</v>
      </c>
      <c r="K1119" s="46">
        <v>39000.0</v>
      </c>
      <c r="L1119" s="32">
        <v>43759.0</v>
      </c>
      <c r="M1119" s="32">
        <v>43759.0</v>
      </c>
      <c r="N1119" s="82"/>
      <c r="O1119" s="35" t="s">
        <v>4247</v>
      </c>
    </row>
    <row r="1120" ht="15.75" customHeight="1">
      <c r="A1120" s="27" t="s">
        <v>4319</v>
      </c>
      <c r="B1120" s="35" t="s">
        <v>4320</v>
      </c>
      <c r="C1120" s="35" t="s">
        <v>4321</v>
      </c>
      <c r="D1120" s="35">
        <v>8.5649555256E10</v>
      </c>
      <c r="E1120" s="35" t="s">
        <v>4322</v>
      </c>
      <c r="F1120" s="46">
        <v>2.0</v>
      </c>
      <c r="G1120" s="36">
        <v>341008.0</v>
      </c>
      <c r="H1120" s="35" t="s">
        <v>3976</v>
      </c>
      <c r="I1120" s="46">
        <v>29000.0</v>
      </c>
      <c r="J1120" s="35" t="s">
        <v>3012</v>
      </c>
      <c r="K1120" s="46">
        <v>78000.0</v>
      </c>
      <c r="L1120" s="32">
        <v>43759.0</v>
      </c>
      <c r="M1120" s="32">
        <v>43760.0</v>
      </c>
      <c r="N1120" s="35" t="s">
        <v>4283</v>
      </c>
      <c r="O1120" s="35" t="s">
        <v>4247</v>
      </c>
    </row>
    <row r="1121" ht="15.75" customHeight="1">
      <c r="A1121" s="27" t="s">
        <v>4323</v>
      </c>
      <c r="B1121" s="35" t="s">
        <v>4309</v>
      </c>
      <c r="C1121" s="35" t="s">
        <v>4310</v>
      </c>
      <c r="D1121" s="35" t="s">
        <v>4311</v>
      </c>
      <c r="E1121" s="35" t="s">
        <v>4324</v>
      </c>
      <c r="F1121" s="46">
        <v>2.0</v>
      </c>
      <c r="G1121" s="36">
        <v>291008.0</v>
      </c>
      <c r="H1121" s="35" t="s">
        <v>3976</v>
      </c>
      <c r="I1121" s="46">
        <v>12000.0</v>
      </c>
      <c r="J1121" s="35" t="s">
        <v>3012</v>
      </c>
      <c r="K1121" s="46">
        <v>70000.0</v>
      </c>
      <c r="L1121" s="32">
        <v>43759.0</v>
      </c>
      <c r="M1121" s="32">
        <v>43760.0</v>
      </c>
      <c r="N1121" s="35" t="s">
        <v>4325</v>
      </c>
      <c r="O1121" s="35" t="s">
        <v>4247</v>
      </c>
    </row>
    <row r="1122" ht="15.75" customHeight="1">
      <c r="A1122" s="27" t="s">
        <v>4326</v>
      </c>
      <c r="B1122" s="35" t="s">
        <v>4327</v>
      </c>
      <c r="C1122" s="35" t="s">
        <v>4328</v>
      </c>
      <c r="D1122" s="35">
        <v>8.5642405878E10</v>
      </c>
      <c r="E1122" s="35" t="s">
        <v>4329</v>
      </c>
      <c r="F1122" s="46">
        <v>2.0</v>
      </c>
      <c r="G1122" s="36">
        <v>413008.0</v>
      </c>
      <c r="H1122" s="35" t="s">
        <v>3976</v>
      </c>
      <c r="I1122" s="46">
        <v>14000.0</v>
      </c>
      <c r="J1122" s="35" t="s">
        <v>83</v>
      </c>
      <c r="K1122" s="82"/>
      <c r="L1122" s="32">
        <v>43760.0</v>
      </c>
      <c r="M1122" s="32">
        <v>43760.0</v>
      </c>
      <c r="N1122" s="35" t="s">
        <v>4330</v>
      </c>
      <c r="O1122" s="35" t="s">
        <v>4247</v>
      </c>
    </row>
    <row r="1123" ht="15.75" customHeight="1">
      <c r="A1123" s="27" t="s">
        <v>4331</v>
      </c>
      <c r="B1123" s="35" t="s">
        <v>4332</v>
      </c>
      <c r="C1123" s="35" t="s">
        <v>4333</v>
      </c>
      <c r="D1123" s="35">
        <v>8.5643694941E10</v>
      </c>
      <c r="E1123" s="35" t="s">
        <v>4334</v>
      </c>
      <c r="F1123" s="46">
        <v>1.0</v>
      </c>
      <c r="G1123" s="36">
        <v>211008.0</v>
      </c>
      <c r="H1123" s="35" t="s">
        <v>3976</v>
      </c>
      <c r="I1123" s="46">
        <v>20000.0</v>
      </c>
      <c r="J1123" s="35" t="s">
        <v>3012</v>
      </c>
      <c r="K1123" s="46">
        <v>48000.0</v>
      </c>
      <c r="L1123" s="32">
        <v>43760.0</v>
      </c>
      <c r="M1123" s="32">
        <v>43760.0</v>
      </c>
      <c r="N1123" s="82"/>
      <c r="O1123" s="35" t="s">
        <v>4247</v>
      </c>
    </row>
    <row r="1124" ht="15.75" customHeight="1">
      <c r="A1124" s="27" t="s">
        <v>4335</v>
      </c>
      <c r="B1124" s="35" t="s">
        <v>4336</v>
      </c>
      <c r="C1124" s="35" t="s">
        <v>4337</v>
      </c>
      <c r="D1124" s="35">
        <v>8.2262437179E10</v>
      </c>
      <c r="E1124" s="35" t="s">
        <v>4338</v>
      </c>
      <c r="F1124" s="46">
        <v>2.0</v>
      </c>
      <c r="G1124" s="36">
        <v>231008.0</v>
      </c>
      <c r="H1124" s="35" t="s">
        <v>4339</v>
      </c>
      <c r="I1124" s="46">
        <v>8000.0</v>
      </c>
      <c r="J1124" s="35" t="s">
        <v>3012</v>
      </c>
      <c r="K1124" s="46">
        <v>56000.0</v>
      </c>
      <c r="L1124" s="32">
        <v>43760.0</v>
      </c>
      <c r="M1124" s="32">
        <v>43761.0</v>
      </c>
      <c r="N1124" s="82"/>
      <c r="O1124" s="35" t="s">
        <v>4247</v>
      </c>
    </row>
    <row r="1125" ht="15.75" customHeight="1">
      <c r="A1125" s="27" t="s">
        <v>4340</v>
      </c>
      <c r="B1125" s="35" t="s">
        <v>4341</v>
      </c>
      <c r="C1125" s="35" t="s">
        <v>4342</v>
      </c>
      <c r="D1125" s="35">
        <v>8.2322334423E10</v>
      </c>
      <c r="E1125" s="35" t="s">
        <v>4343</v>
      </c>
      <c r="F1125" s="46">
        <v>2.0</v>
      </c>
      <c r="G1125" s="36">
        <v>369008.0</v>
      </c>
      <c r="H1125" s="35" t="s">
        <v>3976</v>
      </c>
      <c r="I1125" s="46">
        <v>20000.0</v>
      </c>
      <c r="J1125" s="35" t="s">
        <v>3012</v>
      </c>
      <c r="K1125" s="82"/>
      <c r="L1125" s="32">
        <v>43760.0</v>
      </c>
      <c r="M1125" s="32">
        <v>43761.0</v>
      </c>
      <c r="N1125" s="82"/>
      <c r="O1125" s="35" t="s">
        <v>4247</v>
      </c>
    </row>
    <row r="1126" ht="15.75" customHeight="1">
      <c r="A1126" s="27" t="s">
        <v>4344</v>
      </c>
      <c r="B1126" s="35" t="s">
        <v>4345</v>
      </c>
      <c r="C1126" s="35" t="s">
        <v>4346</v>
      </c>
      <c r="D1126" s="83" t="str">
        <f>+62 812-5151-5943 (wa only)</f>
        <v>#ERROR!</v>
      </c>
      <c r="E1126" s="35" t="s">
        <v>4347</v>
      </c>
      <c r="F1126" s="46">
        <v>1.0</v>
      </c>
      <c r="G1126" s="36">
        <v>183008.0</v>
      </c>
      <c r="H1126" s="35" t="s">
        <v>3976</v>
      </c>
      <c r="I1126" s="46">
        <v>27000.0</v>
      </c>
      <c r="J1126" s="35" t="s">
        <v>3012</v>
      </c>
      <c r="K1126" s="46">
        <v>39000.0</v>
      </c>
      <c r="L1126" s="32">
        <v>43760.0</v>
      </c>
      <c r="M1126" s="32">
        <v>43761.0</v>
      </c>
      <c r="N1126" s="82"/>
      <c r="O1126" s="35" t="s">
        <v>4247</v>
      </c>
    </row>
    <row r="1127" ht="15.75" customHeight="1">
      <c r="A1127" s="27" t="s">
        <v>4348</v>
      </c>
      <c r="B1127" s="35" t="s">
        <v>4349</v>
      </c>
      <c r="C1127" s="35" t="s">
        <v>4350</v>
      </c>
      <c r="D1127" s="35">
        <v>8.5210860229E10</v>
      </c>
      <c r="E1127" s="35" t="s">
        <v>4351</v>
      </c>
      <c r="F1127" s="46">
        <v>2.0</v>
      </c>
      <c r="G1127" s="36">
        <v>367008.0</v>
      </c>
      <c r="H1127" s="35" t="s">
        <v>4352</v>
      </c>
      <c r="I1127" s="46">
        <v>12000.0</v>
      </c>
      <c r="J1127" s="35" t="s">
        <v>3012</v>
      </c>
      <c r="K1127" s="46">
        <v>19000.0</v>
      </c>
      <c r="L1127" s="32">
        <v>43760.0</v>
      </c>
      <c r="M1127" s="32">
        <v>43761.0</v>
      </c>
      <c r="N1127" s="35" t="s">
        <v>4283</v>
      </c>
      <c r="O1127" s="35" t="s">
        <v>4247</v>
      </c>
    </row>
    <row r="1128" ht="15.75" customHeight="1">
      <c r="A1128" s="27" t="s">
        <v>4353</v>
      </c>
      <c r="B1128" s="35" t="s">
        <v>4354</v>
      </c>
      <c r="C1128" s="35" t="s">
        <v>4355</v>
      </c>
      <c r="D1128" s="35">
        <v>8.5668498217E10</v>
      </c>
      <c r="E1128" s="35" t="s">
        <v>4029</v>
      </c>
      <c r="F1128" s="46">
        <v>1.0</v>
      </c>
      <c r="G1128" s="36">
        <v>273508.0</v>
      </c>
      <c r="H1128" s="35" t="s">
        <v>3976</v>
      </c>
      <c r="I1128" s="46">
        <v>14500.0</v>
      </c>
      <c r="J1128" s="35" t="s">
        <v>83</v>
      </c>
      <c r="K1128" s="82"/>
      <c r="L1128" s="32">
        <v>43761.0</v>
      </c>
      <c r="M1128" s="32">
        <v>43761.0</v>
      </c>
      <c r="N1128" s="35" t="s">
        <v>4283</v>
      </c>
      <c r="O1128" s="35" t="s">
        <v>4247</v>
      </c>
    </row>
    <row r="1129" ht="15.75" customHeight="1">
      <c r="A1129" s="27" t="s">
        <v>4356</v>
      </c>
      <c r="B1129" s="35" t="s">
        <v>4357</v>
      </c>
      <c r="C1129" s="35" t="s">
        <v>4358</v>
      </c>
      <c r="D1129" s="35">
        <v>8.981079131E9</v>
      </c>
      <c r="E1129" s="35" t="s">
        <v>4359</v>
      </c>
      <c r="F1129" s="46">
        <v>2.0</v>
      </c>
      <c r="G1129" s="36">
        <v>336008.0</v>
      </c>
      <c r="H1129" s="35" t="s">
        <v>3976</v>
      </c>
      <c r="I1129" s="46">
        <v>27000.0</v>
      </c>
      <c r="J1129" s="35" t="s">
        <v>4246</v>
      </c>
      <c r="K1129" s="82"/>
      <c r="L1129" s="32">
        <v>43761.0</v>
      </c>
      <c r="M1129" s="32">
        <v>43761.0</v>
      </c>
      <c r="N1129" s="35" t="s">
        <v>4283</v>
      </c>
      <c r="O1129" s="35" t="s">
        <v>4247</v>
      </c>
    </row>
    <row r="1130" ht="15.75" customHeight="1">
      <c r="A1130" s="27" t="s">
        <v>4360</v>
      </c>
      <c r="B1130" s="35" t="s">
        <v>4361</v>
      </c>
      <c r="C1130" s="35" t="s">
        <v>4362</v>
      </c>
      <c r="D1130" s="35">
        <v>8.2179323691E10</v>
      </c>
      <c r="E1130" s="35" t="s">
        <v>4363</v>
      </c>
      <c r="F1130" s="46">
        <v>1.0</v>
      </c>
      <c r="G1130" s="36">
        <v>289008.0</v>
      </c>
      <c r="H1130" s="35" t="s">
        <v>3976</v>
      </c>
      <c r="I1130" s="46">
        <v>40000.0</v>
      </c>
      <c r="J1130" s="35" t="s">
        <v>2360</v>
      </c>
      <c r="K1130" s="82"/>
      <c r="L1130" s="32">
        <v>43761.0</v>
      </c>
      <c r="M1130" s="32">
        <v>43762.0</v>
      </c>
      <c r="N1130" s="82"/>
      <c r="O1130" s="35" t="s">
        <v>4247</v>
      </c>
    </row>
    <row r="1131" ht="15.75" customHeight="1">
      <c r="A1131" s="27" t="s">
        <v>4364</v>
      </c>
      <c r="B1131" s="35" t="s">
        <v>4349</v>
      </c>
      <c r="C1131" s="35" t="s">
        <v>4350</v>
      </c>
      <c r="D1131" s="35">
        <v>8.5210860229E10</v>
      </c>
      <c r="E1131" s="35" t="s">
        <v>4365</v>
      </c>
      <c r="F1131" s="46">
        <v>1.0</v>
      </c>
      <c r="G1131" s="36">
        <v>221008.0</v>
      </c>
      <c r="H1131" s="35" t="s">
        <v>4352</v>
      </c>
      <c r="I1131" s="46">
        <v>12000.0</v>
      </c>
      <c r="J1131" s="35" t="s">
        <v>3012</v>
      </c>
      <c r="K1131" s="82"/>
      <c r="L1131" s="32">
        <v>43763.0</v>
      </c>
      <c r="M1131" s="32">
        <v>43763.0</v>
      </c>
      <c r="N1131" s="82"/>
      <c r="O1131" s="35" t="s">
        <v>4247</v>
      </c>
    </row>
    <row r="1132" ht="15.75" customHeight="1">
      <c r="A1132" s="27" t="s">
        <v>4366</v>
      </c>
      <c r="B1132" s="35" t="s">
        <v>4367</v>
      </c>
      <c r="C1132" s="35" t="s">
        <v>4368</v>
      </c>
      <c r="D1132" s="83">
        <f>+6282335967280</f>
        <v>6282335967280</v>
      </c>
      <c r="E1132" s="35" t="s">
        <v>4369</v>
      </c>
      <c r="F1132" s="46">
        <v>5.0</v>
      </c>
      <c r="G1132" s="36">
        <v>997008.0</v>
      </c>
      <c r="H1132" s="35" t="s">
        <v>3976</v>
      </c>
      <c r="I1132" s="35" t="s">
        <v>4370</v>
      </c>
      <c r="J1132" s="35" t="s">
        <v>2360</v>
      </c>
      <c r="K1132" s="82"/>
      <c r="L1132" s="33">
        <v>43777.0</v>
      </c>
      <c r="M1132" s="33">
        <v>43778.0</v>
      </c>
      <c r="N1132" s="35" t="s">
        <v>4371</v>
      </c>
      <c r="O1132" s="35" t="s">
        <v>4247</v>
      </c>
    </row>
    <row r="1133" ht="15.75" customHeight="1">
      <c r="A1133" s="27" t="s">
        <v>4372</v>
      </c>
      <c r="B1133" s="35" t="s">
        <v>4373</v>
      </c>
      <c r="C1133" s="35" t="s">
        <v>4374</v>
      </c>
      <c r="D1133" s="35">
        <v>8.1586667055E10</v>
      </c>
      <c r="E1133" s="35" t="s">
        <v>3071</v>
      </c>
      <c r="F1133" s="46">
        <v>1.0</v>
      </c>
      <c r="G1133" s="36">
        <v>204258.0</v>
      </c>
      <c r="H1133" s="35" t="s">
        <v>2857</v>
      </c>
      <c r="I1133" s="46">
        <v>12000.0</v>
      </c>
      <c r="J1133" s="35" t="s">
        <v>4375</v>
      </c>
      <c r="K1133" s="46">
        <v>66750.0</v>
      </c>
      <c r="L1133" s="39">
        <v>43780.0</v>
      </c>
      <c r="M1133" s="39">
        <v>43781.0</v>
      </c>
      <c r="N1133" s="82"/>
      <c r="O1133" s="35" t="s">
        <v>4247</v>
      </c>
    </row>
    <row r="1134" ht="15.75" customHeight="1">
      <c r="A1134" s="27" t="s">
        <v>4376</v>
      </c>
      <c r="B1134" s="35" t="s">
        <v>4377</v>
      </c>
      <c r="C1134" s="35" t="s">
        <v>4378</v>
      </c>
      <c r="D1134" s="35">
        <v>8.5648068569E10</v>
      </c>
      <c r="E1134" s="35" t="s">
        <v>4379</v>
      </c>
      <c r="F1134" s="46">
        <v>3.0</v>
      </c>
      <c r="G1134" s="36">
        <v>647008.0</v>
      </c>
      <c r="H1134" s="35" t="s">
        <v>3976</v>
      </c>
      <c r="I1134" s="46">
        <v>19000.0</v>
      </c>
      <c r="J1134" s="35" t="s">
        <v>3012</v>
      </c>
      <c r="K1134" s="82"/>
      <c r="L1134" s="39">
        <v>43780.0</v>
      </c>
      <c r="M1134" s="39">
        <v>43781.0</v>
      </c>
      <c r="N1134" s="35" t="s">
        <v>4380</v>
      </c>
      <c r="O1134" s="35" t="s">
        <v>4247</v>
      </c>
    </row>
    <row r="1135" ht="15.75" customHeight="1">
      <c r="A1135" s="27" t="s">
        <v>4381</v>
      </c>
      <c r="B1135" s="35" t="s">
        <v>4382</v>
      </c>
      <c r="C1135" s="35" t="s">
        <v>4383</v>
      </c>
      <c r="D1135" s="35">
        <v>8.5648333136E10</v>
      </c>
      <c r="E1135" s="35" t="s">
        <v>4384</v>
      </c>
      <c r="F1135" s="46">
        <v>2.0</v>
      </c>
      <c r="G1135" s="36">
        <v>308758.0</v>
      </c>
      <c r="H1135" s="35" t="s">
        <v>3976</v>
      </c>
      <c r="I1135" s="46">
        <v>20000.0</v>
      </c>
      <c r="J1135" s="35" t="s">
        <v>4246</v>
      </c>
      <c r="K1135" s="46">
        <v>96250.0</v>
      </c>
      <c r="L1135" s="32">
        <v>43782.0</v>
      </c>
      <c r="M1135" s="32">
        <v>43783.0</v>
      </c>
      <c r="N1135" s="82"/>
      <c r="O1135" s="35" t="s">
        <v>4247</v>
      </c>
    </row>
    <row r="1136" ht="15.75" customHeight="1">
      <c r="A1136" s="27" t="s">
        <v>4385</v>
      </c>
      <c r="B1136" s="35" t="s">
        <v>4367</v>
      </c>
      <c r="C1136" s="35" t="s">
        <v>4368</v>
      </c>
      <c r="D1136" s="83">
        <f>+6282335967280</f>
        <v>6282335967280</v>
      </c>
      <c r="E1136" s="35" t="s">
        <v>4386</v>
      </c>
      <c r="F1136" s="46">
        <v>1.0</v>
      </c>
      <c r="G1136" s="36">
        <v>249008.0</v>
      </c>
      <c r="H1136" s="35" t="s">
        <v>3976</v>
      </c>
      <c r="I1136" s="46">
        <v>20000.0</v>
      </c>
      <c r="J1136" s="35" t="s">
        <v>2360</v>
      </c>
      <c r="K1136" s="82"/>
      <c r="L1136" s="32">
        <v>43784.0</v>
      </c>
      <c r="M1136" s="32">
        <v>43784.0</v>
      </c>
      <c r="N1136" s="82"/>
      <c r="O1136" s="35" t="s">
        <v>4247</v>
      </c>
    </row>
    <row r="1137" ht="15.75" customHeight="1">
      <c r="A1137" s="27" t="s">
        <v>4387</v>
      </c>
      <c r="B1137" s="35" t="s">
        <v>4388</v>
      </c>
      <c r="C1137" s="35" t="s">
        <v>4389</v>
      </c>
      <c r="D1137" s="35">
        <v>8.5221917452E10</v>
      </c>
      <c r="E1137" s="35" t="s">
        <v>4390</v>
      </c>
      <c r="F1137" s="46">
        <v>2.0</v>
      </c>
      <c r="G1137" s="36">
        <v>304758.0</v>
      </c>
      <c r="H1137" s="35" t="s">
        <v>3976</v>
      </c>
      <c r="I1137" s="46">
        <v>16000.0</v>
      </c>
      <c r="J1137" s="35" t="s">
        <v>3012</v>
      </c>
      <c r="K1137" s="46">
        <v>96250.0</v>
      </c>
      <c r="L1137" s="32">
        <v>43783.0</v>
      </c>
      <c r="M1137" s="32">
        <v>43784.0</v>
      </c>
      <c r="N1137" s="35" t="s">
        <v>4391</v>
      </c>
      <c r="O1137" s="35" t="s">
        <v>4247</v>
      </c>
    </row>
    <row r="1138" ht="15.75" customHeight="1">
      <c r="A1138" s="27" t="s">
        <v>4392</v>
      </c>
      <c r="B1138" s="35" t="s">
        <v>4393</v>
      </c>
      <c r="C1138" s="35" t="s">
        <v>4394</v>
      </c>
      <c r="D1138" s="35">
        <v>8.1936260971E10</v>
      </c>
      <c r="E1138" s="35" t="s">
        <v>4395</v>
      </c>
      <c r="F1138" s="46">
        <v>1.0</v>
      </c>
      <c r="G1138" s="36">
        <v>235258.0</v>
      </c>
      <c r="H1138" s="35" t="s">
        <v>3976</v>
      </c>
      <c r="I1138" s="46">
        <v>41000.0</v>
      </c>
      <c r="J1138" s="35" t="s">
        <v>4246</v>
      </c>
      <c r="K1138" s="46">
        <v>64750.0</v>
      </c>
      <c r="L1138" s="32">
        <v>43784.0</v>
      </c>
      <c r="M1138" s="32">
        <v>43784.0</v>
      </c>
      <c r="N1138" s="82"/>
      <c r="O1138" s="35" t="s">
        <v>4247</v>
      </c>
    </row>
    <row r="1139" ht="15.75" customHeight="1">
      <c r="A1139" s="27" t="s">
        <v>4396</v>
      </c>
      <c r="B1139" s="35" t="s">
        <v>4397</v>
      </c>
      <c r="C1139" s="35" t="s">
        <v>4398</v>
      </c>
      <c r="D1139" s="35">
        <v>8.575992224E10</v>
      </c>
      <c r="E1139" s="35" t="s">
        <v>4399</v>
      </c>
      <c r="F1139" s="46">
        <v>1.0</v>
      </c>
      <c r="G1139" s="36">
        <v>206258.0</v>
      </c>
      <c r="H1139" s="35" t="s">
        <v>4352</v>
      </c>
      <c r="I1139" s="46">
        <v>12000.0</v>
      </c>
      <c r="J1139" s="35" t="s">
        <v>3012</v>
      </c>
      <c r="K1139" s="46">
        <v>64750.0</v>
      </c>
      <c r="L1139" s="32">
        <v>43783.0</v>
      </c>
      <c r="M1139" s="32">
        <v>43784.0</v>
      </c>
      <c r="N1139" s="82"/>
      <c r="O1139" s="35" t="s">
        <v>4247</v>
      </c>
    </row>
    <row r="1140" ht="15.75" customHeight="1">
      <c r="A1140" s="27" t="s">
        <v>4400</v>
      </c>
      <c r="B1140" s="35" t="s">
        <v>4401</v>
      </c>
      <c r="C1140" s="35" t="s">
        <v>4402</v>
      </c>
      <c r="D1140" s="35" t="s">
        <v>4403</v>
      </c>
      <c r="E1140" s="35" t="s">
        <v>4404</v>
      </c>
      <c r="F1140" s="46">
        <v>3.0</v>
      </c>
      <c r="G1140" s="36">
        <v>466008.0</v>
      </c>
      <c r="H1140" s="35" t="s">
        <v>3976</v>
      </c>
      <c r="I1140" s="46">
        <v>16000.0</v>
      </c>
      <c r="J1140" s="35" t="s">
        <v>4246</v>
      </c>
      <c r="K1140" s="46">
        <v>75000.0</v>
      </c>
      <c r="L1140" s="32">
        <v>43784.0</v>
      </c>
      <c r="M1140" s="32">
        <v>43785.0</v>
      </c>
      <c r="N1140" s="82"/>
      <c r="O1140" s="35" t="s">
        <v>4247</v>
      </c>
    </row>
    <row r="1141" ht="15.75" customHeight="1">
      <c r="A1141" s="27" t="s">
        <v>4405</v>
      </c>
      <c r="B1141" s="35" t="s">
        <v>4406</v>
      </c>
      <c r="C1141" s="35" t="s">
        <v>4407</v>
      </c>
      <c r="D1141" s="35">
        <v>8.5715850093E10</v>
      </c>
      <c r="E1141" s="35" t="s">
        <v>4408</v>
      </c>
      <c r="F1141" s="46">
        <v>1.0</v>
      </c>
      <c r="G1141" s="36">
        <v>175008.0</v>
      </c>
      <c r="H1141" s="35" t="s">
        <v>3976</v>
      </c>
      <c r="I1141" s="46">
        <v>12000.0</v>
      </c>
      <c r="J1141" s="35" t="s">
        <v>3012</v>
      </c>
      <c r="K1141" s="46">
        <v>66000.0</v>
      </c>
      <c r="L1141" s="32">
        <v>43785.0</v>
      </c>
      <c r="M1141" s="32">
        <v>43785.0</v>
      </c>
      <c r="N1141" s="82"/>
      <c r="O1141" s="35" t="s">
        <v>4247</v>
      </c>
    </row>
    <row r="1142" ht="15.75" customHeight="1">
      <c r="A1142" s="27" t="s">
        <v>4409</v>
      </c>
      <c r="B1142" s="35" t="s">
        <v>4410</v>
      </c>
      <c r="C1142" s="35" t="s">
        <v>4411</v>
      </c>
      <c r="D1142" s="35">
        <v>8.2244266495E10</v>
      </c>
      <c r="E1142" s="35" t="s">
        <v>4412</v>
      </c>
      <c r="F1142" s="46">
        <v>1.0</v>
      </c>
      <c r="G1142" s="36">
        <v>196008.0</v>
      </c>
      <c r="H1142" s="35" t="s">
        <v>2857</v>
      </c>
      <c r="I1142" s="46">
        <v>19000.0</v>
      </c>
      <c r="J1142" s="35" t="s">
        <v>3012</v>
      </c>
      <c r="K1142" s="46">
        <v>72000.0</v>
      </c>
      <c r="L1142" s="32">
        <v>43785.0</v>
      </c>
      <c r="M1142" s="32">
        <v>43785.0</v>
      </c>
      <c r="N1142" s="82"/>
      <c r="O1142" s="35" t="s">
        <v>4247</v>
      </c>
    </row>
    <row r="1143" ht="15.75" customHeight="1">
      <c r="A1143" s="27" t="s">
        <v>4413</v>
      </c>
      <c r="B1143" s="35" t="s">
        <v>4414</v>
      </c>
      <c r="C1143" s="35" t="s">
        <v>4415</v>
      </c>
      <c r="D1143" s="35">
        <v>8.2124590657E10</v>
      </c>
      <c r="E1143" s="35" t="s">
        <v>4416</v>
      </c>
      <c r="F1143" s="46">
        <v>1.0</v>
      </c>
      <c r="G1143" s="36">
        <v>205258.0</v>
      </c>
      <c r="H1143" s="35" t="s">
        <v>3976</v>
      </c>
      <c r="I1143" s="46">
        <v>11000.0</v>
      </c>
      <c r="J1143" s="35" t="s">
        <v>3012</v>
      </c>
      <c r="K1143" s="46">
        <v>64750.0</v>
      </c>
      <c r="L1143" s="32">
        <v>43785.0</v>
      </c>
      <c r="M1143" s="32">
        <v>43785.0</v>
      </c>
      <c r="N1143" s="82"/>
      <c r="O1143" s="35" t="s">
        <v>4247</v>
      </c>
    </row>
    <row r="1144" ht="15.75" customHeight="1">
      <c r="A1144" s="27" t="s">
        <v>4417</v>
      </c>
      <c r="B1144" s="35" t="s">
        <v>4418</v>
      </c>
      <c r="C1144" s="35" t="s">
        <v>4419</v>
      </c>
      <c r="D1144" s="35">
        <v>8.213068341E10</v>
      </c>
      <c r="E1144" s="35" t="s">
        <v>4420</v>
      </c>
      <c r="F1144" s="46">
        <v>2.0</v>
      </c>
      <c r="G1144" s="36">
        <v>311258.0</v>
      </c>
      <c r="H1144" s="35" t="s">
        <v>3976</v>
      </c>
      <c r="I1144" s="46">
        <v>12000.0</v>
      </c>
      <c r="J1144" s="35" t="s">
        <v>3012</v>
      </c>
      <c r="K1144" s="46">
        <v>99750.0</v>
      </c>
      <c r="L1144" s="32">
        <v>43785.0</v>
      </c>
      <c r="M1144" s="32">
        <v>43785.0</v>
      </c>
      <c r="N1144" s="82"/>
      <c r="O1144" s="35" t="s">
        <v>4247</v>
      </c>
    </row>
    <row r="1145" ht="15.75" customHeight="1">
      <c r="A1145" s="27" t="s">
        <v>4421</v>
      </c>
      <c r="B1145" s="35" t="s">
        <v>4422</v>
      </c>
      <c r="C1145" s="35" t="s">
        <v>4423</v>
      </c>
      <c r="D1145" s="35" t="s">
        <v>4424</v>
      </c>
      <c r="E1145" s="35" t="s">
        <v>4425</v>
      </c>
      <c r="F1145" s="46">
        <v>3.0</v>
      </c>
      <c r="G1145" s="36">
        <v>524508.0</v>
      </c>
      <c r="H1145" s="35" t="s">
        <v>2857</v>
      </c>
      <c r="I1145" s="46">
        <v>29000.0</v>
      </c>
      <c r="J1145" s="35" t="s">
        <v>3012</v>
      </c>
      <c r="K1145" s="46">
        <v>98500.0</v>
      </c>
      <c r="L1145" s="32">
        <v>43785.0</v>
      </c>
      <c r="M1145" s="32">
        <v>43786.0</v>
      </c>
      <c r="N1145" s="35" t="s">
        <v>4391</v>
      </c>
      <c r="O1145" s="35" t="s">
        <v>4247</v>
      </c>
    </row>
    <row r="1146" ht="15.75" customHeight="1">
      <c r="A1146" s="27" t="s">
        <v>4426</v>
      </c>
      <c r="B1146" s="35" t="s">
        <v>4427</v>
      </c>
      <c r="C1146" s="35" t="s">
        <v>4428</v>
      </c>
      <c r="D1146" s="35">
        <v>8.5800791999E10</v>
      </c>
      <c r="E1146" s="35" t="s">
        <v>4429</v>
      </c>
      <c r="F1146" s="46">
        <v>2.0</v>
      </c>
      <c r="G1146" s="36">
        <v>412508.0</v>
      </c>
      <c r="H1146" s="35" t="s">
        <v>3976</v>
      </c>
      <c r="I1146" s="46">
        <v>24000.0</v>
      </c>
      <c r="J1146" s="35" t="s">
        <v>3012</v>
      </c>
      <c r="K1146" s="46">
        <v>129000.0</v>
      </c>
      <c r="L1146" s="32">
        <v>43786.0</v>
      </c>
      <c r="M1146" s="32">
        <v>43787.0</v>
      </c>
      <c r="N1146" s="82"/>
      <c r="O1146" s="35" t="s">
        <v>4247</v>
      </c>
    </row>
    <row r="1147" ht="15.75" customHeight="1">
      <c r="A1147" s="27" t="s">
        <v>4430</v>
      </c>
      <c r="B1147" s="35" t="s">
        <v>4431</v>
      </c>
      <c r="C1147" s="35" t="s">
        <v>4432</v>
      </c>
      <c r="D1147" s="35">
        <v>8.95358977464E11</v>
      </c>
      <c r="E1147" s="35" t="s">
        <v>4254</v>
      </c>
      <c r="F1147" s="46">
        <v>1.0</v>
      </c>
      <c r="G1147" s="36">
        <v>265008.0</v>
      </c>
      <c r="H1147" s="35" t="s">
        <v>3976</v>
      </c>
      <c r="I1147" s="46">
        <v>16000.0</v>
      </c>
      <c r="J1147" s="35" t="s">
        <v>4246</v>
      </c>
      <c r="K1147" s="82"/>
      <c r="L1147" s="32">
        <v>43786.0</v>
      </c>
      <c r="M1147" s="32">
        <v>43787.0</v>
      </c>
      <c r="N1147" s="82"/>
      <c r="O1147" s="35" t="s">
        <v>4247</v>
      </c>
    </row>
    <row r="1148" ht="15.75" customHeight="1">
      <c r="A1148" s="27" t="s">
        <v>4433</v>
      </c>
      <c r="B1148" s="35" t="s">
        <v>4377</v>
      </c>
      <c r="C1148" s="35" t="s">
        <v>4378</v>
      </c>
      <c r="D1148" s="35">
        <v>8.5648068569E10</v>
      </c>
      <c r="E1148" s="35" t="s">
        <v>3504</v>
      </c>
      <c r="F1148" s="46">
        <v>2.0</v>
      </c>
      <c r="G1148" s="36">
        <v>202008.0</v>
      </c>
      <c r="H1148" s="35" t="s">
        <v>3976</v>
      </c>
      <c r="I1148" s="46">
        <v>19000.0</v>
      </c>
      <c r="J1148" s="35" t="s">
        <v>3012</v>
      </c>
      <c r="K1148" s="46">
        <v>196000.0</v>
      </c>
      <c r="L1148" s="32">
        <v>43786.0</v>
      </c>
      <c r="M1148" s="32">
        <v>43787.0</v>
      </c>
      <c r="N1148" s="35" t="s">
        <v>4380</v>
      </c>
      <c r="O1148" s="35" t="s">
        <v>4247</v>
      </c>
    </row>
    <row r="1149" ht="15.75" customHeight="1">
      <c r="A1149" s="27" t="s">
        <v>4434</v>
      </c>
      <c r="B1149" s="35" t="s">
        <v>4435</v>
      </c>
      <c r="C1149" s="35" t="s">
        <v>4436</v>
      </c>
      <c r="D1149" s="35">
        <v>8.979922773E9</v>
      </c>
      <c r="E1149" s="35" t="s">
        <v>4437</v>
      </c>
      <c r="F1149" s="46">
        <v>2.0</v>
      </c>
      <c r="G1149" s="36">
        <v>382808.0</v>
      </c>
      <c r="H1149" s="35" t="s">
        <v>1888</v>
      </c>
      <c r="I1149" s="46">
        <v>14000.0</v>
      </c>
      <c r="J1149" s="35" t="s">
        <v>2360</v>
      </c>
      <c r="K1149" s="46">
        <v>149184.0</v>
      </c>
      <c r="L1149" s="32">
        <v>43786.0</v>
      </c>
      <c r="M1149" s="32">
        <v>43787.0</v>
      </c>
      <c r="N1149" s="82"/>
      <c r="O1149" s="35" t="s">
        <v>4247</v>
      </c>
    </row>
    <row r="1150" ht="15.75" customHeight="1">
      <c r="A1150" s="27" t="s">
        <v>4438</v>
      </c>
      <c r="B1150" s="35" t="s">
        <v>4439</v>
      </c>
      <c r="C1150" s="35" t="s">
        <v>4440</v>
      </c>
      <c r="D1150" s="35">
        <v>8.5745603099E10</v>
      </c>
      <c r="E1150" s="35" t="s">
        <v>4441</v>
      </c>
      <c r="F1150" s="46">
        <v>1.0</v>
      </c>
      <c r="G1150" s="36">
        <v>135008.0</v>
      </c>
      <c r="H1150" s="35" t="s">
        <v>3976</v>
      </c>
      <c r="I1150" s="46">
        <v>27000.0</v>
      </c>
      <c r="J1150" s="35" t="s">
        <v>3012</v>
      </c>
      <c r="K1150" s="82"/>
      <c r="L1150" s="32">
        <v>43794.0</v>
      </c>
      <c r="M1150" s="32">
        <v>43794.0</v>
      </c>
      <c r="N1150" s="82"/>
      <c r="O1150" s="35" t="s">
        <v>4247</v>
      </c>
    </row>
    <row r="1151" ht="15.75" customHeight="1">
      <c r="A1151" s="27" t="s">
        <v>4442</v>
      </c>
      <c r="B1151" s="35" t="s">
        <v>4443</v>
      </c>
      <c r="C1151" s="35" t="s">
        <v>4444</v>
      </c>
      <c r="D1151" s="35" t="s">
        <v>4445</v>
      </c>
      <c r="E1151" s="35" t="s">
        <v>4446</v>
      </c>
      <c r="F1151" s="46">
        <v>1.0</v>
      </c>
      <c r="G1151" s="36">
        <v>121008.0</v>
      </c>
      <c r="H1151" s="35" t="s">
        <v>3976</v>
      </c>
      <c r="I1151" s="46">
        <v>12000.0</v>
      </c>
      <c r="J1151" s="35" t="s">
        <v>3012</v>
      </c>
      <c r="K1151" s="82"/>
      <c r="L1151" s="32">
        <v>43796.0</v>
      </c>
      <c r="M1151" s="32">
        <v>43796.0</v>
      </c>
      <c r="N1151" s="82"/>
      <c r="O1151" s="35" t="s">
        <v>4247</v>
      </c>
    </row>
    <row r="1152" ht="15.75" customHeight="1">
      <c r="A1152" s="27" t="s">
        <v>4447</v>
      </c>
      <c r="B1152" s="35" t="s">
        <v>4448</v>
      </c>
      <c r="C1152" s="35" t="s">
        <v>4449</v>
      </c>
      <c r="D1152" s="35">
        <v>8.131959219E10</v>
      </c>
      <c r="E1152" s="35" t="s">
        <v>4450</v>
      </c>
      <c r="F1152" s="46">
        <v>2.0</v>
      </c>
      <c r="G1152" s="36">
        <v>411008.0</v>
      </c>
      <c r="H1152" s="35" t="s">
        <v>1888</v>
      </c>
      <c r="I1152" s="46">
        <v>12000.0</v>
      </c>
      <c r="J1152" s="35" t="s">
        <v>3012</v>
      </c>
      <c r="K1152" s="82"/>
      <c r="L1152" s="32">
        <v>43797.0</v>
      </c>
      <c r="M1152" s="32">
        <v>43797.0</v>
      </c>
      <c r="N1152" s="82"/>
      <c r="O1152" s="35" t="s">
        <v>4247</v>
      </c>
    </row>
    <row r="1153" ht="15.75" customHeight="1">
      <c r="A1153" s="27" t="s">
        <v>4451</v>
      </c>
      <c r="B1153" s="35" t="s">
        <v>4452</v>
      </c>
      <c r="C1153" s="35" t="s">
        <v>4453</v>
      </c>
      <c r="D1153" s="35">
        <v>8.2219909374E10</v>
      </c>
      <c r="E1153" s="35" t="s">
        <v>4454</v>
      </c>
      <c r="F1153" s="46">
        <v>1.0</v>
      </c>
      <c r="G1153" s="36">
        <v>275008.0</v>
      </c>
      <c r="H1153" s="35" t="s">
        <v>3976</v>
      </c>
      <c r="I1153" s="46">
        <v>16000.0</v>
      </c>
      <c r="J1153" s="35" t="s">
        <v>3012</v>
      </c>
      <c r="K1153" s="82"/>
      <c r="L1153" s="32">
        <v>43798.0</v>
      </c>
      <c r="M1153" s="32">
        <v>43799.0</v>
      </c>
      <c r="N1153" s="82"/>
      <c r="O1153" s="35" t="s">
        <v>4247</v>
      </c>
    </row>
    <row r="1154" ht="15.75" customHeight="1">
      <c r="A1154" s="27" t="s">
        <v>4455</v>
      </c>
      <c r="B1154" s="35" t="s">
        <v>4456</v>
      </c>
      <c r="C1154" s="35" t="s">
        <v>4457</v>
      </c>
      <c r="D1154" s="35">
        <v>8.7771669437E10</v>
      </c>
      <c r="E1154" s="35" t="s">
        <v>4458</v>
      </c>
      <c r="F1154" s="46">
        <v>3.0</v>
      </c>
      <c r="G1154" s="36">
        <v>578500.0</v>
      </c>
      <c r="H1154" s="35" t="s">
        <v>609</v>
      </c>
      <c r="I1154" s="46">
        <v>20500.0</v>
      </c>
      <c r="J1154" s="35" t="s">
        <v>4459</v>
      </c>
      <c r="K1154" s="82"/>
      <c r="L1154" s="33">
        <v>43801.0</v>
      </c>
      <c r="M1154" s="33">
        <v>43801.0</v>
      </c>
      <c r="N1154" s="35" t="s">
        <v>4460</v>
      </c>
      <c r="O1154" s="35" t="s">
        <v>4247</v>
      </c>
    </row>
    <row r="1155" ht="15.75" customHeight="1">
      <c r="A1155" s="27" t="s">
        <v>4461</v>
      </c>
      <c r="B1155" s="35" t="s">
        <v>4462</v>
      </c>
      <c r="C1155" s="35" t="s">
        <v>4463</v>
      </c>
      <c r="D1155" s="35">
        <v>8.5281294745E10</v>
      </c>
      <c r="E1155" s="35" t="s">
        <v>4464</v>
      </c>
      <c r="F1155" s="46">
        <v>1.0</v>
      </c>
      <c r="G1155" s="36">
        <v>269500.0</v>
      </c>
      <c r="H1155" s="35" t="s">
        <v>609</v>
      </c>
      <c r="I1155" s="46">
        <v>20500.0</v>
      </c>
      <c r="J1155" s="35" t="s">
        <v>4465</v>
      </c>
      <c r="K1155" s="82"/>
      <c r="L1155" s="33">
        <v>43801.0</v>
      </c>
      <c r="M1155" s="33">
        <v>43801.0</v>
      </c>
      <c r="N1155" s="35" t="s">
        <v>4466</v>
      </c>
      <c r="O1155" s="35" t="s">
        <v>4247</v>
      </c>
    </row>
    <row r="1156" ht="15.75" customHeight="1">
      <c r="A1156" s="27" t="s">
        <v>4467</v>
      </c>
      <c r="B1156" s="35" t="s">
        <v>4468</v>
      </c>
      <c r="C1156" s="35" t="s">
        <v>4469</v>
      </c>
      <c r="D1156" s="35">
        <v>8.772285677E10</v>
      </c>
      <c r="E1156" s="35" t="s">
        <v>4470</v>
      </c>
      <c r="F1156" s="46">
        <v>3.0</v>
      </c>
      <c r="G1156" s="81">
        <v>522008.0</v>
      </c>
      <c r="H1156" s="35" t="s">
        <v>117</v>
      </c>
      <c r="I1156" s="36">
        <v>24000.0</v>
      </c>
      <c r="J1156" s="35" t="s">
        <v>21</v>
      </c>
      <c r="K1156" s="82"/>
      <c r="L1156" s="82"/>
      <c r="M1156" s="86">
        <v>43534.0</v>
      </c>
      <c r="N1156" s="87" t="s">
        <v>4471</v>
      </c>
      <c r="O1156" s="87" t="s">
        <v>4472</v>
      </c>
    </row>
    <row r="1157" ht="15.75" customHeight="1">
      <c r="A1157" s="27" t="s">
        <v>4473</v>
      </c>
      <c r="B1157" s="88" t="s">
        <v>4474</v>
      </c>
      <c r="C1157" s="88" t="s">
        <v>4475</v>
      </c>
      <c r="D1157" s="88" t="s">
        <v>4476</v>
      </c>
      <c r="E1157" s="88" t="s">
        <v>4477</v>
      </c>
      <c r="F1157" s="89">
        <v>1.0</v>
      </c>
      <c r="G1157" s="81">
        <v>271008.0</v>
      </c>
      <c r="H1157" s="88" t="s">
        <v>691</v>
      </c>
      <c r="I1157" s="85">
        <v>12000.0</v>
      </c>
      <c r="J1157" s="88" t="s">
        <v>21</v>
      </c>
      <c r="K1157" s="90"/>
      <c r="L1157" s="90"/>
      <c r="M1157" s="91">
        <v>43747.0</v>
      </c>
      <c r="N1157" s="87" t="s">
        <v>4471</v>
      </c>
      <c r="O1157" s="87" t="s">
        <v>4472</v>
      </c>
    </row>
    <row r="1158" ht="15.75" customHeight="1">
      <c r="A1158" s="27" t="s">
        <v>4478</v>
      </c>
      <c r="B1158" s="88" t="s">
        <v>4479</v>
      </c>
      <c r="C1158" s="88" t="s">
        <v>4480</v>
      </c>
      <c r="D1158" s="88">
        <v>8.1393675258E10</v>
      </c>
      <c r="E1158" s="92" t="s">
        <v>4481</v>
      </c>
      <c r="F1158" s="89">
        <v>1.0</v>
      </c>
      <c r="G1158" s="81">
        <v>282008.0</v>
      </c>
      <c r="H1158" s="88" t="s">
        <v>29</v>
      </c>
      <c r="I1158" s="85">
        <v>23000.0</v>
      </c>
      <c r="J1158" s="88" t="s">
        <v>21</v>
      </c>
      <c r="K1158" s="90"/>
      <c r="L1158" s="90"/>
      <c r="M1158" s="91">
        <v>43746.0</v>
      </c>
      <c r="N1158" s="87" t="s">
        <v>4471</v>
      </c>
      <c r="O1158" s="87" t="s">
        <v>4472</v>
      </c>
    </row>
    <row r="1159" ht="15.75" customHeight="1">
      <c r="A1159" s="27" t="s">
        <v>4482</v>
      </c>
      <c r="B1159" s="93" t="s">
        <v>4483</v>
      </c>
      <c r="C1159" s="93" t="s">
        <v>4484</v>
      </c>
      <c r="D1159" s="94">
        <v>8.5748573574E10</v>
      </c>
      <c r="E1159" s="93" t="s">
        <v>4485</v>
      </c>
      <c r="F1159" s="94">
        <v>1.0</v>
      </c>
      <c r="G1159" s="81">
        <v>286008.0</v>
      </c>
      <c r="H1159" s="95"/>
      <c r="I1159" s="96">
        <v>27000.0</v>
      </c>
      <c r="J1159" s="35" t="s">
        <v>21</v>
      </c>
      <c r="K1159" s="90"/>
      <c r="L1159" s="90"/>
      <c r="M1159" s="91">
        <v>43748.0</v>
      </c>
      <c r="N1159" s="87" t="s">
        <v>4471</v>
      </c>
      <c r="O1159" s="87" t="s">
        <v>4472</v>
      </c>
    </row>
    <row r="1160" ht="15.75" customHeight="1">
      <c r="A1160" s="27" t="s">
        <v>4486</v>
      </c>
      <c r="B1160" s="88" t="s">
        <v>4487</v>
      </c>
      <c r="C1160" s="88" t="s">
        <v>4488</v>
      </c>
      <c r="D1160" s="88">
        <v>8.7775238762E10</v>
      </c>
      <c r="E1160" s="35" t="s">
        <v>4489</v>
      </c>
      <c r="F1160" s="89">
        <v>1.0</v>
      </c>
      <c r="G1160" s="81">
        <v>275008.0</v>
      </c>
      <c r="H1160" s="88" t="s">
        <v>29</v>
      </c>
      <c r="I1160" s="85">
        <v>16000.0</v>
      </c>
      <c r="J1160" s="35" t="s">
        <v>21</v>
      </c>
      <c r="K1160" s="90"/>
      <c r="L1160" s="90"/>
      <c r="M1160" s="91">
        <v>43750.0</v>
      </c>
      <c r="N1160" s="87" t="s">
        <v>4471</v>
      </c>
      <c r="O1160" s="87" t="s">
        <v>4472</v>
      </c>
    </row>
    <row r="1161" ht="15.75" customHeight="1">
      <c r="A1161" s="27" t="s">
        <v>4490</v>
      </c>
      <c r="B1161" s="88" t="s">
        <v>4474</v>
      </c>
      <c r="C1161" s="88" t="s">
        <v>4475</v>
      </c>
      <c r="D1161" s="88" t="s">
        <v>4476</v>
      </c>
      <c r="E1161" s="88" t="s">
        <v>4491</v>
      </c>
      <c r="F1161" s="90"/>
      <c r="G1161" s="82"/>
      <c r="H1161" s="90"/>
      <c r="I1161" s="85">
        <v>12000.0</v>
      </c>
      <c r="J1161" s="88" t="s">
        <v>21</v>
      </c>
      <c r="K1161" s="88" t="s">
        <v>8</v>
      </c>
      <c r="L1161" s="90"/>
      <c r="M1161" s="90"/>
      <c r="N1161" s="87" t="s">
        <v>4471</v>
      </c>
      <c r="O1161" s="87" t="s">
        <v>4472</v>
      </c>
    </row>
    <row r="1162" ht="15.75" customHeight="1">
      <c r="A1162" s="27" t="s">
        <v>4492</v>
      </c>
      <c r="B1162" s="35" t="s">
        <v>4493</v>
      </c>
      <c r="C1162" s="35" t="s">
        <v>4494</v>
      </c>
      <c r="D1162" s="35">
        <v>8.135169722E10</v>
      </c>
      <c r="E1162" s="35" t="s">
        <v>4495</v>
      </c>
      <c r="F1162" s="46">
        <v>5.0</v>
      </c>
      <c r="G1162" s="36">
        <v>1077008.0</v>
      </c>
      <c r="H1162" s="35" t="s">
        <v>29</v>
      </c>
      <c r="I1162" s="36">
        <v>110000.0</v>
      </c>
      <c r="J1162" s="35" t="s">
        <v>21</v>
      </c>
      <c r="K1162" s="82"/>
      <c r="L1162" s="82"/>
      <c r="M1162" s="97">
        <v>44121.0</v>
      </c>
      <c r="N1162" s="87" t="s">
        <v>4471</v>
      </c>
      <c r="O1162" s="87" t="s">
        <v>4472</v>
      </c>
    </row>
    <row r="1163" ht="15.75" customHeight="1">
      <c r="A1163" s="27" t="s">
        <v>4496</v>
      </c>
      <c r="B1163" s="35" t="s">
        <v>4497</v>
      </c>
      <c r="C1163" s="35" t="s">
        <v>4498</v>
      </c>
      <c r="D1163" s="35">
        <v>8.538104009E10</v>
      </c>
      <c r="E1163" s="35" t="s">
        <v>4499</v>
      </c>
      <c r="F1163" s="46">
        <v>1.0</v>
      </c>
      <c r="G1163" s="46">
        <v>296008.0</v>
      </c>
      <c r="H1163" s="35" t="s">
        <v>29</v>
      </c>
      <c r="I1163" s="36">
        <v>37000.0</v>
      </c>
      <c r="J1163" s="35" t="s">
        <v>83</v>
      </c>
      <c r="K1163" s="82"/>
      <c r="L1163" s="82"/>
      <c r="M1163" s="97">
        <v>44122.0</v>
      </c>
      <c r="N1163" s="87" t="s">
        <v>4471</v>
      </c>
      <c r="O1163" s="87" t="s">
        <v>4472</v>
      </c>
    </row>
    <row r="1164" ht="15.75" customHeight="1">
      <c r="A1164" s="27" t="s">
        <v>4500</v>
      </c>
      <c r="B1164" s="35" t="s">
        <v>4501</v>
      </c>
      <c r="C1164" s="35" t="s">
        <v>4502</v>
      </c>
      <c r="D1164" s="35">
        <v>8.1809888182E10</v>
      </c>
      <c r="E1164" s="35" t="s">
        <v>4503</v>
      </c>
      <c r="F1164" s="46">
        <v>2.0</v>
      </c>
      <c r="G1164" s="78"/>
      <c r="H1164" s="35" t="s">
        <v>117</v>
      </c>
      <c r="I1164" s="36">
        <v>12000.0</v>
      </c>
      <c r="J1164" s="35" t="s">
        <v>21</v>
      </c>
      <c r="K1164" s="82"/>
      <c r="L1164" s="82"/>
      <c r="M1164" s="97">
        <v>44133.0</v>
      </c>
      <c r="N1164" s="87" t="s">
        <v>4471</v>
      </c>
      <c r="O1164" s="87" t="s">
        <v>4472</v>
      </c>
    </row>
    <row r="1165" ht="15.75" customHeight="1">
      <c r="A1165" s="27" t="s">
        <v>4504</v>
      </c>
      <c r="B1165" s="35" t="s">
        <v>4505</v>
      </c>
      <c r="C1165" s="35" t="s">
        <v>4506</v>
      </c>
      <c r="D1165" s="35">
        <v>8.5341710715E10</v>
      </c>
      <c r="E1165" s="35" t="s">
        <v>4507</v>
      </c>
      <c r="F1165" s="46">
        <v>1.0</v>
      </c>
      <c r="G1165" s="78"/>
      <c r="H1165" s="35" t="s">
        <v>29</v>
      </c>
      <c r="I1165" s="36">
        <v>51000.0</v>
      </c>
      <c r="J1165" s="35" t="s">
        <v>21</v>
      </c>
      <c r="K1165" s="82"/>
      <c r="L1165" s="82"/>
      <c r="M1165" s="86">
        <v>43771.0</v>
      </c>
      <c r="N1165" s="87" t="s">
        <v>4471</v>
      </c>
      <c r="O1165" s="87" t="s">
        <v>4472</v>
      </c>
    </row>
    <row r="1166" ht="15.75" customHeight="1">
      <c r="A1166" s="27" t="s">
        <v>4508</v>
      </c>
      <c r="B1166" s="35" t="s">
        <v>4509</v>
      </c>
      <c r="C1166" s="35" t="s">
        <v>4510</v>
      </c>
      <c r="D1166" s="35">
        <v>8.2326433388E10</v>
      </c>
      <c r="E1166" s="35" t="s">
        <v>4511</v>
      </c>
      <c r="F1166" s="46">
        <v>1.0</v>
      </c>
      <c r="G1166" s="36">
        <v>283008.0</v>
      </c>
      <c r="H1166" s="82"/>
      <c r="I1166" s="36">
        <v>24000.0</v>
      </c>
      <c r="J1166" s="35" t="s">
        <v>21</v>
      </c>
      <c r="K1166" s="82"/>
      <c r="L1166" s="82"/>
      <c r="M1166" s="86">
        <v>43776.0</v>
      </c>
      <c r="N1166" s="87" t="s">
        <v>4471</v>
      </c>
      <c r="O1166" s="87" t="s">
        <v>4472</v>
      </c>
    </row>
    <row r="1167" ht="15.75" customHeight="1">
      <c r="A1167" s="27" t="s">
        <v>4512</v>
      </c>
      <c r="B1167" s="35" t="s">
        <v>4501</v>
      </c>
      <c r="C1167" s="35" t="s">
        <v>4502</v>
      </c>
      <c r="D1167" s="35">
        <v>8.1809888182E10</v>
      </c>
      <c r="E1167" s="35" t="s">
        <v>4513</v>
      </c>
      <c r="F1167" s="46">
        <v>2.0</v>
      </c>
      <c r="G1167" s="81">
        <v>303758.0</v>
      </c>
      <c r="H1167" s="35" t="s">
        <v>117</v>
      </c>
      <c r="I1167" s="36">
        <v>12000.0</v>
      </c>
      <c r="J1167" s="35" t="s">
        <v>21</v>
      </c>
      <c r="K1167" s="36">
        <v>64750.0</v>
      </c>
      <c r="L1167" s="82"/>
      <c r="M1167" s="32">
        <v>43783.0</v>
      </c>
      <c r="N1167" s="87" t="s">
        <v>4471</v>
      </c>
      <c r="O1167" s="87" t="s">
        <v>4472</v>
      </c>
    </row>
    <row r="1168" ht="15.75" customHeight="1">
      <c r="A1168" s="27" t="s">
        <v>4514</v>
      </c>
      <c r="B1168" s="35" t="s">
        <v>4515</v>
      </c>
      <c r="C1168" s="35" t="s">
        <v>4516</v>
      </c>
      <c r="D1168" s="35">
        <v>8.2142379008E10</v>
      </c>
      <c r="E1168" s="35" t="s">
        <v>4517</v>
      </c>
      <c r="F1168" s="46">
        <v>1.0</v>
      </c>
      <c r="G1168" s="81">
        <v>214258.0</v>
      </c>
      <c r="H1168" s="35" t="s">
        <v>29</v>
      </c>
      <c r="I1168" s="36">
        <v>20000.0</v>
      </c>
      <c r="J1168" s="35" t="s">
        <v>83</v>
      </c>
      <c r="K1168" s="36">
        <v>97250.0</v>
      </c>
      <c r="L1168" s="82"/>
      <c r="M1168" s="32">
        <v>43783.0</v>
      </c>
      <c r="N1168" s="87" t="s">
        <v>4471</v>
      </c>
      <c r="O1168" s="87" t="s">
        <v>4472</v>
      </c>
    </row>
    <row r="1169" ht="15.75" customHeight="1">
      <c r="A1169" s="27" t="s">
        <v>4518</v>
      </c>
      <c r="B1169" s="35" t="s">
        <v>4519</v>
      </c>
      <c r="C1169" s="35" t="s">
        <v>4520</v>
      </c>
      <c r="D1169" s="35">
        <v>8.121228301E10</v>
      </c>
      <c r="E1169" s="35" t="s">
        <v>4521</v>
      </c>
      <c r="F1169" s="46">
        <v>1.0</v>
      </c>
      <c r="G1169" s="36">
        <v>175048.0</v>
      </c>
      <c r="H1169" s="35" t="s">
        <v>117</v>
      </c>
      <c r="I1169" s="36">
        <v>12000.0</v>
      </c>
      <c r="J1169" s="35" t="s">
        <v>21</v>
      </c>
      <c r="K1169" s="36">
        <v>65952.0</v>
      </c>
      <c r="L1169" s="82"/>
      <c r="M1169" s="32">
        <v>43783.0</v>
      </c>
      <c r="N1169" s="87" t="s">
        <v>4471</v>
      </c>
      <c r="O1169" s="87" t="s">
        <v>4472</v>
      </c>
    </row>
    <row r="1170" ht="15.75" customHeight="1">
      <c r="A1170" s="27" t="s">
        <v>4522</v>
      </c>
      <c r="B1170" s="35" t="s">
        <v>4523</v>
      </c>
      <c r="C1170" s="35" t="s">
        <v>4524</v>
      </c>
      <c r="D1170" s="35" t="s">
        <v>4525</v>
      </c>
      <c r="E1170" s="35" t="s">
        <v>4526</v>
      </c>
      <c r="F1170" s="46">
        <v>2.0</v>
      </c>
      <c r="G1170" s="28">
        <f>180848 + 112719</f>
        <v>293567</v>
      </c>
      <c r="H1170" s="35" t="s">
        <v>29</v>
      </c>
      <c r="I1170" s="36">
        <v>42000.0</v>
      </c>
      <c r="J1170" s="35" t="s">
        <v>21</v>
      </c>
      <c r="K1170" s="36">
        <v>56160.0</v>
      </c>
      <c r="L1170" s="82"/>
      <c r="M1170" s="35" t="s">
        <v>4527</v>
      </c>
      <c r="N1170" s="87" t="s">
        <v>4471</v>
      </c>
      <c r="O1170" s="87" t="s">
        <v>4472</v>
      </c>
    </row>
    <row r="1171" ht="15.75" customHeight="1">
      <c r="A1171" s="27" t="s">
        <v>4528</v>
      </c>
      <c r="B1171" s="35" t="s">
        <v>4529</v>
      </c>
      <c r="C1171" s="35" t="s">
        <v>4530</v>
      </c>
      <c r="D1171" s="35">
        <v>8.3898933965E10</v>
      </c>
      <c r="E1171" s="35" t="s">
        <v>4531</v>
      </c>
      <c r="F1171" s="46">
        <v>1.0</v>
      </c>
      <c r="G1171" s="36">
        <v>183750.0</v>
      </c>
      <c r="H1171" s="35" t="s">
        <v>29</v>
      </c>
      <c r="I1171" s="36">
        <v>12000.0</v>
      </c>
      <c r="J1171" s="35" t="s">
        <v>21</v>
      </c>
      <c r="K1171" s="36">
        <v>57250.0</v>
      </c>
      <c r="L1171" s="82"/>
      <c r="M1171" s="97">
        <v>44150.0</v>
      </c>
      <c r="N1171" s="87" t="s">
        <v>4471</v>
      </c>
      <c r="O1171" s="87" t="s">
        <v>4472</v>
      </c>
    </row>
    <row r="1172" ht="15.75" customHeight="1">
      <c r="A1172" s="27" t="s">
        <v>4532</v>
      </c>
      <c r="B1172" s="35" t="s">
        <v>4533</v>
      </c>
      <c r="C1172" s="35" t="s">
        <v>4534</v>
      </c>
      <c r="D1172" s="35">
        <v>8.1290022692E10</v>
      </c>
      <c r="E1172" s="35" t="s">
        <v>4535</v>
      </c>
      <c r="F1172" s="46">
        <v>1.0</v>
      </c>
      <c r="G1172" s="36">
        <v>113128.0</v>
      </c>
      <c r="H1172" s="35" t="s">
        <v>117</v>
      </c>
      <c r="I1172" s="36">
        <v>11000.0</v>
      </c>
      <c r="J1172" s="35" t="s">
        <v>21</v>
      </c>
      <c r="K1172" s="36">
        <v>21872.0</v>
      </c>
      <c r="L1172" s="82"/>
      <c r="M1172" s="97">
        <v>44151.0</v>
      </c>
      <c r="N1172" s="87" t="s">
        <v>4471</v>
      </c>
      <c r="O1172" s="87" t="s">
        <v>4472</v>
      </c>
    </row>
    <row r="1173" ht="15.75" customHeight="1">
      <c r="A1173" s="27" t="s">
        <v>4536</v>
      </c>
      <c r="B1173" s="35" t="s">
        <v>4537</v>
      </c>
      <c r="C1173" s="35" t="s">
        <v>4538</v>
      </c>
      <c r="D1173" s="35">
        <v>8.232226706E10</v>
      </c>
      <c r="E1173" s="35" t="s">
        <v>4539</v>
      </c>
      <c r="F1173" s="46">
        <v>1.0</v>
      </c>
      <c r="G1173" s="36">
        <v>218258.0</v>
      </c>
      <c r="H1173" s="35" t="s">
        <v>29</v>
      </c>
      <c r="I1173" s="36">
        <v>24000.0</v>
      </c>
      <c r="J1173" s="35" t="s">
        <v>21</v>
      </c>
      <c r="K1173" s="36">
        <v>64750.0</v>
      </c>
      <c r="L1173" s="82"/>
      <c r="M1173" s="97">
        <v>44151.0</v>
      </c>
      <c r="N1173" s="87" t="s">
        <v>4471</v>
      </c>
      <c r="O1173" s="87" t="s">
        <v>4472</v>
      </c>
    </row>
    <row r="1174" ht="15.75" customHeight="1">
      <c r="A1174" s="27" t="s">
        <v>4540</v>
      </c>
      <c r="B1174" s="35" t="s">
        <v>4541</v>
      </c>
      <c r="C1174" s="35" t="s">
        <v>4542</v>
      </c>
      <c r="D1174" s="35">
        <v>8.9618727167E10</v>
      </c>
      <c r="E1174" s="35" t="s">
        <v>4543</v>
      </c>
      <c r="F1174" s="46">
        <v>1.0</v>
      </c>
      <c r="G1174" s="36">
        <v>175048.0</v>
      </c>
      <c r="H1174" s="35" t="s">
        <v>117</v>
      </c>
      <c r="I1174" s="36">
        <v>12000.0</v>
      </c>
      <c r="J1174" s="35" t="s">
        <v>21</v>
      </c>
      <c r="K1174" s="36">
        <v>65952.0</v>
      </c>
      <c r="L1174" s="82"/>
      <c r="M1174" s="97">
        <v>44152.0</v>
      </c>
      <c r="N1174" s="87" t="s">
        <v>4471</v>
      </c>
      <c r="O1174" s="87" t="s">
        <v>4472</v>
      </c>
    </row>
    <row r="1175" ht="15.75" customHeight="1">
      <c r="A1175" s="27" t="s">
        <v>4544</v>
      </c>
      <c r="B1175" s="35" t="s">
        <v>4545</v>
      </c>
      <c r="C1175" s="35" t="s">
        <v>4546</v>
      </c>
      <c r="D1175" s="35">
        <v>8.953006036E10</v>
      </c>
      <c r="E1175" s="35" t="s">
        <v>4547</v>
      </c>
      <c r="F1175" s="46">
        <v>8.0</v>
      </c>
      <c r="G1175" s="36">
        <v>1352384.0</v>
      </c>
      <c r="H1175" s="35" t="s">
        <v>29</v>
      </c>
      <c r="I1175" s="36">
        <v>48000.0</v>
      </c>
      <c r="J1175" s="35" t="s">
        <v>83</v>
      </c>
      <c r="K1175" s="36">
        <v>527616.0</v>
      </c>
      <c r="L1175" s="82"/>
      <c r="M1175" s="97">
        <v>44153.0</v>
      </c>
      <c r="N1175" s="87" t="s">
        <v>4471</v>
      </c>
      <c r="O1175" s="87" t="s">
        <v>4472</v>
      </c>
    </row>
    <row r="1176" ht="15.75" customHeight="1">
      <c r="A1176" s="27" t="s">
        <v>4548</v>
      </c>
      <c r="B1176" s="35" t="s">
        <v>4549</v>
      </c>
      <c r="C1176" s="35" t="s">
        <v>4550</v>
      </c>
      <c r="D1176" s="35">
        <v>8.2182653288E10</v>
      </c>
      <c r="E1176" s="35" t="s">
        <v>4551</v>
      </c>
      <c r="F1176" s="46">
        <v>4.0</v>
      </c>
      <c r="G1176" s="81">
        <v>586148.0</v>
      </c>
      <c r="H1176" s="35" t="s">
        <v>29</v>
      </c>
      <c r="I1176" s="36">
        <v>80000.0</v>
      </c>
      <c r="J1176" s="35" t="s">
        <v>21</v>
      </c>
      <c r="K1176" s="36">
        <v>94928.0</v>
      </c>
      <c r="L1176" s="82"/>
      <c r="M1176" s="32">
        <v>43787.0</v>
      </c>
      <c r="N1176" s="87" t="s">
        <v>4471</v>
      </c>
      <c r="O1176" s="87" t="s">
        <v>4472</v>
      </c>
    </row>
    <row r="1177" ht="15.75" customHeight="1">
      <c r="A1177" s="27" t="s">
        <v>4552</v>
      </c>
      <c r="B1177" s="35" t="s">
        <v>4553</v>
      </c>
      <c r="C1177" s="35" t="s">
        <v>4554</v>
      </c>
      <c r="D1177" s="35">
        <v>8.1213680344E10</v>
      </c>
      <c r="E1177" s="35" t="s">
        <v>4555</v>
      </c>
      <c r="F1177" s="46">
        <v>1.0</v>
      </c>
      <c r="G1177" s="36">
        <v>177008.0</v>
      </c>
      <c r="H1177" s="35" t="s">
        <v>117</v>
      </c>
      <c r="I1177" s="36">
        <v>8000.0</v>
      </c>
      <c r="J1177" s="35" t="s">
        <v>83</v>
      </c>
      <c r="K1177" s="82"/>
      <c r="L1177" s="82"/>
      <c r="M1177" s="32">
        <v>43798.0</v>
      </c>
      <c r="N1177" s="87" t="s">
        <v>4471</v>
      </c>
      <c r="O1177" s="87" t="s">
        <v>4472</v>
      </c>
    </row>
    <row r="1178" ht="15.75" customHeight="1">
      <c r="A1178" s="98" t="s">
        <v>4556</v>
      </c>
      <c r="B1178" s="88" t="s">
        <v>4557</v>
      </c>
      <c r="C1178" s="88" t="s">
        <v>4558</v>
      </c>
      <c r="D1178" s="88">
        <v>8.2325881368E10</v>
      </c>
      <c r="E1178" s="88" t="s">
        <v>3021</v>
      </c>
      <c r="F1178" s="89">
        <v>1.0</v>
      </c>
      <c r="G1178" s="81">
        <v>215212.0</v>
      </c>
      <c r="H1178" s="88" t="s">
        <v>1888</v>
      </c>
      <c r="I1178" s="85">
        <v>16000.0</v>
      </c>
      <c r="J1178" s="88" t="s">
        <v>3012</v>
      </c>
      <c r="K1178" s="90"/>
      <c r="L1178" s="99">
        <v>43738.0</v>
      </c>
      <c r="M1178" s="99">
        <v>43738.0</v>
      </c>
      <c r="N1178" s="90"/>
      <c r="O1178" s="35" t="s">
        <v>4559</v>
      </c>
    </row>
    <row r="1179" ht="15.75" customHeight="1">
      <c r="A1179" s="98" t="s">
        <v>4560</v>
      </c>
      <c r="B1179" s="88" t="s">
        <v>4561</v>
      </c>
      <c r="C1179" s="88" t="s">
        <v>4562</v>
      </c>
      <c r="D1179" s="88">
        <v>8.1285923083E10</v>
      </c>
      <c r="E1179" s="88" t="s">
        <v>4563</v>
      </c>
      <c r="F1179" s="89">
        <v>1.0</v>
      </c>
      <c r="G1179" s="81">
        <v>271012.0</v>
      </c>
      <c r="H1179" s="88" t="s">
        <v>2580</v>
      </c>
      <c r="I1179" s="85">
        <v>12000.0</v>
      </c>
      <c r="J1179" s="88" t="s">
        <v>3012</v>
      </c>
      <c r="K1179" s="90"/>
      <c r="L1179" s="99">
        <v>43738.0</v>
      </c>
      <c r="M1179" s="99">
        <v>43739.0</v>
      </c>
      <c r="N1179" s="90"/>
      <c r="O1179" s="35" t="s">
        <v>4559</v>
      </c>
    </row>
    <row r="1180" ht="15.75" customHeight="1">
      <c r="A1180" s="98" t="s">
        <v>4564</v>
      </c>
      <c r="B1180" s="88" t="s">
        <v>4565</v>
      </c>
      <c r="C1180" s="88" t="s">
        <v>4566</v>
      </c>
      <c r="D1180" s="88">
        <v>8.2366607036E10</v>
      </c>
      <c r="E1180" s="88" t="s">
        <v>4567</v>
      </c>
      <c r="F1180" s="89">
        <v>1.0</v>
      </c>
      <c r="G1180" s="81">
        <v>278012.0</v>
      </c>
      <c r="H1180" s="88" t="s">
        <v>2580</v>
      </c>
      <c r="I1180" s="85">
        <v>49000.0</v>
      </c>
      <c r="J1180" s="88" t="s">
        <v>3012</v>
      </c>
      <c r="K1180" s="90"/>
      <c r="L1180" s="99">
        <v>43740.0</v>
      </c>
      <c r="M1180" s="99">
        <v>43740.0</v>
      </c>
      <c r="N1180" s="90"/>
      <c r="O1180" s="35" t="s">
        <v>4559</v>
      </c>
    </row>
    <row r="1181" ht="15.75" customHeight="1">
      <c r="A1181" s="98" t="s">
        <v>4568</v>
      </c>
      <c r="B1181" s="88" t="s">
        <v>4569</v>
      </c>
      <c r="C1181" s="88" t="s">
        <v>4570</v>
      </c>
      <c r="D1181" s="88">
        <v>8.121892524E10</v>
      </c>
      <c r="E1181" s="88" t="s">
        <v>4571</v>
      </c>
      <c r="F1181" s="89">
        <v>1.0</v>
      </c>
      <c r="G1181" s="81">
        <v>277012.0</v>
      </c>
      <c r="H1181" s="88" t="s">
        <v>2857</v>
      </c>
      <c r="I1181" s="85">
        <v>18000.0</v>
      </c>
      <c r="J1181" s="88" t="s">
        <v>4572</v>
      </c>
      <c r="K1181" s="90"/>
      <c r="L1181" s="99">
        <v>43740.0</v>
      </c>
      <c r="M1181" s="99">
        <v>43740.0</v>
      </c>
      <c r="N1181" s="90"/>
      <c r="O1181" s="35" t="s">
        <v>4573</v>
      </c>
    </row>
    <row r="1182" ht="15.75" customHeight="1">
      <c r="A1182" s="98" t="s">
        <v>4574</v>
      </c>
      <c r="B1182" s="88" t="s">
        <v>4575</v>
      </c>
      <c r="C1182" s="88" t="s">
        <v>4576</v>
      </c>
      <c r="D1182" s="88">
        <v>8.95330653252E11</v>
      </c>
      <c r="E1182" s="88" t="s">
        <v>4577</v>
      </c>
      <c r="F1182" s="89">
        <v>2.0</v>
      </c>
      <c r="G1182" s="81">
        <v>302412.0</v>
      </c>
      <c r="H1182" s="88" t="s">
        <v>2580</v>
      </c>
      <c r="I1182" s="85">
        <v>12000.0</v>
      </c>
      <c r="J1182" s="88" t="s">
        <v>3012</v>
      </c>
      <c r="K1182" s="90"/>
      <c r="L1182" s="99">
        <v>43738.0</v>
      </c>
      <c r="M1182" s="99">
        <v>43740.0</v>
      </c>
      <c r="N1182" s="90"/>
      <c r="O1182" s="35" t="s">
        <v>4559</v>
      </c>
    </row>
    <row r="1183" ht="15.75" customHeight="1">
      <c r="A1183" s="98" t="s">
        <v>4578</v>
      </c>
      <c r="B1183" s="88" t="s">
        <v>4579</v>
      </c>
      <c r="C1183" s="88" t="s">
        <v>4580</v>
      </c>
      <c r="D1183" s="88">
        <v>8.5200323873E10</v>
      </c>
      <c r="E1183" s="88" t="s">
        <v>3237</v>
      </c>
      <c r="F1183" s="89">
        <v>2.0</v>
      </c>
      <c r="G1183" s="81">
        <v>373012.0</v>
      </c>
      <c r="H1183" s="88" t="s">
        <v>2580</v>
      </c>
      <c r="I1183" s="85">
        <v>24000.0</v>
      </c>
      <c r="J1183" s="88" t="s">
        <v>3012</v>
      </c>
      <c r="K1183" s="90"/>
      <c r="L1183" s="99">
        <v>43741.0</v>
      </c>
      <c r="M1183" s="99">
        <v>43741.0</v>
      </c>
      <c r="N1183" s="90"/>
      <c r="O1183" s="35" t="s">
        <v>4573</v>
      </c>
    </row>
    <row r="1184" ht="15.75" customHeight="1">
      <c r="A1184" s="98" t="s">
        <v>4581</v>
      </c>
      <c r="B1184" s="88" t="s">
        <v>4582</v>
      </c>
      <c r="C1184" s="88" t="s">
        <v>4583</v>
      </c>
      <c r="D1184" s="88">
        <v>8.9669993143E10</v>
      </c>
      <c r="E1184" s="88" t="s">
        <v>4584</v>
      </c>
      <c r="F1184" s="89">
        <v>2.0</v>
      </c>
      <c r="G1184" s="81">
        <v>322212.0</v>
      </c>
      <c r="H1184" s="88" t="s">
        <v>2857</v>
      </c>
      <c r="I1184" s="85">
        <v>11000.0</v>
      </c>
      <c r="J1184" s="88" t="s">
        <v>3012</v>
      </c>
      <c r="K1184" s="90"/>
      <c r="L1184" s="99">
        <v>43740.0</v>
      </c>
      <c r="M1184" s="99">
        <v>43740.0</v>
      </c>
      <c r="N1184" s="90"/>
      <c r="O1184" s="35" t="s">
        <v>4559</v>
      </c>
    </row>
    <row r="1185" ht="15.75" customHeight="1">
      <c r="A1185" s="98" t="s">
        <v>4585</v>
      </c>
      <c r="B1185" s="88" t="s">
        <v>4586</v>
      </c>
      <c r="C1185" s="88" t="s">
        <v>4587</v>
      </c>
      <c r="D1185" s="88">
        <v>8.7820463707E10</v>
      </c>
      <c r="E1185" s="88" t="s">
        <v>3452</v>
      </c>
      <c r="F1185" s="89">
        <v>1.0</v>
      </c>
      <c r="G1185" s="81">
        <v>260012.0</v>
      </c>
      <c r="H1185" s="88" t="s">
        <v>1888</v>
      </c>
      <c r="I1185" s="85">
        <v>11000.0</v>
      </c>
      <c r="J1185" s="88" t="s">
        <v>3012</v>
      </c>
      <c r="K1185" s="90"/>
      <c r="L1185" s="99">
        <v>43741.0</v>
      </c>
      <c r="M1185" s="99">
        <v>43741.0</v>
      </c>
      <c r="N1185" s="90"/>
      <c r="O1185" s="35" t="s">
        <v>4573</v>
      </c>
    </row>
    <row r="1186" ht="15.75" customHeight="1">
      <c r="A1186" s="98" t="s">
        <v>4588</v>
      </c>
      <c r="B1186" s="88" t="s">
        <v>4589</v>
      </c>
      <c r="C1186" s="88" t="s">
        <v>4590</v>
      </c>
      <c r="D1186" s="88">
        <v>8.1222814078E10</v>
      </c>
      <c r="E1186" s="88" t="s">
        <v>4591</v>
      </c>
      <c r="F1186" s="89">
        <v>2.0</v>
      </c>
      <c r="G1186" s="81">
        <v>104412.0</v>
      </c>
      <c r="H1186" s="88" t="s">
        <v>1888</v>
      </c>
      <c r="I1186" s="85">
        <v>12000.0</v>
      </c>
      <c r="J1186" s="88" t="s">
        <v>3012</v>
      </c>
      <c r="K1186" s="90"/>
      <c r="L1186" s="99">
        <v>43739.0</v>
      </c>
      <c r="M1186" s="99">
        <v>43740.0</v>
      </c>
      <c r="N1186" s="90"/>
      <c r="O1186" s="35" t="s">
        <v>4559</v>
      </c>
    </row>
    <row r="1187" ht="15.75" customHeight="1">
      <c r="A1187" s="98" t="s">
        <v>4592</v>
      </c>
      <c r="B1187" s="88" t="s">
        <v>4593</v>
      </c>
      <c r="C1187" s="88" t="s">
        <v>4594</v>
      </c>
      <c r="D1187" s="88">
        <v>8.199777306E10</v>
      </c>
      <c r="E1187" s="88" t="s">
        <v>3237</v>
      </c>
      <c r="F1187" s="89">
        <v>2.0</v>
      </c>
      <c r="G1187" s="81">
        <v>399012.0</v>
      </c>
      <c r="H1187" s="88" t="s">
        <v>1888</v>
      </c>
      <c r="I1187" s="85">
        <v>50000.0</v>
      </c>
      <c r="J1187" s="88" t="s">
        <v>3012</v>
      </c>
      <c r="K1187" s="90"/>
      <c r="L1187" s="99">
        <v>43742.0</v>
      </c>
      <c r="M1187" s="99">
        <v>43742.0</v>
      </c>
      <c r="N1187" s="90"/>
      <c r="O1187" s="35" t="s">
        <v>4573</v>
      </c>
    </row>
    <row r="1188" ht="15.75" customHeight="1">
      <c r="A1188" s="98" t="s">
        <v>4595</v>
      </c>
      <c r="B1188" s="88" t="s">
        <v>4596</v>
      </c>
      <c r="C1188" s="88" t="s">
        <v>4597</v>
      </c>
      <c r="D1188" s="88">
        <v>8.5710841778E10</v>
      </c>
      <c r="E1188" s="88" t="s">
        <v>4598</v>
      </c>
      <c r="F1188" s="89">
        <v>2.0</v>
      </c>
      <c r="G1188" s="81">
        <v>411012.0</v>
      </c>
      <c r="H1188" s="35" t="s">
        <v>1888</v>
      </c>
      <c r="I1188" s="85">
        <v>12000.0</v>
      </c>
      <c r="J1188" s="88" t="s">
        <v>3012</v>
      </c>
      <c r="K1188" s="90"/>
      <c r="L1188" s="99">
        <v>43741.0</v>
      </c>
      <c r="M1188" s="99">
        <v>43741.0</v>
      </c>
      <c r="N1188" s="90"/>
      <c r="O1188" s="35" t="s">
        <v>4559</v>
      </c>
    </row>
    <row r="1189" ht="15.75" customHeight="1">
      <c r="A1189" s="98" t="s">
        <v>4599</v>
      </c>
      <c r="B1189" s="88" t="s">
        <v>4600</v>
      </c>
      <c r="C1189" s="88" t="s">
        <v>4601</v>
      </c>
      <c r="D1189" s="88">
        <v>8.2111870422E10</v>
      </c>
      <c r="E1189" s="88" t="s">
        <v>4602</v>
      </c>
      <c r="F1189" s="89">
        <v>2.0</v>
      </c>
      <c r="G1189" s="81">
        <v>360012.0</v>
      </c>
      <c r="H1189" s="88" t="s">
        <v>2580</v>
      </c>
      <c r="I1189" s="85">
        <v>11000.0</v>
      </c>
      <c r="J1189" s="88" t="s">
        <v>3012</v>
      </c>
      <c r="K1189" s="90"/>
      <c r="L1189" s="99">
        <v>43741.0</v>
      </c>
      <c r="M1189" s="99">
        <v>43742.0</v>
      </c>
      <c r="N1189" s="90"/>
      <c r="O1189" s="35" t="s">
        <v>4573</v>
      </c>
    </row>
    <row r="1190" ht="15.75" customHeight="1">
      <c r="A1190" s="98" t="s">
        <v>4603</v>
      </c>
      <c r="B1190" s="88" t="s">
        <v>4604</v>
      </c>
      <c r="C1190" s="88" t="s">
        <v>4605</v>
      </c>
      <c r="D1190" s="88">
        <v>8.1288312213E10</v>
      </c>
      <c r="E1190" s="88" t="s">
        <v>4606</v>
      </c>
      <c r="F1190" s="89">
        <v>2.0</v>
      </c>
      <c r="G1190" s="81">
        <v>353000.0</v>
      </c>
      <c r="H1190" s="88" t="s">
        <v>2857</v>
      </c>
      <c r="I1190" s="85">
        <v>15000.0</v>
      </c>
      <c r="J1190" s="88" t="s">
        <v>2858</v>
      </c>
      <c r="K1190" s="90"/>
      <c r="L1190" s="99">
        <v>43742.0</v>
      </c>
      <c r="M1190" s="99">
        <v>43742.0</v>
      </c>
      <c r="N1190" s="90"/>
      <c r="O1190" s="35" t="s">
        <v>4573</v>
      </c>
    </row>
    <row r="1191" ht="15.75" customHeight="1">
      <c r="A1191" s="98" t="s">
        <v>4607</v>
      </c>
      <c r="B1191" s="88" t="s">
        <v>4608</v>
      </c>
      <c r="C1191" s="88" t="s">
        <v>4609</v>
      </c>
      <c r="D1191" s="88">
        <v>8.137552468E10</v>
      </c>
      <c r="E1191" s="88" t="s">
        <v>3195</v>
      </c>
      <c r="F1191" s="89">
        <v>1.0</v>
      </c>
      <c r="G1191" s="81">
        <v>261012.0</v>
      </c>
      <c r="H1191" s="88" t="s">
        <v>2857</v>
      </c>
      <c r="I1191" s="85">
        <v>12000.0</v>
      </c>
      <c r="J1191" s="88" t="s">
        <v>3012</v>
      </c>
      <c r="K1191" s="90"/>
      <c r="L1191" s="99">
        <v>43740.0</v>
      </c>
      <c r="M1191" s="99">
        <v>43742.0</v>
      </c>
      <c r="N1191" s="90"/>
      <c r="O1191" s="35" t="s">
        <v>4559</v>
      </c>
    </row>
    <row r="1192" ht="15.75" customHeight="1">
      <c r="A1192" s="98" t="s">
        <v>4610</v>
      </c>
      <c r="B1192" s="88" t="s">
        <v>4611</v>
      </c>
      <c r="C1192" s="88" t="s">
        <v>4612</v>
      </c>
      <c r="D1192" s="88">
        <v>8.19019388E10</v>
      </c>
      <c r="E1192" s="88" t="s">
        <v>3633</v>
      </c>
      <c r="F1192" s="89">
        <v>2.0</v>
      </c>
      <c r="G1192" s="81">
        <v>365012.0</v>
      </c>
      <c r="H1192" s="88" t="s">
        <v>2580</v>
      </c>
      <c r="I1192" s="85">
        <v>16000.0</v>
      </c>
      <c r="J1192" s="88" t="s">
        <v>3012</v>
      </c>
      <c r="K1192" s="90"/>
      <c r="L1192" s="99">
        <v>43742.0</v>
      </c>
      <c r="M1192" s="99">
        <v>43742.0</v>
      </c>
      <c r="N1192" s="90"/>
      <c r="O1192" s="35" t="s">
        <v>4573</v>
      </c>
    </row>
    <row r="1193" ht="15.75" customHeight="1">
      <c r="A1193" s="98" t="s">
        <v>4613</v>
      </c>
      <c r="B1193" s="88" t="s">
        <v>4614</v>
      </c>
      <c r="C1193" s="88" t="s">
        <v>4615</v>
      </c>
      <c r="D1193" s="88">
        <v>8.9635519992E10</v>
      </c>
      <c r="E1193" s="88" t="s">
        <v>4616</v>
      </c>
      <c r="F1193" s="89">
        <v>1.0</v>
      </c>
      <c r="G1193" s="81">
        <v>271012.0</v>
      </c>
      <c r="H1193" s="88" t="s">
        <v>2857</v>
      </c>
      <c r="I1193" s="85">
        <v>12000.0</v>
      </c>
      <c r="J1193" s="88" t="s">
        <v>3012</v>
      </c>
      <c r="K1193" s="90"/>
      <c r="L1193" s="99">
        <v>43742.0</v>
      </c>
      <c r="M1193" s="99">
        <v>43742.0</v>
      </c>
      <c r="N1193" s="90"/>
      <c r="O1193" s="35" t="s">
        <v>4573</v>
      </c>
    </row>
    <row r="1194" ht="15.75" customHeight="1">
      <c r="A1194" s="98" t="s">
        <v>4617</v>
      </c>
      <c r="B1194" s="88" t="s">
        <v>4618</v>
      </c>
      <c r="C1194" s="88" t="s">
        <v>4619</v>
      </c>
      <c r="D1194" s="88">
        <v>8.2220001515E10</v>
      </c>
      <c r="E1194" s="88" t="s">
        <v>4620</v>
      </c>
      <c r="F1194" s="89">
        <v>4.0</v>
      </c>
      <c r="G1194" s="81">
        <v>744012.0</v>
      </c>
      <c r="H1194" s="88" t="s">
        <v>1888</v>
      </c>
      <c r="I1194" s="85">
        <v>46000.0</v>
      </c>
      <c r="J1194" s="88" t="s">
        <v>3012</v>
      </c>
      <c r="K1194" s="90"/>
      <c r="L1194" s="99">
        <v>43742.0</v>
      </c>
      <c r="M1194" s="99">
        <v>43743.0</v>
      </c>
      <c r="N1194" s="90"/>
      <c r="O1194" s="35" t="s">
        <v>4559</v>
      </c>
    </row>
    <row r="1195" ht="15.75" customHeight="1">
      <c r="A1195" s="98" t="s">
        <v>4621</v>
      </c>
      <c r="B1195" s="88" t="s">
        <v>4622</v>
      </c>
      <c r="C1195" s="88" t="s">
        <v>4623</v>
      </c>
      <c r="D1195" s="88">
        <v>8.5697196292E10</v>
      </c>
      <c r="E1195" s="88" t="s">
        <v>4624</v>
      </c>
      <c r="F1195" s="89">
        <v>2.0</v>
      </c>
      <c r="G1195" s="81">
        <v>314012.0</v>
      </c>
      <c r="H1195" s="88" t="s">
        <v>1888</v>
      </c>
      <c r="I1195" s="85">
        <v>16000.0</v>
      </c>
      <c r="J1195" s="88" t="s">
        <v>3012</v>
      </c>
      <c r="K1195" s="90"/>
      <c r="L1195" s="99">
        <v>43742.0</v>
      </c>
      <c r="M1195" s="99">
        <v>43742.0</v>
      </c>
      <c r="N1195" s="90"/>
      <c r="O1195" s="35" t="s">
        <v>4573</v>
      </c>
    </row>
    <row r="1196" ht="15.75" customHeight="1">
      <c r="A1196" s="98" t="s">
        <v>4625</v>
      </c>
      <c r="B1196" s="88" t="s">
        <v>4626</v>
      </c>
      <c r="C1196" s="88" t="s">
        <v>4627</v>
      </c>
      <c r="D1196" s="88">
        <v>8.238445294E10</v>
      </c>
      <c r="E1196" s="88" t="s">
        <v>4602</v>
      </c>
      <c r="F1196" s="89">
        <v>2.0</v>
      </c>
      <c r="G1196" s="81">
        <v>403012.0</v>
      </c>
      <c r="H1196" s="88" t="s">
        <v>2580</v>
      </c>
      <c r="I1196" s="85">
        <v>54000.0</v>
      </c>
      <c r="J1196" s="88" t="s">
        <v>3012</v>
      </c>
      <c r="K1196" s="90"/>
      <c r="L1196" s="99">
        <v>43742.0</v>
      </c>
      <c r="M1196" s="99">
        <v>43743.0</v>
      </c>
      <c r="N1196" s="90"/>
      <c r="O1196" s="35" t="s">
        <v>4573</v>
      </c>
    </row>
    <row r="1197" ht="15.75" customHeight="1">
      <c r="A1197" s="98" t="s">
        <v>4628</v>
      </c>
      <c r="B1197" s="88" t="s">
        <v>4629</v>
      </c>
      <c r="C1197" s="88" t="s">
        <v>4630</v>
      </c>
      <c r="D1197" s="88">
        <v>8.5396391271E10</v>
      </c>
      <c r="E1197" s="88" t="s">
        <v>4631</v>
      </c>
      <c r="F1197" s="89">
        <v>2.0</v>
      </c>
      <c r="G1197" s="81">
        <v>463412.0</v>
      </c>
      <c r="H1197" s="88" t="s">
        <v>2580</v>
      </c>
      <c r="I1197" s="85">
        <v>65000.0</v>
      </c>
      <c r="J1197" s="88" t="s">
        <v>3001</v>
      </c>
      <c r="K1197" s="90"/>
      <c r="L1197" s="99">
        <v>43739.0</v>
      </c>
      <c r="M1197" s="99">
        <v>43743.0</v>
      </c>
      <c r="N1197" s="90"/>
      <c r="O1197" s="35" t="s">
        <v>4559</v>
      </c>
    </row>
    <row r="1198" ht="15.75" customHeight="1">
      <c r="A1198" s="98" t="s">
        <v>4632</v>
      </c>
      <c r="B1198" s="88" t="s">
        <v>2085</v>
      </c>
      <c r="C1198" s="88" t="s">
        <v>4633</v>
      </c>
      <c r="D1198" s="88">
        <v>8.1385868799E10</v>
      </c>
      <c r="E1198" s="88" t="s">
        <v>3654</v>
      </c>
      <c r="F1198" s="89">
        <v>1.0</v>
      </c>
      <c r="G1198" s="81">
        <v>234012.0</v>
      </c>
      <c r="H1198" s="88" t="s">
        <v>1888</v>
      </c>
      <c r="I1198" s="85">
        <v>35000.0</v>
      </c>
      <c r="J1198" s="88" t="s">
        <v>3012</v>
      </c>
      <c r="K1198" s="90"/>
      <c r="L1198" s="99">
        <v>43741.0</v>
      </c>
      <c r="M1198" s="99">
        <v>43745.0</v>
      </c>
      <c r="N1198" s="90"/>
      <c r="O1198" s="35" t="s">
        <v>4559</v>
      </c>
    </row>
    <row r="1199" ht="15.75" customHeight="1">
      <c r="A1199" s="98" t="s">
        <v>4634</v>
      </c>
      <c r="B1199" s="88" t="s">
        <v>4635</v>
      </c>
      <c r="C1199" s="88" t="s">
        <v>4636</v>
      </c>
      <c r="D1199" s="88">
        <v>8.7871501985E10</v>
      </c>
      <c r="E1199" s="88" t="s">
        <v>4637</v>
      </c>
      <c r="F1199" s="89">
        <v>1.0</v>
      </c>
      <c r="G1199" s="81">
        <v>263012.0</v>
      </c>
      <c r="H1199" s="88" t="s">
        <v>2580</v>
      </c>
      <c r="I1199" s="85">
        <v>14000.0</v>
      </c>
      <c r="J1199" s="88" t="s">
        <v>3012</v>
      </c>
      <c r="K1199" s="90"/>
      <c r="L1199" s="99">
        <v>43745.0</v>
      </c>
      <c r="M1199" s="99">
        <v>43745.0</v>
      </c>
      <c r="N1199" s="90"/>
      <c r="O1199" s="35" t="s">
        <v>4559</v>
      </c>
    </row>
    <row r="1200" ht="15.75" customHeight="1">
      <c r="A1200" s="98" t="s">
        <v>4638</v>
      </c>
      <c r="B1200" s="35" t="s">
        <v>4639</v>
      </c>
      <c r="C1200" s="35" t="s">
        <v>4640</v>
      </c>
      <c r="D1200" s="35">
        <v>8.9650733977E10</v>
      </c>
      <c r="E1200" s="35" t="s">
        <v>3071</v>
      </c>
      <c r="F1200" s="46">
        <v>1.0</v>
      </c>
      <c r="G1200" s="81">
        <v>273012.0</v>
      </c>
      <c r="H1200" s="35" t="s">
        <v>2580</v>
      </c>
      <c r="I1200" s="36">
        <v>14000.0</v>
      </c>
      <c r="J1200" s="35" t="s">
        <v>3012</v>
      </c>
      <c r="K1200" s="82"/>
      <c r="L1200" s="50">
        <v>43745.0</v>
      </c>
      <c r="M1200" s="50">
        <v>43745.0</v>
      </c>
      <c r="N1200" s="82"/>
      <c r="O1200" s="35" t="s">
        <v>4573</v>
      </c>
    </row>
    <row r="1201" ht="15.75" customHeight="1">
      <c r="A1201" s="98" t="s">
        <v>4641</v>
      </c>
      <c r="B1201" s="35" t="s">
        <v>4642</v>
      </c>
      <c r="C1201" s="35" t="s">
        <v>4643</v>
      </c>
      <c r="D1201" s="35">
        <v>8.7870871173E10</v>
      </c>
      <c r="E1201" s="35" t="s">
        <v>4644</v>
      </c>
      <c r="F1201" s="46">
        <v>1.0</v>
      </c>
      <c r="G1201" s="81">
        <v>161012.0</v>
      </c>
      <c r="H1201" s="35" t="s">
        <v>2857</v>
      </c>
      <c r="I1201" s="36">
        <v>12000.0</v>
      </c>
      <c r="J1201" s="35" t="s">
        <v>3012</v>
      </c>
      <c r="K1201" s="82"/>
      <c r="L1201" s="50">
        <v>43745.0</v>
      </c>
      <c r="M1201" s="50">
        <v>43746.0</v>
      </c>
      <c r="N1201" s="82"/>
      <c r="O1201" s="35" t="s">
        <v>4559</v>
      </c>
    </row>
    <row r="1202" ht="15.75" customHeight="1">
      <c r="A1202" s="98" t="s">
        <v>4645</v>
      </c>
      <c r="B1202" s="35" t="s">
        <v>4646</v>
      </c>
      <c r="C1202" s="35" t="s">
        <v>4647</v>
      </c>
      <c r="D1202" s="35">
        <v>8.2245601296E10</v>
      </c>
      <c r="E1202" s="35" t="s">
        <v>4648</v>
      </c>
      <c r="F1202" s="46">
        <v>2.0</v>
      </c>
      <c r="G1202" s="81">
        <v>366012.0</v>
      </c>
      <c r="H1202" s="35" t="s">
        <v>2580</v>
      </c>
      <c r="I1202" s="36">
        <v>57000.0</v>
      </c>
      <c r="J1202" s="35" t="s">
        <v>3012</v>
      </c>
      <c r="K1202" s="82"/>
      <c r="L1202" s="50">
        <v>43743.0</v>
      </c>
      <c r="M1202" s="50">
        <v>43746.0</v>
      </c>
      <c r="N1202" s="82"/>
      <c r="O1202" s="35" t="s">
        <v>4559</v>
      </c>
    </row>
    <row r="1203" ht="15.75" customHeight="1">
      <c r="A1203" s="98" t="s">
        <v>4649</v>
      </c>
      <c r="B1203" s="35" t="s">
        <v>4650</v>
      </c>
      <c r="C1203" s="35" t="s">
        <v>4651</v>
      </c>
      <c r="D1203" s="35">
        <v>8.9656252285E10</v>
      </c>
      <c r="E1203" s="35" t="s">
        <v>3312</v>
      </c>
      <c r="F1203" s="46">
        <v>2.0</v>
      </c>
      <c r="G1203" s="81">
        <v>397012.0</v>
      </c>
      <c r="H1203" s="35" t="s">
        <v>2857</v>
      </c>
      <c r="I1203" s="36">
        <v>12000.0</v>
      </c>
      <c r="J1203" s="35" t="s">
        <v>3012</v>
      </c>
      <c r="K1203" s="82"/>
      <c r="L1203" s="50">
        <v>43745.0</v>
      </c>
      <c r="M1203" s="50">
        <v>43746.0</v>
      </c>
      <c r="N1203" s="82"/>
      <c r="O1203" s="35" t="s">
        <v>4573</v>
      </c>
    </row>
    <row r="1204" ht="15.75" customHeight="1">
      <c r="A1204" s="98" t="s">
        <v>4652</v>
      </c>
      <c r="B1204" s="35" t="s">
        <v>4653</v>
      </c>
      <c r="C1204" s="35" t="s">
        <v>4654</v>
      </c>
      <c r="D1204" s="35">
        <v>8.131116649E9</v>
      </c>
      <c r="E1204" s="35" t="s">
        <v>4655</v>
      </c>
      <c r="F1204" s="46">
        <v>2.0</v>
      </c>
      <c r="G1204" s="81">
        <v>291012.0</v>
      </c>
      <c r="H1204" s="35" t="s">
        <v>1888</v>
      </c>
      <c r="I1204" s="36">
        <v>12000.0</v>
      </c>
      <c r="J1204" s="35" t="s">
        <v>3012</v>
      </c>
      <c r="K1204" s="82"/>
      <c r="L1204" s="50">
        <v>43746.0</v>
      </c>
      <c r="M1204" s="50">
        <v>43747.0</v>
      </c>
      <c r="N1204" s="82"/>
      <c r="O1204" s="35" t="s">
        <v>4559</v>
      </c>
    </row>
    <row r="1205" ht="15.75" customHeight="1">
      <c r="A1205" s="98" t="s">
        <v>4656</v>
      </c>
      <c r="B1205" s="35" t="s">
        <v>4657</v>
      </c>
      <c r="C1205" s="35" t="s">
        <v>4658</v>
      </c>
      <c r="D1205" s="35">
        <v>8.5697270014E10</v>
      </c>
      <c r="E1205" s="35" t="s">
        <v>4659</v>
      </c>
      <c r="F1205" s="46">
        <v>2.0</v>
      </c>
      <c r="G1205" s="81">
        <v>220012.0</v>
      </c>
      <c r="H1205" s="35" t="s">
        <v>2857</v>
      </c>
      <c r="I1205" s="36">
        <v>12000.0</v>
      </c>
      <c r="J1205" s="35" t="s">
        <v>3012</v>
      </c>
      <c r="K1205" s="82"/>
      <c r="L1205" s="50">
        <v>43746.0</v>
      </c>
      <c r="M1205" s="50">
        <v>43746.0</v>
      </c>
      <c r="N1205" s="82"/>
      <c r="O1205" s="35" t="s">
        <v>4573</v>
      </c>
    </row>
    <row r="1206" ht="15.75" customHeight="1">
      <c r="A1206" s="98" t="s">
        <v>4660</v>
      </c>
      <c r="B1206" s="35" t="s">
        <v>4661</v>
      </c>
      <c r="C1206" s="35" t="s">
        <v>4662</v>
      </c>
      <c r="D1206" s="35">
        <v>8.1344368433E10</v>
      </c>
      <c r="E1206" s="35" t="s">
        <v>4663</v>
      </c>
      <c r="F1206" s="46">
        <v>1.0</v>
      </c>
      <c r="G1206" s="81">
        <v>168012.0</v>
      </c>
      <c r="H1206" s="35" t="s">
        <v>2580</v>
      </c>
      <c r="I1206" s="36">
        <v>19000.0</v>
      </c>
      <c r="J1206" s="35" t="s">
        <v>4664</v>
      </c>
      <c r="K1206" s="82"/>
      <c r="L1206" s="50">
        <v>43746.0</v>
      </c>
      <c r="M1206" s="50">
        <v>43747.0</v>
      </c>
      <c r="N1206" s="82"/>
      <c r="O1206" s="35" t="s">
        <v>4573</v>
      </c>
    </row>
    <row r="1207" ht="15.75" customHeight="1">
      <c r="A1207" s="98" t="s">
        <v>4665</v>
      </c>
      <c r="B1207" s="35" t="s">
        <v>4666</v>
      </c>
      <c r="C1207" s="35" t="s">
        <v>4667</v>
      </c>
      <c r="D1207" s="35">
        <v>8.2258576264E10</v>
      </c>
      <c r="E1207" s="35" t="s">
        <v>4668</v>
      </c>
      <c r="F1207" s="46">
        <v>1.0</v>
      </c>
      <c r="G1207" s="81">
        <v>207012.0</v>
      </c>
      <c r="H1207" s="35" t="s">
        <v>2857</v>
      </c>
      <c r="I1207" s="36">
        <v>12000.0</v>
      </c>
      <c r="J1207" s="35" t="s">
        <v>3012</v>
      </c>
      <c r="K1207" s="82"/>
      <c r="L1207" s="50">
        <v>43747.0</v>
      </c>
      <c r="M1207" s="50">
        <v>43747.0</v>
      </c>
      <c r="N1207" s="82"/>
      <c r="O1207" s="35" t="s">
        <v>4559</v>
      </c>
    </row>
    <row r="1208" ht="15.75" customHeight="1">
      <c r="A1208" s="98" t="s">
        <v>4669</v>
      </c>
      <c r="B1208" s="88" t="s">
        <v>4622</v>
      </c>
      <c r="C1208" s="88" t="s">
        <v>4623</v>
      </c>
      <c r="D1208" s="88">
        <v>8.5697196292E10</v>
      </c>
      <c r="E1208" s="35" t="s">
        <v>4670</v>
      </c>
      <c r="F1208" s="46">
        <v>1.0</v>
      </c>
      <c r="G1208" s="81">
        <v>165012.0</v>
      </c>
      <c r="H1208" s="35" t="s">
        <v>1888</v>
      </c>
      <c r="I1208" s="36">
        <v>16000.0</v>
      </c>
      <c r="J1208" s="35" t="s">
        <v>3012</v>
      </c>
      <c r="K1208" s="82"/>
      <c r="L1208" s="32">
        <v>43748.0</v>
      </c>
      <c r="M1208" s="32">
        <v>43748.0</v>
      </c>
      <c r="N1208" s="82"/>
      <c r="O1208" s="35" t="s">
        <v>4573</v>
      </c>
    </row>
    <row r="1209" ht="15.75" customHeight="1">
      <c r="A1209" s="98" t="s">
        <v>4671</v>
      </c>
      <c r="B1209" s="35" t="s">
        <v>4672</v>
      </c>
      <c r="C1209" s="35" t="s">
        <v>4673</v>
      </c>
      <c r="D1209" s="35">
        <v>8.1332155436E10</v>
      </c>
      <c r="E1209" s="35" t="s">
        <v>4637</v>
      </c>
      <c r="F1209" s="46">
        <v>1.0</v>
      </c>
      <c r="G1209" s="81">
        <v>285000.0</v>
      </c>
      <c r="H1209" s="35" t="s">
        <v>1888</v>
      </c>
      <c r="I1209" s="36">
        <v>36000.0</v>
      </c>
      <c r="J1209" s="35" t="s">
        <v>3012</v>
      </c>
      <c r="K1209" s="82"/>
      <c r="L1209" s="50">
        <v>43747.0</v>
      </c>
      <c r="M1209" s="32">
        <v>43748.0</v>
      </c>
      <c r="N1209" s="82"/>
      <c r="O1209" s="35" t="s">
        <v>4573</v>
      </c>
    </row>
    <row r="1210" ht="15.75" customHeight="1">
      <c r="A1210" s="98" t="s">
        <v>4674</v>
      </c>
      <c r="B1210" s="35" t="s">
        <v>4675</v>
      </c>
      <c r="C1210" s="35" t="s">
        <v>4676</v>
      </c>
      <c r="D1210" s="35">
        <v>8.7774335307E10</v>
      </c>
      <c r="E1210" s="35" t="s">
        <v>3050</v>
      </c>
      <c r="F1210" s="46">
        <v>2.0</v>
      </c>
      <c r="G1210" s="81">
        <v>361012.0</v>
      </c>
      <c r="H1210" s="35" t="s">
        <v>2580</v>
      </c>
      <c r="I1210" s="36">
        <v>12000.0</v>
      </c>
      <c r="J1210" s="35" t="s">
        <v>3012</v>
      </c>
      <c r="K1210" s="82"/>
      <c r="L1210" s="32">
        <v>43748.0</v>
      </c>
      <c r="M1210" s="32">
        <v>43748.0</v>
      </c>
      <c r="N1210" s="82"/>
      <c r="O1210" s="35" t="s">
        <v>4573</v>
      </c>
    </row>
    <row r="1211" ht="15.75" customHeight="1">
      <c r="A1211" s="98" t="s">
        <v>4677</v>
      </c>
      <c r="B1211" s="35" t="s">
        <v>4678</v>
      </c>
      <c r="C1211" s="35" t="s">
        <v>4679</v>
      </c>
      <c r="D1211" s="35">
        <v>8.1293349498E10</v>
      </c>
      <c r="E1211" s="35" t="s">
        <v>3016</v>
      </c>
      <c r="F1211" s="46">
        <v>1.0</v>
      </c>
      <c r="G1211" s="81">
        <v>207012.0</v>
      </c>
      <c r="H1211" s="35" t="s">
        <v>2857</v>
      </c>
      <c r="I1211" s="36">
        <v>12000.0</v>
      </c>
      <c r="J1211" s="35" t="s">
        <v>3012</v>
      </c>
      <c r="K1211" s="82"/>
      <c r="L1211" s="32">
        <v>43748.0</v>
      </c>
      <c r="M1211" s="32">
        <v>43749.0</v>
      </c>
      <c r="N1211" s="82"/>
      <c r="O1211" s="35" t="s">
        <v>4573</v>
      </c>
    </row>
    <row r="1212" ht="15.75" customHeight="1">
      <c r="A1212" s="98" t="s">
        <v>4680</v>
      </c>
      <c r="B1212" s="35" t="s">
        <v>4681</v>
      </c>
      <c r="C1212" s="35" t="s">
        <v>4682</v>
      </c>
      <c r="D1212" s="35">
        <v>8.1615415808E10</v>
      </c>
      <c r="E1212" s="35" t="s">
        <v>3602</v>
      </c>
      <c r="F1212" s="46">
        <v>2.0</v>
      </c>
      <c r="G1212" s="81">
        <v>298000.0</v>
      </c>
      <c r="H1212" s="35" t="s">
        <v>2857</v>
      </c>
      <c r="I1212" s="36">
        <v>19000.0</v>
      </c>
      <c r="J1212" s="35" t="s">
        <v>3012</v>
      </c>
      <c r="K1212" s="82"/>
      <c r="L1212" s="32">
        <v>43749.0</v>
      </c>
      <c r="M1212" s="32">
        <v>43749.0</v>
      </c>
      <c r="N1212" s="82"/>
      <c r="O1212" s="35" t="s">
        <v>4573</v>
      </c>
    </row>
    <row r="1213" ht="15.75" customHeight="1">
      <c r="A1213" s="98" t="s">
        <v>4683</v>
      </c>
      <c r="B1213" s="100" t="s">
        <v>4684</v>
      </c>
      <c r="C1213" s="100" t="s">
        <v>4685</v>
      </c>
      <c r="D1213" s="100">
        <v>8.3813035896E10</v>
      </c>
      <c r="E1213" s="100" t="s">
        <v>4686</v>
      </c>
      <c r="F1213" s="101">
        <v>6.0</v>
      </c>
      <c r="G1213" s="102">
        <v>809512.0</v>
      </c>
      <c r="H1213" s="100" t="s">
        <v>1888</v>
      </c>
      <c r="I1213" s="103">
        <v>14500.0</v>
      </c>
      <c r="J1213" s="100" t="s">
        <v>4664</v>
      </c>
      <c r="K1213" s="104"/>
      <c r="L1213" s="105">
        <v>43779.0</v>
      </c>
      <c r="M1213" s="105">
        <v>43749.0</v>
      </c>
      <c r="N1213" s="104"/>
      <c r="O1213" s="100" t="s">
        <v>4559</v>
      </c>
    </row>
    <row r="1214" ht="15.75" customHeight="1">
      <c r="A1214" s="98" t="s">
        <v>4687</v>
      </c>
      <c r="B1214" s="100" t="s">
        <v>4688</v>
      </c>
      <c r="C1214" s="100" t="s">
        <v>4689</v>
      </c>
      <c r="D1214" s="100">
        <v>8.7885778461E10</v>
      </c>
      <c r="E1214" s="100" t="s">
        <v>4690</v>
      </c>
      <c r="F1214" s="101">
        <v>1.0</v>
      </c>
      <c r="G1214" s="102">
        <v>264512.0</v>
      </c>
      <c r="H1214" s="100" t="s">
        <v>2580</v>
      </c>
      <c r="I1214" s="103">
        <v>15500.0</v>
      </c>
      <c r="J1214" s="100" t="s">
        <v>4664</v>
      </c>
      <c r="K1214" s="104"/>
      <c r="L1214" s="105">
        <v>43748.0</v>
      </c>
      <c r="M1214" s="105">
        <v>43749.0</v>
      </c>
      <c r="N1214" s="104"/>
      <c r="O1214" s="35" t="s">
        <v>4573</v>
      </c>
    </row>
    <row r="1215" ht="15.75" customHeight="1">
      <c r="A1215" s="98" t="s">
        <v>4691</v>
      </c>
      <c r="B1215" s="35" t="s">
        <v>4692</v>
      </c>
      <c r="C1215" s="35" t="s">
        <v>4693</v>
      </c>
      <c r="D1215" s="35">
        <v>8.3878956733E10</v>
      </c>
      <c r="E1215" s="35" t="s">
        <v>3400</v>
      </c>
      <c r="F1215" s="46">
        <v>1.0</v>
      </c>
      <c r="G1215" s="81">
        <v>275000.0</v>
      </c>
      <c r="H1215" s="35" t="s">
        <v>2857</v>
      </c>
      <c r="I1215" s="36">
        <v>16000.0</v>
      </c>
      <c r="J1215" s="35" t="s">
        <v>3012</v>
      </c>
      <c r="K1215" s="82"/>
      <c r="L1215" s="32">
        <v>43749.0</v>
      </c>
      <c r="M1215" s="32">
        <v>43750.0</v>
      </c>
      <c r="N1215" s="82"/>
      <c r="O1215" s="35" t="s">
        <v>4573</v>
      </c>
    </row>
    <row r="1216" ht="15.75" customHeight="1">
      <c r="A1216" s="98" t="s">
        <v>4694</v>
      </c>
      <c r="B1216" s="35" t="s">
        <v>4695</v>
      </c>
      <c r="C1216" s="35" t="s">
        <v>4696</v>
      </c>
      <c r="D1216" s="35">
        <v>8.2245601296E10</v>
      </c>
      <c r="E1216" s="35" t="s">
        <v>4697</v>
      </c>
      <c r="F1216" s="46">
        <v>3.0</v>
      </c>
      <c r="G1216" s="81">
        <v>606012.0</v>
      </c>
      <c r="H1216" s="35" t="s">
        <v>2580</v>
      </c>
      <c r="I1216" s="36">
        <v>57000.0</v>
      </c>
      <c r="J1216" s="35" t="s">
        <v>3012</v>
      </c>
      <c r="K1216" s="82"/>
      <c r="L1216" s="32">
        <v>43752.0</v>
      </c>
      <c r="M1216" s="32">
        <v>43752.0</v>
      </c>
      <c r="N1216" s="82"/>
      <c r="O1216" s="35" t="s">
        <v>4573</v>
      </c>
    </row>
    <row r="1217" ht="15.75" customHeight="1">
      <c r="A1217" s="98" t="s">
        <v>4698</v>
      </c>
      <c r="B1217" s="35" t="s">
        <v>4699</v>
      </c>
      <c r="C1217" s="35" t="s">
        <v>4700</v>
      </c>
      <c r="D1217" s="35">
        <v>8.1247999955E10</v>
      </c>
      <c r="E1217" s="35" t="s">
        <v>4701</v>
      </c>
      <c r="F1217" s="46">
        <v>2.0</v>
      </c>
      <c r="G1217" s="81">
        <v>791012.0</v>
      </c>
      <c r="H1217" s="35" t="s">
        <v>2857</v>
      </c>
      <c r="I1217" s="36">
        <v>157000.0</v>
      </c>
      <c r="J1217" s="35" t="s">
        <v>4664</v>
      </c>
      <c r="K1217" s="82"/>
      <c r="L1217" s="32">
        <v>43749.0</v>
      </c>
      <c r="M1217" s="32">
        <v>43752.0</v>
      </c>
      <c r="N1217" s="82"/>
      <c r="O1217" s="35" t="s">
        <v>4573</v>
      </c>
    </row>
    <row r="1218" ht="15.75" customHeight="1">
      <c r="A1218" s="98" t="s">
        <v>4702</v>
      </c>
      <c r="B1218" s="35" t="s">
        <v>4622</v>
      </c>
      <c r="C1218" s="35" t="s">
        <v>4703</v>
      </c>
      <c r="D1218" s="35">
        <v>8.5697196292E10</v>
      </c>
      <c r="E1218" s="35" t="s">
        <v>601</v>
      </c>
      <c r="F1218" s="46">
        <v>2.0</v>
      </c>
      <c r="G1218" s="106"/>
      <c r="H1218" s="82"/>
      <c r="I1218" s="36">
        <v>16000.0</v>
      </c>
      <c r="J1218" s="35" t="s">
        <v>3012</v>
      </c>
      <c r="K1218" s="82"/>
      <c r="L1218" s="32">
        <v>43749.0</v>
      </c>
      <c r="M1218" s="32">
        <v>43752.0</v>
      </c>
      <c r="N1218" s="82"/>
      <c r="O1218" s="35" t="s">
        <v>4573</v>
      </c>
    </row>
    <row r="1219" ht="15.75" customHeight="1">
      <c r="A1219" s="98" t="s">
        <v>4704</v>
      </c>
      <c r="B1219" s="35" t="s">
        <v>4618</v>
      </c>
      <c r="C1219" s="35" t="s">
        <v>4705</v>
      </c>
      <c r="D1219" s="35">
        <v>8.2220001515E10</v>
      </c>
      <c r="E1219" s="35" t="s">
        <v>4706</v>
      </c>
      <c r="F1219" s="46">
        <v>2.0</v>
      </c>
      <c r="G1219" s="81">
        <v>454012.0</v>
      </c>
      <c r="H1219" s="35" t="s">
        <v>1888</v>
      </c>
      <c r="I1219" s="36">
        <v>46000.0</v>
      </c>
      <c r="J1219" s="35" t="s">
        <v>3012</v>
      </c>
      <c r="K1219" s="82"/>
      <c r="L1219" s="32">
        <v>43752.0</v>
      </c>
      <c r="M1219" s="32">
        <v>43752.0</v>
      </c>
      <c r="N1219" s="82"/>
      <c r="O1219" s="100" t="s">
        <v>4559</v>
      </c>
    </row>
    <row r="1220" ht="15.75" customHeight="1">
      <c r="A1220" s="98" t="s">
        <v>4707</v>
      </c>
      <c r="B1220" s="35" t="s">
        <v>4708</v>
      </c>
      <c r="C1220" s="35" t="s">
        <v>4709</v>
      </c>
      <c r="D1220" s="35">
        <v>8.7730110893E10</v>
      </c>
      <c r="E1220" s="35" t="s">
        <v>4710</v>
      </c>
      <c r="F1220" s="46">
        <v>1.0</v>
      </c>
      <c r="G1220" s="81">
        <v>262000.0</v>
      </c>
      <c r="H1220" s="35" t="s">
        <v>2580</v>
      </c>
      <c r="I1220" s="36">
        <v>23000.0</v>
      </c>
      <c r="J1220" s="35" t="s">
        <v>3012</v>
      </c>
      <c r="K1220" s="82"/>
      <c r="L1220" s="32">
        <v>43752.0</v>
      </c>
      <c r="M1220" s="32">
        <v>43752.0</v>
      </c>
      <c r="N1220" s="82"/>
      <c r="O1220" s="35" t="s">
        <v>4573</v>
      </c>
    </row>
    <row r="1221" ht="15.75" customHeight="1">
      <c r="A1221" s="98" t="s">
        <v>4711</v>
      </c>
      <c r="B1221" s="35" t="s">
        <v>4712</v>
      </c>
      <c r="C1221" s="35" t="s">
        <v>4713</v>
      </c>
      <c r="D1221" s="35">
        <v>8.5810045442E10</v>
      </c>
      <c r="E1221" s="35" t="s">
        <v>4714</v>
      </c>
      <c r="F1221" s="46">
        <v>1.0</v>
      </c>
      <c r="G1221" s="81">
        <v>261012.0</v>
      </c>
      <c r="H1221" s="35" t="s">
        <v>1888</v>
      </c>
      <c r="I1221" s="36">
        <v>12000.0</v>
      </c>
      <c r="J1221" s="35" t="s">
        <v>3012</v>
      </c>
      <c r="K1221" s="82"/>
      <c r="L1221" s="32">
        <v>43750.0</v>
      </c>
      <c r="M1221" s="32">
        <v>43752.0</v>
      </c>
      <c r="N1221" s="82"/>
      <c r="O1221" s="35" t="s">
        <v>4573</v>
      </c>
    </row>
    <row r="1222" ht="15.75" customHeight="1">
      <c r="A1222" s="98" t="s">
        <v>4715</v>
      </c>
      <c r="B1222" s="35" t="s">
        <v>4716</v>
      </c>
      <c r="C1222" s="35" t="s">
        <v>4717</v>
      </c>
      <c r="D1222" s="35">
        <v>8.528006199E10</v>
      </c>
      <c r="E1222" s="35" t="s">
        <v>4718</v>
      </c>
      <c r="F1222" s="46">
        <v>1.0</v>
      </c>
      <c r="G1222" s="81">
        <v>261000.0</v>
      </c>
      <c r="H1222" s="35" t="s">
        <v>2857</v>
      </c>
      <c r="I1222" s="36">
        <v>12000.0</v>
      </c>
      <c r="J1222" s="35" t="s">
        <v>3012</v>
      </c>
      <c r="K1222" s="82"/>
      <c r="L1222" s="32">
        <v>43752.0</v>
      </c>
      <c r="M1222" s="32">
        <v>43752.0</v>
      </c>
      <c r="N1222" s="82"/>
      <c r="O1222" s="35" t="s">
        <v>4573</v>
      </c>
    </row>
    <row r="1223" ht="15.75" customHeight="1">
      <c r="A1223" s="98" t="s">
        <v>4719</v>
      </c>
      <c r="B1223" s="35" t="s">
        <v>4720</v>
      </c>
      <c r="C1223" s="35" t="s">
        <v>4721</v>
      </c>
      <c r="D1223" s="35">
        <v>8.7774642278E10</v>
      </c>
      <c r="E1223" s="35" t="s">
        <v>3139</v>
      </c>
      <c r="F1223" s="46">
        <v>1.0</v>
      </c>
      <c r="G1223" s="81">
        <v>267012.0</v>
      </c>
      <c r="H1223" s="35" t="s">
        <v>1888</v>
      </c>
      <c r="I1223" s="36">
        <v>18000.0</v>
      </c>
      <c r="J1223" s="35" t="s">
        <v>3012</v>
      </c>
      <c r="K1223" s="82"/>
      <c r="L1223" s="32">
        <v>43753.0</v>
      </c>
      <c r="M1223" s="32">
        <v>43753.0</v>
      </c>
      <c r="N1223" s="82"/>
      <c r="O1223" s="100" t="s">
        <v>4559</v>
      </c>
    </row>
    <row r="1224" ht="15.75" customHeight="1">
      <c r="A1224" s="98" t="s">
        <v>4722</v>
      </c>
      <c r="B1224" s="35" t="s">
        <v>4723</v>
      </c>
      <c r="C1224" s="35" t="s">
        <v>4724</v>
      </c>
      <c r="D1224" s="35">
        <v>8.3898521177E10</v>
      </c>
      <c r="E1224" s="35" t="s">
        <v>4725</v>
      </c>
      <c r="F1224" s="46">
        <v>1.0</v>
      </c>
      <c r="G1224" s="81">
        <v>271012.0</v>
      </c>
      <c r="H1224" s="35" t="s">
        <v>1888</v>
      </c>
      <c r="I1224" s="36">
        <v>12000.0</v>
      </c>
      <c r="J1224" s="35" t="s">
        <v>3012</v>
      </c>
      <c r="K1224" s="82"/>
      <c r="L1224" s="32">
        <v>43752.0</v>
      </c>
      <c r="M1224" s="32">
        <v>43752.0</v>
      </c>
      <c r="N1224" s="82"/>
      <c r="O1224" s="100" t="s">
        <v>4559</v>
      </c>
    </row>
    <row r="1225" ht="15.75" customHeight="1">
      <c r="A1225" s="98" t="s">
        <v>4726</v>
      </c>
      <c r="B1225" s="35" t="s">
        <v>4727</v>
      </c>
      <c r="C1225" s="35" t="s">
        <v>4728</v>
      </c>
      <c r="D1225" s="35">
        <v>8.5341110084E10</v>
      </c>
      <c r="E1225" s="35" t="s">
        <v>4729</v>
      </c>
      <c r="F1225" s="46">
        <v>3.0</v>
      </c>
      <c r="G1225" s="81">
        <v>458012.0</v>
      </c>
      <c r="H1225" s="35" t="s">
        <v>1888</v>
      </c>
      <c r="I1225" s="36">
        <v>51000.0</v>
      </c>
      <c r="J1225" s="35" t="s">
        <v>3012</v>
      </c>
      <c r="K1225" s="82"/>
      <c r="L1225" s="32">
        <v>43750.0</v>
      </c>
      <c r="M1225" s="32">
        <v>43753.0</v>
      </c>
      <c r="N1225" s="82"/>
      <c r="O1225" s="35" t="s">
        <v>4573</v>
      </c>
    </row>
    <row r="1226" ht="15.75" customHeight="1">
      <c r="A1226" s="98" t="s">
        <v>4730</v>
      </c>
      <c r="B1226" s="35" t="s">
        <v>233</v>
      </c>
      <c r="C1226" s="35" t="s">
        <v>3867</v>
      </c>
      <c r="D1226" s="35">
        <v>8.963911589E10</v>
      </c>
      <c r="E1226" s="35" t="s">
        <v>4731</v>
      </c>
      <c r="F1226" s="46">
        <v>3.0</v>
      </c>
      <c r="G1226" s="81">
        <v>653000.0</v>
      </c>
      <c r="H1226" s="35" t="s">
        <v>2580</v>
      </c>
      <c r="I1226" s="36">
        <v>19000.0</v>
      </c>
      <c r="J1226" s="35" t="s">
        <v>4664</v>
      </c>
      <c r="K1226" s="82"/>
      <c r="L1226" s="32">
        <v>43754.0</v>
      </c>
      <c r="M1226" s="32">
        <v>43754.0</v>
      </c>
      <c r="N1226" s="82"/>
      <c r="O1226" s="35" t="s">
        <v>4573</v>
      </c>
    </row>
    <row r="1227" ht="15.75" customHeight="1">
      <c r="A1227" s="98" t="s">
        <v>4732</v>
      </c>
      <c r="B1227" s="35" t="s">
        <v>4733</v>
      </c>
      <c r="C1227" s="35" t="s">
        <v>4734</v>
      </c>
      <c r="D1227" s="35">
        <v>8.5713927509E10</v>
      </c>
      <c r="E1227" s="35" t="s">
        <v>3256</v>
      </c>
      <c r="F1227" s="46">
        <v>1.0</v>
      </c>
      <c r="G1227" s="81">
        <v>269012.0</v>
      </c>
      <c r="H1227" s="35" t="s">
        <v>2580</v>
      </c>
      <c r="I1227" s="36">
        <v>20000.0</v>
      </c>
      <c r="J1227" s="35" t="s">
        <v>3012</v>
      </c>
      <c r="K1227" s="82"/>
      <c r="L1227" s="32">
        <v>43753.0</v>
      </c>
      <c r="M1227" s="32">
        <v>43754.0</v>
      </c>
      <c r="N1227" s="82"/>
      <c r="O1227" s="35" t="s">
        <v>4573</v>
      </c>
    </row>
    <row r="1228" ht="15.75" customHeight="1">
      <c r="A1228" s="98" t="s">
        <v>4735</v>
      </c>
      <c r="B1228" s="35" t="s">
        <v>4736</v>
      </c>
      <c r="C1228" s="35" t="s">
        <v>4737</v>
      </c>
      <c r="D1228" s="35">
        <v>8.5643281323E10</v>
      </c>
      <c r="E1228" s="35" t="s">
        <v>3050</v>
      </c>
      <c r="F1228" s="46">
        <v>2.0</v>
      </c>
      <c r="G1228" s="81">
        <v>365012.0</v>
      </c>
      <c r="H1228" s="35" t="s">
        <v>2580</v>
      </c>
      <c r="I1228" s="36">
        <v>16000.0</v>
      </c>
      <c r="J1228" s="35" t="s">
        <v>3012</v>
      </c>
      <c r="K1228" s="82"/>
      <c r="L1228" s="32">
        <v>43753.0</v>
      </c>
      <c r="M1228" s="32">
        <v>43754.0</v>
      </c>
      <c r="N1228" s="82"/>
      <c r="O1228" s="35" t="s">
        <v>4573</v>
      </c>
    </row>
    <row r="1229" ht="15.75" customHeight="1">
      <c r="A1229" s="98" t="s">
        <v>4738</v>
      </c>
      <c r="B1229" s="35" t="s">
        <v>4739</v>
      </c>
      <c r="C1229" s="35" t="s">
        <v>4740</v>
      </c>
      <c r="D1229" s="35">
        <v>8.2304590381E10</v>
      </c>
      <c r="E1229" s="35" t="s">
        <v>3837</v>
      </c>
      <c r="F1229" s="46">
        <v>1.0</v>
      </c>
      <c r="G1229" s="81">
        <v>296012.0</v>
      </c>
      <c r="H1229" s="35" t="s">
        <v>2580</v>
      </c>
      <c r="I1229" s="36">
        <v>37000.0</v>
      </c>
      <c r="J1229" s="35" t="s">
        <v>3012</v>
      </c>
      <c r="K1229" s="82"/>
      <c r="L1229" s="32">
        <v>43754.0</v>
      </c>
      <c r="M1229" s="32">
        <v>43754.0</v>
      </c>
      <c r="N1229" s="82"/>
      <c r="O1229" s="100" t="s">
        <v>4559</v>
      </c>
    </row>
    <row r="1230" ht="15.75" customHeight="1">
      <c r="A1230" s="98" t="s">
        <v>4741</v>
      </c>
      <c r="B1230" s="35" t="s">
        <v>4742</v>
      </c>
      <c r="C1230" s="35" t="s">
        <v>4743</v>
      </c>
      <c r="D1230" s="35">
        <v>8.5814910318E10</v>
      </c>
      <c r="E1230" s="35" t="s">
        <v>4744</v>
      </c>
      <c r="F1230" s="46">
        <v>1.0</v>
      </c>
      <c r="G1230" s="36">
        <v>177012.0</v>
      </c>
      <c r="H1230" s="35" t="s">
        <v>2580</v>
      </c>
      <c r="I1230" s="36">
        <v>12000.0</v>
      </c>
      <c r="J1230" s="35" t="s">
        <v>3012</v>
      </c>
      <c r="K1230" s="82"/>
      <c r="L1230" s="32">
        <v>43753.0</v>
      </c>
      <c r="M1230" s="32">
        <v>43754.0</v>
      </c>
      <c r="N1230" s="82"/>
      <c r="O1230" s="100" t="s">
        <v>4559</v>
      </c>
    </row>
    <row r="1231" ht="15.75" customHeight="1">
      <c r="A1231" s="98" t="s">
        <v>4745</v>
      </c>
      <c r="B1231" s="35" t="s">
        <v>4746</v>
      </c>
      <c r="C1231" s="35" t="s">
        <v>4747</v>
      </c>
      <c r="D1231" s="35">
        <v>8.136802458E10</v>
      </c>
      <c r="E1231" s="35" t="s">
        <v>4748</v>
      </c>
      <c r="F1231" s="46">
        <v>1.0</v>
      </c>
      <c r="G1231" s="36">
        <v>267000.0</v>
      </c>
      <c r="H1231" s="35" t="s">
        <v>2580</v>
      </c>
      <c r="I1231" s="36">
        <v>38000.0</v>
      </c>
      <c r="J1231" s="35" t="s">
        <v>4664</v>
      </c>
      <c r="K1231" s="82"/>
      <c r="L1231" s="32">
        <v>43754.0</v>
      </c>
      <c r="M1231" s="32">
        <v>43755.0</v>
      </c>
      <c r="N1231" s="82"/>
      <c r="O1231" s="35" t="s">
        <v>4573</v>
      </c>
    </row>
    <row r="1232" ht="15.75" customHeight="1">
      <c r="A1232" s="98" t="s">
        <v>4749</v>
      </c>
      <c r="B1232" s="35" t="s">
        <v>4695</v>
      </c>
      <c r="C1232" s="35" t="s">
        <v>4696</v>
      </c>
      <c r="D1232" s="35">
        <v>8.2245601296E10</v>
      </c>
      <c r="E1232" s="35" t="s">
        <v>4750</v>
      </c>
      <c r="F1232" s="46">
        <v>3.0</v>
      </c>
      <c r="G1232" s="36">
        <v>504012.0</v>
      </c>
      <c r="H1232" s="35" t="s">
        <v>2580</v>
      </c>
      <c r="I1232" s="36">
        <v>57000.0</v>
      </c>
      <c r="J1232" s="35" t="s">
        <v>3012</v>
      </c>
      <c r="K1232" s="82"/>
      <c r="L1232" s="32">
        <v>43755.0</v>
      </c>
      <c r="M1232" s="32">
        <v>43755.0</v>
      </c>
      <c r="N1232" s="82"/>
      <c r="O1232" s="35" t="s">
        <v>4573</v>
      </c>
    </row>
    <row r="1233" ht="15.75" customHeight="1">
      <c r="A1233" s="98" t="s">
        <v>4751</v>
      </c>
      <c r="B1233" s="35" t="s">
        <v>4752</v>
      </c>
      <c r="C1233" s="35" t="s">
        <v>4753</v>
      </c>
      <c r="D1233" s="35">
        <v>8.1314184468E10</v>
      </c>
      <c r="E1233" s="35" t="s">
        <v>4754</v>
      </c>
      <c r="F1233" s="46">
        <v>7.0</v>
      </c>
      <c r="G1233" s="36">
        <v>1474012.0</v>
      </c>
      <c r="H1233" s="35" t="s">
        <v>2857</v>
      </c>
      <c r="I1233" s="36">
        <v>24000.0</v>
      </c>
      <c r="J1233" s="35" t="s">
        <v>3012</v>
      </c>
      <c r="K1233" s="46">
        <v>35000.0</v>
      </c>
      <c r="L1233" s="32">
        <v>43755.0</v>
      </c>
      <c r="M1233" s="32">
        <v>43755.0</v>
      </c>
      <c r="N1233" s="82"/>
      <c r="O1233" s="100" t="s">
        <v>4559</v>
      </c>
    </row>
    <row r="1234" ht="15.75" customHeight="1">
      <c r="A1234" s="98" t="s">
        <v>4755</v>
      </c>
      <c r="B1234" s="35" t="s">
        <v>4756</v>
      </c>
      <c r="C1234" s="35" t="s">
        <v>4757</v>
      </c>
      <c r="D1234" s="35">
        <v>8.1319009971E10</v>
      </c>
      <c r="E1234" s="35" t="s">
        <v>4758</v>
      </c>
      <c r="F1234" s="46">
        <v>2.0</v>
      </c>
      <c r="G1234" s="36">
        <v>364000.0</v>
      </c>
      <c r="H1234" s="35" t="s">
        <v>2580</v>
      </c>
      <c r="I1234" s="36">
        <v>15000.0</v>
      </c>
      <c r="J1234" s="35" t="s">
        <v>2858</v>
      </c>
      <c r="K1234" s="82"/>
      <c r="L1234" s="32">
        <v>43750.0</v>
      </c>
      <c r="M1234" s="32">
        <v>43756.0</v>
      </c>
      <c r="N1234" s="82"/>
      <c r="O1234" s="100" t="s">
        <v>4559</v>
      </c>
    </row>
    <row r="1235" ht="15.75" customHeight="1">
      <c r="A1235" s="98" t="s">
        <v>4759</v>
      </c>
      <c r="B1235" s="35" t="s">
        <v>4760</v>
      </c>
      <c r="C1235" s="35" t="s">
        <v>4761</v>
      </c>
      <c r="D1235" s="35">
        <v>8.789621211E10</v>
      </c>
      <c r="E1235" s="35" t="s">
        <v>3095</v>
      </c>
      <c r="F1235" s="46">
        <v>1.0</v>
      </c>
      <c r="G1235" s="36">
        <v>268000.0</v>
      </c>
      <c r="H1235" s="35" t="s">
        <v>2857</v>
      </c>
      <c r="I1235" s="36">
        <v>19000.0</v>
      </c>
      <c r="J1235" s="35" t="s">
        <v>4664</v>
      </c>
      <c r="K1235" s="82"/>
      <c r="L1235" s="32">
        <v>43755.0</v>
      </c>
      <c r="M1235" s="32">
        <v>43755.0</v>
      </c>
      <c r="N1235" s="82"/>
      <c r="O1235" s="35" t="s">
        <v>4573</v>
      </c>
    </row>
    <row r="1236" ht="15.75" customHeight="1">
      <c r="A1236" s="98" t="s">
        <v>4762</v>
      </c>
      <c r="B1236" s="35" t="s">
        <v>4763</v>
      </c>
      <c r="C1236" s="35" t="s">
        <v>4764</v>
      </c>
      <c r="D1236" s="35">
        <v>8.5692561915E10</v>
      </c>
      <c r="E1236" s="35" t="s">
        <v>4765</v>
      </c>
      <c r="F1236" s="46">
        <v>3.0</v>
      </c>
      <c r="G1236" s="36">
        <v>680012.0</v>
      </c>
      <c r="H1236" s="35" t="s">
        <v>1888</v>
      </c>
      <c r="I1236" s="36">
        <v>12000.0</v>
      </c>
      <c r="J1236" s="35" t="s">
        <v>3012</v>
      </c>
      <c r="K1236" s="46">
        <v>9000.0</v>
      </c>
      <c r="L1236" s="32">
        <v>43755.0</v>
      </c>
      <c r="M1236" s="32">
        <v>43756.0</v>
      </c>
      <c r="N1236" s="82"/>
      <c r="O1236" s="100" t="s">
        <v>4559</v>
      </c>
    </row>
    <row r="1237" ht="15.75" customHeight="1">
      <c r="A1237" s="98" t="s">
        <v>4766</v>
      </c>
      <c r="B1237" s="35" t="s">
        <v>4767</v>
      </c>
      <c r="C1237" s="35" t="s">
        <v>4768</v>
      </c>
      <c r="D1237" s="35">
        <v>8.2152527181E10</v>
      </c>
      <c r="E1237" s="35" t="s">
        <v>4769</v>
      </c>
      <c r="F1237" s="46">
        <v>3.0</v>
      </c>
      <c r="G1237" s="36">
        <v>589012.0</v>
      </c>
      <c r="H1237" s="35" t="s">
        <v>2857</v>
      </c>
      <c r="I1237" s="36">
        <v>50000.0</v>
      </c>
      <c r="J1237" s="35" t="s">
        <v>3012</v>
      </c>
      <c r="K1237" s="82"/>
      <c r="L1237" s="32">
        <v>43756.0</v>
      </c>
      <c r="M1237" s="32">
        <v>43757.0</v>
      </c>
      <c r="N1237" s="82"/>
      <c r="O1237" s="100" t="s">
        <v>4559</v>
      </c>
    </row>
    <row r="1238" ht="15.75" customHeight="1">
      <c r="A1238" s="98" t="s">
        <v>4770</v>
      </c>
      <c r="B1238" s="35" t="s">
        <v>4771</v>
      </c>
      <c r="C1238" s="35" t="s">
        <v>4772</v>
      </c>
      <c r="D1238" s="35">
        <v>8.782079123E10</v>
      </c>
      <c r="E1238" s="35" t="s">
        <v>4091</v>
      </c>
      <c r="F1238" s="46">
        <v>1.0</v>
      </c>
      <c r="G1238" s="36">
        <v>219212.0</v>
      </c>
      <c r="H1238" s="35" t="s">
        <v>2857</v>
      </c>
      <c r="I1238" s="36">
        <v>12000.0</v>
      </c>
      <c r="J1238" s="35" t="s">
        <v>3012</v>
      </c>
      <c r="K1238" s="46">
        <v>51800.0</v>
      </c>
      <c r="L1238" s="32">
        <v>43759.0</v>
      </c>
      <c r="M1238" s="32">
        <v>43759.0</v>
      </c>
      <c r="N1238" s="82"/>
      <c r="O1238" s="35" t="s">
        <v>4573</v>
      </c>
    </row>
    <row r="1239" ht="15.75" customHeight="1">
      <c r="A1239" s="98" t="s">
        <v>4773</v>
      </c>
      <c r="B1239" s="35" t="s">
        <v>4774</v>
      </c>
      <c r="C1239" s="35" t="s">
        <v>4775</v>
      </c>
      <c r="D1239" s="35">
        <v>8.1313485225E10</v>
      </c>
      <c r="E1239" s="35" t="s">
        <v>4776</v>
      </c>
      <c r="F1239" s="46">
        <v>6.0</v>
      </c>
      <c r="G1239" s="36">
        <v>1163412.0</v>
      </c>
      <c r="H1239" s="35" t="s">
        <v>1888</v>
      </c>
      <c r="I1239" s="36">
        <v>36000.0</v>
      </c>
      <c r="J1239" s="35" t="s">
        <v>3012</v>
      </c>
      <c r="K1239" s="46">
        <v>142600.0</v>
      </c>
      <c r="L1239" s="32">
        <v>43759.0</v>
      </c>
      <c r="M1239" s="32">
        <v>43760.0</v>
      </c>
      <c r="N1239" s="82"/>
      <c r="O1239" s="35" t="s">
        <v>4573</v>
      </c>
    </row>
    <row r="1240" ht="15.75" customHeight="1">
      <c r="A1240" s="98" t="s">
        <v>4777</v>
      </c>
      <c r="B1240" s="35" t="s">
        <v>2879</v>
      </c>
      <c r="C1240" s="35" t="s">
        <v>4778</v>
      </c>
      <c r="D1240" s="35">
        <v>8.1325736518E10</v>
      </c>
      <c r="E1240" s="35" t="s">
        <v>4779</v>
      </c>
      <c r="F1240" s="46">
        <v>2.0</v>
      </c>
      <c r="G1240" s="36">
        <v>379212.0</v>
      </c>
      <c r="H1240" s="35" t="s">
        <v>2580</v>
      </c>
      <c r="I1240" s="36">
        <v>16000.0</v>
      </c>
      <c r="J1240" s="35" t="s">
        <v>3012</v>
      </c>
      <c r="K1240" s="46">
        <v>90800.0</v>
      </c>
      <c r="L1240" s="32">
        <v>43759.0</v>
      </c>
      <c r="M1240" s="32">
        <v>43760.0</v>
      </c>
      <c r="N1240" s="82"/>
      <c r="O1240" s="35" t="s">
        <v>4573</v>
      </c>
    </row>
    <row r="1241" ht="15.75" customHeight="1">
      <c r="A1241" s="98" t="s">
        <v>4780</v>
      </c>
      <c r="B1241" s="35" t="s">
        <v>4781</v>
      </c>
      <c r="C1241" s="35" t="s">
        <v>4782</v>
      </c>
      <c r="D1241" s="35">
        <v>8.5781571579E10</v>
      </c>
      <c r="E1241" s="35" t="s">
        <v>3016</v>
      </c>
      <c r="F1241" s="46">
        <v>1.0</v>
      </c>
      <c r="G1241" s="36">
        <v>166012.0</v>
      </c>
      <c r="H1241" s="35" t="s">
        <v>2580</v>
      </c>
      <c r="I1241" s="36">
        <v>10000.0</v>
      </c>
      <c r="J1241" s="35" t="s">
        <v>3001</v>
      </c>
      <c r="K1241" s="46">
        <v>39000.0</v>
      </c>
      <c r="L1241" s="32">
        <v>43759.0</v>
      </c>
      <c r="M1241" s="32">
        <v>43760.0</v>
      </c>
      <c r="N1241" s="82"/>
      <c r="O1241" s="35" t="s">
        <v>4573</v>
      </c>
    </row>
    <row r="1242" ht="15.75" customHeight="1">
      <c r="A1242" s="98" t="s">
        <v>4783</v>
      </c>
      <c r="B1242" s="35" t="s">
        <v>4646</v>
      </c>
      <c r="C1242" s="35" t="s">
        <v>4647</v>
      </c>
      <c r="D1242" s="35">
        <v>8.2245601296E10</v>
      </c>
      <c r="E1242" s="35" t="s">
        <v>4784</v>
      </c>
      <c r="F1242" s="46">
        <v>2.0</v>
      </c>
      <c r="G1242" s="36">
        <v>323912.0</v>
      </c>
      <c r="H1242" s="35" t="s">
        <v>2580</v>
      </c>
      <c r="I1242" s="36">
        <v>57000.0</v>
      </c>
      <c r="J1242" s="35" t="s">
        <v>3012</v>
      </c>
      <c r="K1242" s="46">
        <v>47100.0</v>
      </c>
      <c r="L1242" s="32">
        <v>43759.0</v>
      </c>
      <c r="M1242" s="32">
        <v>43760.0</v>
      </c>
      <c r="N1242" s="82"/>
      <c r="O1242" s="100" t="s">
        <v>4559</v>
      </c>
    </row>
    <row r="1243" ht="15.75" customHeight="1">
      <c r="A1243" s="98" t="s">
        <v>4785</v>
      </c>
      <c r="B1243" s="35" t="s">
        <v>4733</v>
      </c>
      <c r="C1243" s="35" t="s">
        <v>4734</v>
      </c>
      <c r="D1243" s="35">
        <v>8.5713927509E10</v>
      </c>
      <c r="E1243" s="35" t="s">
        <v>3544</v>
      </c>
      <c r="F1243" s="46">
        <v>2.0</v>
      </c>
      <c r="G1243" s="36">
        <v>243212.0</v>
      </c>
      <c r="H1243" s="35" t="s">
        <v>2580</v>
      </c>
      <c r="I1243" s="36">
        <v>20000.0</v>
      </c>
      <c r="J1243" s="35" t="s">
        <v>3012</v>
      </c>
      <c r="K1243" s="46">
        <v>55800.0</v>
      </c>
      <c r="L1243" s="32">
        <v>43759.0</v>
      </c>
      <c r="M1243" s="32">
        <v>43760.0</v>
      </c>
      <c r="N1243" s="82"/>
      <c r="O1243" s="35" t="s">
        <v>4573</v>
      </c>
    </row>
    <row r="1244" ht="15.75" customHeight="1">
      <c r="A1244" s="98" t="s">
        <v>4786</v>
      </c>
      <c r="B1244" s="35" t="s">
        <v>4787</v>
      </c>
      <c r="C1244" s="35" t="s">
        <v>4788</v>
      </c>
      <c r="D1244" s="35">
        <v>8.1288204682E10</v>
      </c>
      <c r="E1244" s="35" t="s">
        <v>4789</v>
      </c>
      <c r="F1244" s="46">
        <v>1.0</v>
      </c>
      <c r="G1244" s="36">
        <v>168012.0</v>
      </c>
      <c r="H1244" s="35" t="s">
        <v>2580</v>
      </c>
      <c r="I1244" s="36">
        <v>12000.0</v>
      </c>
      <c r="J1244" s="35" t="s">
        <v>3012</v>
      </c>
      <c r="K1244" s="46">
        <v>39000.0</v>
      </c>
      <c r="L1244" s="32">
        <v>43759.0</v>
      </c>
      <c r="M1244" s="32">
        <v>43760.0</v>
      </c>
      <c r="N1244" s="82"/>
      <c r="O1244" s="35" t="s">
        <v>4573</v>
      </c>
    </row>
    <row r="1245" ht="15.75" customHeight="1">
      <c r="A1245" s="98" t="s">
        <v>4790</v>
      </c>
      <c r="B1245" s="35" t="s">
        <v>4791</v>
      </c>
      <c r="C1245" s="35" t="s">
        <v>4792</v>
      </c>
      <c r="D1245" s="35">
        <v>8.2276132292E10</v>
      </c>
      <c r="E1245" s="35" t="s">
        <v>3310</v>
      </c>
      <c r="F1245" s="46">
        <v>1.0</v>
      </c>
      <c r="G1245" s="36">
        <v>298012.0</v>
      </c>
      <c r="H1245" s="35" t="s">
        <v>2580</v>
      </c>
      <c r="I1245" s="36">
        <v>49000.0</v>
      </c>
      <c r="J1245" s="35" t="s">
        <v>3012</v>
      </c>
      <c r="K1245" s="82"/>
      <c r="L1245" s="32">
        <v>43756.0</v>
      </c>
      <c r="M1245" s="32">
        <v>43761.0</v>
      </c>
      <c r="N1245" s="82"/>
      <c r="O1245" s="35" t="s">
        <v>4573</v>
      </c>
    </row>
    <row r="1246" ht="15.75" customHeight="1">
      <c r="A1246" s="98" t="s">
        <v>4793</v>
      </c>
      <c r="B1246" s="35" t="s">
        <v>4657</v>
      </c>
      <c r="C1246" s="35" t="s">
        <v>4658</v>
      </c>
      <c r="D1246" s="35">
        <v>8.5697270014E10</v>
      </c>
      <c r="E1246" s="35" t="s">
        <v>4091</v>
      </c>
      <c r="F1246" s="46">
        <v>1.0</v>
      </c>
      <c r="G1246" s="36">
        <v>219212.0</v>
      </c>
      <c r="H1246" s="35" t="s">
        <v>2857</v>
      </c>
      <c r="I1246" s="36">
        <v>12000.0</v>
      </c>
      <c r="J1246" s="35" t="s">
        <v>3012</v>
      </c>
      <c r="K1246" s="82"/>
      <c r="L1246" s="32">
        <v>43761.0</v>
      </c>
      <c r="M1246" s="32">
        <v>43761.0</v>
      </c>
      <c r="N1246" s="82"/>
      <c r="O1246" s="35" t="s">
        <v>4573</v>
      </c>
    </row>
    <row r="1247" ht="15.75" customHeight="1">
      <c r="A1247" s="98" t="s">
        <v>4794</v>
      </c>
      <c r="B1247" s="35" t="s">
        <v>4795</v>
      </c>
      <c r="C1247" s="35" t="s">
        <v>4796</v>
      </c>
      <c r="D1247" s="35">
        <v>8.5749692409E10</v>
      </c>
      <c r="E1247" s="35" t="s">
        <v>4797</v>
      </c>
      <c r="F1247" s="46">
        <v>2.0</v>
      </c>
      <c r="G1247" s="36">
        <v>375212.0</v>
      </c>
      <c r="H1247" s="35" t="s">
        <v>1888</v>
      </c>
      <c r="I1247" s="36">
        <v>12000.0</v>
      </c>
      <c r="J1247" s="35" t="s">
        <v>3012</v>
      </c>
      <c r="K1247" s="46">
        <v>90800.0</v>
      </c>
      <c r="L1247" s="32">
        <v>43761.0</v>
      </c>
      <c r="M1247" s="32">
        <v>43762.0</v>
      </c>
      <c r="N1247" s="82"/>
      <c r="O1247" s="35" t="s">
        <v>4573</v>
      </c>
    </row>
    <row r="1248" ht="15.75" customHeight="1">
      <c r="A1248" s="98" t="s">
        <v>4798</v>
      </c>
      <c r="B1248" s="35" t="s">
        <v>4799</v>
      </c>
      <c r="C1248" s="35" t="s">
        <v>4800</v>
      </c>
      <c r="D1248" s="35">
        <v>8.1542139599E10</v>
      </c>
      <c r="E1248" s="35" t="s">
        <v>3504</v>
      </c>
      <c r="F1248" s="46">
        <v>2.0</v>
      </c>
      <c r="G1248" s="36">
        <v>335012.0</v>
      </c>
      <c r="H1248" s="35" t="s">
        <v>2580</v>
      </c>
      <c r="I1248" s="36">
        <v>27000.0</v>
      </c>
      <c r="J1248" s="35" t="s">
        <v>3012</v>
      </c>
      <c r="K1248" s="82"/>
      <c r="L1248" s="32">
        <v>43762.0</v>
      </c>
      <c r="M1248" s="32">
        <v>43763.0</v>
      </c>
      <c r="N1248" s="82"/>
      <c r="O1248" s="35" t="s">
        <v>4573</v>
      </c>
    </row>
    <row r="1249" ht="15.75" customHeight="1">
      <c r="A1249" s="98" t="s">
        <v>4801</v>
      </c>
      <c r="B1249" s="35" t="s">
        <v>4802</v>
      </c>
      <c r="C1249" s="35" t="s">
        <v>4803</v>
      </c>
      <c r="D1249" s="35">
        <v>8.2168468859E10</v>
      </c>
      <c r="E1249" s="35" t="s">
        <v>4804</v>
      </c>
      <c r="F1249" s="46">
        <v>1.0</v>
      </c>
      <c r="G1249" s="36">
        <v>199012.0</v>
      </c>
      <c r="H1249" s="35" t="s">
        <v>2580</v>
      </c>
      <c r="I1249" s="36">
        <v>43000.0</v>
      </c>
      <c r="J1249" s="35" t="s">
        <v>3012</v>
      </c>
      <c r="K1249" s="82"/>
      <c r="L1249" s="32">
        <v>43761.0</v>
      </c>
      <c r="M1249" s="32">
        <v>43763.0</v>
      </c>
      <c r="N1249" s="82"/>
      <c r="O1249" s="35" t="s">
        <v>4573</v>
      </c>
    </row>
    <row r="1250" ht="15.75" customHeight="1">
      <c r="A1250" s="98" t="s">
        <v>4805</v>
      </c>
      <c r="B1250" s="35" t="s">
        <v>4806</v>
      </c>
      <c r="C1250" s="35" t="s">
        <v>4807</v>
      </c>
      <c r="D1250" s="35">
        <v>8.1220739216E10</v>
      </c>
      <c r="E1250" s="35" t="s">
        <v>4808</v>
      </c>
      <c r="F1250" s="46">
        <v>1.0</v>
      </c>
      <c r="G1250" s="36">
        <v>172000.0</v>
      </c>
      <c r="H1250" s="35" t="s">
        <v>2580</v>
      </c>
      <c r="I1250" s="36">
        <v>16000.0</v>
      </c>
      <c r="J1250" s="35" t="s">
        <v>3012</v>
      </c>
      <c r="K1250" s="82"/>
      <c r="L1250" s="32">
        <v>43762.0</v>
      </c>
      <c r="M1250" s="32">
        <v>43763.0</v>
      </c>
      <c r="N1250" s="82"/>
      <c r="O1250" s="35" t="s">
        <v>4573</v>
      </c>
    </row>
    <row r="1251" ht="15.75" customHeight="1">
      <c r="A1251" s="98" t="s">
        <v>4809</v>
      </c>
      <c r="B1251" s="35" t="s">
        <v>4810</v>
      </c>
      <c r="C1251" s="35" t="s">
        <v>4811</v>
      </c>
      <c r="D1251" s="35">
        <v>8.95377327183E11</v>
      </c>
      <c r="E1251" s="35" t="s">
        <v>4812</v>
      </c>
      <c r="F1251" s="46">
        <v>1.0</v>
      </c>
      <c r="G1251" s="36">
        <v>283012.0</v>
      </c>
      <c r="H1251" s="35" t="s">
        <v>2580</v>
      </c>
      <c r="I1251" s="36">
        <v>24000.0</v>
      </c>
      <c r="J1251" s="35" t="s">
        <v>3012</v>
      </c>
      <c r="K1251" s="82"/>
      <c r="L1251" s="32">
        <v>43763.0</v>
      </c>
      <c r="M1251" s="32">
        <v>43763.0</v>
      </c>
      <c r="N1251" s="82"/>
      <c r="O1251" s="35" t="s">
        <v>4573</v>
      </c>
    </row>
    <row r="1252" ht="15.75" customHeight="1">
      <c r="A1252" s="98" t="s">
        <v>4813</v>
      </c>
      <c r="B1252" s="35" t="s">
        <v>4814</v>
      </c>
      <c r="C1252" s="35" t="s">
        <v>4815</v>
      </c>
      <c r="D1252" s="35">
        <v>8.5385438136E10</v>
      </c>
      <c r="E1252" s="35" t="s">
        <v>4816</v>
      </c>
      <c r="F1252" s="46">
        <v>3.0</v>
      </c>
      <c r="G1252" s="36">
        <v>535212.0</v>
      </c>
      <c r="H1252" s="35" t="s">
        <v>2580</v>
      </c>
      <c r="I1252" s="36">
        <v>20000.0</v>
      </c>
      <c r="J1252" s="35" t="s">
        <v>4664</v>
      </c>
      <c r="K1252" s="46">
        <v>128800.0</v>
      </c>
      <c r="L1252" s="32">
        <v>43763.0</v>
      </c>
      <c r="M1252" s="32">
        <v>43765.0</v>
      </c>
      <c r="N1252" s="82"/>
      <c r="O1252" s="35" t="s">
        <v>4573</v>
      </c>
    </row>
    <row r="1253" ht="15.75" customHeight="1">
      <c r="A1253" s="98" t="s">
        <v>4817</v>
      </c>
      <c r="B1253" s="35" t="s">
        <v>4818</v>
      </c>
      <c r="C1253" s="35" t="s">
        <v>4819</v>
      </c>
      <c r="D1253" s="35">
        <v>8.9696842042E10</v>
      </c>
      <c r="E1253" s="35" t="s">
        <v>4820</v>
      </c>
      <c r="F1253" s="46">
        <v>1.0</v>
      </c>
      <c r="G1253" s="36">
        <v>200212.0</v>
      </c>
      <c r="H1253" s="35" t="s">
        <v>1888</v>
      </c>
      <c r="I1253" s="36">
        <v>17000.0</v>
      </c>
      <c r="J1253" s="35" t="s">
        <v>3001</v>
      </c>
      <c r="K1253" s="46">
        <v>45800.0</v>
      </c>
      <c r="L1253" s="32">
        <v>43764.0</v>
      </c>
      <c r="M1253" s="32">
        <v>43764.0</v>
      </c>
      <c r="N1253" s="82"/>
      <c r="O1253" s="35" t="s">
        <v>4573</v>
      </c>
    </row>
    <row r="1254" ht="15.75" customHeight="1">
      <c r="A1254" s="98" t="s">
        <v>4821</v>
      </c>
      <c r="B1254" s="35" t="s">
        <v>4822</v>
      </c>
      <c r="C1254" s="35" t="s">
        <v>4823</v>
      </c>
      <c r="D1254" s="35">
        <v>8.1325675275E10</v>
      </c>
      <c r="E1254" s="35" t="s">
        <v>4616</v>
      </c>
      <c r="F1254" s="46">
        <v>1.0</v>
      </c>
      <c r="G1254" s="36">
        <v>231212.0</v>
      </c>
      <c r="H1254" s="35" t="s">
        <v>2580</v>
      </c>
      <c r="I1254" s="36">
        <v>24000.0</v>
      </c>
      <c r="J1254" s="35" t="s">
        <v>3012</v>
      </c>
      <c r="K1254" s="46">
        <v>51800.0</v>
      </c>
      <c r="L1254" s="32">
        <v>43764.0</v>
      </c>
      <c r="M1254" s="32">
        <v>43764.0</v>
      </c>
      <c r="N1254" s="82"/>
      <c r="O1254" s="100" t="s">
        <v>4559</v>
      </c>
    </row>
    <row r="1255" ht="15.75" customHeight="1">
      <c r="A1255" s="98" t="s">
        <v>4824</v>
      </c>
      <c r="B1255" s="35" t="s">
        <v>4825</v>
      </c>
      <c r="C1255" s="35" t="s">
        <v>4826</v>
      </c>
      <c r="D1255" s="35">
        <v>8.2292428585E10</v>
      </c>
      <c r="E1255" s="35" t="s">
        <v>3837</v>
      </c>
      <c r="F1255" s="46">
        <v>1.0</v>
      </c>
      <c r="G1255" s="36">
        <v>325012.0</v>
      </c>
      <c r="H1255" s="35" t="s">
        <v>2580</v>
      </c>
      <c r="I1255" s="36">
        <v>66000.0</v>
      </c>
      <c r="J1255" s="35" t="s">
        <v>3012</v>
      </c>
      <c r="K1255" s="82"/>
      <c r="L1255" s="32">
        <v>43763.0</v>
      </c>
      <c r="M1255" s="32">
        <v>43766.0</v>
      </c>
      <c r="N1255" s="82"/>
      <c r="O1255" s="35" t="s">
        <v>4573</v>
      </c>
    </row>
    <row r="1256" ht="15.75" customHeight="1">
      <c r="A1256" s="98" t="s">
        <v>4827</v>
      </c>
      <c r="B1256" s="35" t="s">
        <v>4695</v>
      </c>
      <c r="C1256" s="35" t="s">
        <v>4696</v>
      </c>
      <c r="D1256" s="35">
        <v>8.2245601296E10</v>
      </c>
      <c r="E1256" s="35" t="s">
        <v>4828</v>
      </c>
      <c r="F1256" s="46">
        <v>4.0</v>
      </c>
      <c r="G1256" s="36">
        <v>585912.0</v>
      </c>
      <c r="H1256" s="35" t="s">
        <v>2580</v>
      </c>
      <c r="I1256" s="36">
        <v>57000.0</v>
      </c>
      <c r="J1256" s="35" t="s">
        <v>3012</v>
      </c>
      <c r="K1256" s="46">
        <v>67050.0</v>
      </c>
      <c r="L1256" s="32">
        <v>43764.0</v>
      </c>
      <c r="M1256" s="82"/>
      <c r="N1256" s="82"/>
      <c r="O1256" s="35" t="s">
        <v>4573</v>
      </c>
    </row>
    <row r="1257" ht="15.75" customHeight="1">
      <c r="A1257" s="98" t="s">
        <v>4829</v>
      </c>
      <c r="B1257" s="35" t="s">
        <v>4830</v>
      </c>
      <c r="C1257" s="35" t="s">
        <v>4831</v>
      </c>
      <c r="D1257" s="35">
        <v>8.5770404602E10</v>
      </c>
      <c r="E1257" s="35" t="s">
        <v>4637</v>
      </c>
      <c r="F1257" s="46">
        <v>1.0</v>
      </c>
      <c r="G1257" s="36">
        <v>261012.0</v>
      </c>
      <c r="H1257" s="35" t="s">
        <v>2857</v>
      </c>
      <c r="I1257" s="36">
        <v>12000.0</v>
      </c>
      <c r="J1257" s="35" t="s">
        <v>3012</v>
      </c>
      <c r="K1257" s="82"/>
      <c r="L1257" s="32">
        <v>43766.0</v>
      </c>
      <c r="M1257" s="32">
        <v>43767.0</v>
      </c>
      <c r="N1257" s="82"/>
      <c r="O1257" s="100" t="s">
        <v>4559</v>
      </c>
    </row>
    <row r="1258" ht="15.75" customHeight="1">
      <c r="A1258" s="98" t="s">
        <v>4832</v>
      </c>
      <c r="B1258" s="35" t="s">
        <v>4727</v>
      </c>
      <c r="C1258" s="35" t="s">
        <v>4728</v>
      </c>
      <c r="D1258" s="35">
        <v>8.5341110084E10</v>
      </c>
      <c r="E1258" s="35" t="s">
        <v>4833</v>
      </c>
      <c r="F1258" s="46">
        <v>1.0</v>
      </c>
      <c r="G1258" s="36">
        <v>258212.0</v>
      </c>
      <c r="H1258" s="35" t="s">
        <v>1888</v>
      </c>
      <c r="I1258" s="36">
        <v>51000.0</v>
      </c>
      <c r="J1258" s="35" t="s">
        <v>3012</v>
      </c>
      <c r="K1258" s="82"/>
      <c r="L1258" s="32">
        <v>43762.0</v>
      </c>
      <c r="M1258" s="32">
        <v>43767.0</v>
      </c>
      <c r="N1258" s="82"/>
      <c r="O1258" s="35" t="s">
        <v>4573</v>
      </c>
    </row>
    <row r="1259" ht="15.75" customHeight="1">
      <c r="A1259" s="98" t="s">
        <v>4834</v>
      </c>
      <c r="B1259" s="35" t="s">
        <v>4835</v>
      </c>
      <c r="C1259" s="35" t="s">
        <v>4836</v>
      </c>
      <c r="D1259" s="35">
        <v>8.777123198E10</v>
      </c>
      <c r="E1259" s="35" t="s">
        <v>4837</v>
      </c>
      <c r="F1259" s="46">
        <v>1.0</v>
      </c>
      <c r="G1259" s="36">
        <v>241012.0</v>
      </c>
      <c r="H1259" s="35" t="s">
        <v>2580</v>
      </c>
      <c r="I1259" s="36">
        <v>22000.0</v>
      </c>
      <c r="J1259" s="35" t="s">
        <v>3012</v>
      </c>
      <c r="K1259" s="82"/>
      <c r="L1259" s="32">
        <v>43766.0</v>
      </c>
      <c r="M1259" s="32">
        <v>43768.0</v>
      </c>
      <c r="N1259" s="82"/>
      <c r="O1259" s="100" t="s">
        <v>4559</v>
      </c>
    </row>
    <row r="1260" ht="15.75" customHeight="1">
      <c r="A1260" s="98" t="s">
        <v>4838</v>
      </c>
      <c r="B1260" s="35" t="s">
        <v>4839</v>
      </c>
      <c r="C1260" s="35" t="s">
        <v>4840</v>
      </c>
      <c r="D1260" s="35">
        <v>8.5321595911E10</v>
      </c>
      <c r="E1260" s="35" t="s">
        <v>4841</v>
      </c>
      <c r="F1260" s="46">
        <v>2.0</v>
      </c>
      <c r="G1260" s="36">
        <v>414012.0</v>
      </c>
      <c r="H1260" s="35" t="s">
        <v>2580</v>
      </c>
      <c r="I1260" s="36">
        <v>16000.0</v>
      </c>
      <c r="J1260" s="35" t="s">
        <v>3012</v>
      </c>
      <c r="K1260" s="82"/>
      <c r="L1260" s="32">
        <v>43769.0</v>
      </c>
      <c r="M1260" s="32">
        <v>43769.0</v>
      </c>
      <c r="N1260" s="35" t="s">
        <v>4842</v>
      </c>
      <c r="O1260" s="35" t="s">
        <v>4843</v>
      </c>
    </row>
    <row r="1261" ht="15.75" customHeight="1">
      <c r="A1261" s="98" t="s">
        <v>4844</v>
      </c>
      <c r="B1261" s="35" t="s">
        <v>4845</v>
      </c>
      <c r="C1261" s="35" t="s">
        <v>4846</v>
      </c>
      <c r="D1261" s="35">
        <v>8.1331874395E10</v>
      </c>
      <c r="E1261" s="35" t="s">
        <v>3999</v>
      </c>
      <c r="F1261" s="46">
        <v>2.0</v>
      </c>
      <c r="G1261" s="36">
        <v>450012.0</v>
      </c>
      <c r="H1261" s="35" t="s">
        <v>1888</v>
      </c>
      <c r="I1261" s="36">
        <v>51000.0</v>
      </c>
      <c r="J1261" s="35" t="s">
        <v>3001</v>
      </c>
      <c r="K1261" s="82"/>
      <c r="L1261" s="32">
        <v>43769.0</v>
      </c>
      <c r="M1261" s="32">
        <v>43769.0</v>
      </c>
      <c r="N1261" s="82"/>
      <c r="O1261" s="35" t="s">
        <v>4573</v>
      </c>
    </row>
    <row r="1262" ht="15.75" customHeight="1">
      <c r="A1262" s="98" t="s">
        <v>4847</v>
      </c>
      <c r="B1262" s="35" t="s">
        <v>4848</v>
      </c>
      <c r="C1262" s="35" t="s">
        <v>4849</v>
      </c>
      <c r="D1262" s="35">
        <v>8.5719929266E10</v>
      </c>
      <c r="E1262" s="35" t="s">
        <v>4850</v>
      </c>
      <c r="F1262" s="46">
        <v>3.0</v>
      </c>
      <c r="G1262" s="36">
        <v>681012.0</v>
      </c>
      <c r="H1262" s="35" t="s">
        <v>2580</v>
      </c>
      <c r="I1262" s="36">
        <v>24000.0</v>
      </c>
      <c r="J1262" s="35" t="s">
        <v>3012</v>
      </c>
      <c r="K1262" s="82"/>
      <c r="L1262" s="32">
        <v>43769.0</v>
      </c>
      <c r="M1262" s="32">
        <v>43769.0</v>
      </c>
      <c r="N1262" s="82"/>
      <c r="O1262" s="100" t="s">
        <v>4559</v>
      </c>
    </row>
    <row r="1263" ht="15.75" customHeight="1">
      <c r="A1263" s="98" t="s">
        <v>4851</v>
      </c>
      <c r="B1263" s="35" t="s">
        <v>4852</v>
      </c>
      <c r="C1263" s="35" t="s">
        <v>4853</v>
      </c>
      <c r="D1263" s="35">
        <v>8.7783990677E10</v>
      </c>
      <c r="E1263" s="35" t="s">
        <v>4563</v>
      </c>
      <c r="F1263" s="46">
        <v>1.0</v>
      </c>
      <c r="G1263" s="36">
        <v>278012.0</v>
      </c>
      <c r="H1263" s="35" t="s">
        <v>2580</v>
      </c>
      <c r="I1263" s="36">
        <v>19000.0</v>
      </c>
      <c r="J1263" s="35" t="s">
        <v>4664</v>
      </c>
      <c r="K1263" s="82"/>
      <c r="L1263" s="32">
        <v>43770.0</v>
      </c>
      <c r="M1263" s="32">
        <v>43770.0</v>
      </c>
      <c r="N1263" s="82"/>
      <c r="O1263" s="35" t="s">
        <v>4573</v>
      </c>
    </row>
    <row r="1264" ht="15.75" customHeight="1">
      <c r="A1264" s="98" t="s">
        <v>4854</v>
      </c>
      <c r="B1264" s="35" t="s">
        <v>4855</v>
      </c>
      <c r="C1264" s="35" t="s">
        <v>4856</v>
      </c>
      <c r="D1264" s="35">
        <v>8.5320485308E10</v>
      </c>
      <c r="E1264" s="35" t="s">
        <v>3999</v>
      </c>
      <c r="F1264" s="46">
        <v>2.0</v>
      </c>
      <c r="G1264" s="28">
        <f>359000+49000</f>
        <v>408000</v>
      </c>
      <c r="H1264" s="35" t="s">
        <v>2580</v>
      </c>
      <c r="I1264" s="36">
        <v>9000.0</v>
      </c>
      <c r="J1264" s="35" t="s">
        <v>4664</v>
      </c>
      <c r="K1264" s="82"/>
      <c r="L1264" s="32">
        <v>43768.0</v>
      </c>
      <c r="M1264" s="38" t="s">
        <v>4857</v>
      </c>
      <c r="N1264" s="82"/>
      <c r="O1264" s="35" t="s">
        <v>4573</v>
      </c>
    </row>
    <row r="1265" ht="15.75" customHeight="1">
      <c r="A1265" s="98" t="s">
        <v>4858</v>
      </c>
      <c r="B1265" s="35" t="s">
        <v>4859</v>
      </c>
      <c r="C1265" s="35" t="s">
        <v>4860</v>
      </c>
      <c r="D1265" s="35">
        <v>8.3876188791E10</v>
      </c>
      <c r="E1265" s="35" t="s">
        <v>3837</v>
      </c>
      <c r="F1265" s="46">
        <v>1.0</v>
      </c>
      <c r="G1265" s="36">
        <v>273012.0</v>
      </c>
      <c r="H1265" s="35" t="s">
        <v>1888</v>
      </c>
      <c r="I1265" s="36">
        <v>14000.0</v>
      </c>
      <c r="J1265" s="35" t="s">
        <v>3012</v>
      </c>
      <c r="K1265" s="82"/>
      <c r="L1265" s="32">
        <v>43770.0</v>
      </c>
      <c r="M1265" s="32">
        <v>43770.0</v>
      </c>
      <c r="N1265" s="82"/>
      <c r="O1265" s="35" t="s">
        <v>4573</v>
      </c>
    </row>
    <row r="1266" ht="15.75" customHeight="1">
      <c r="A1266" s="98" t="s">
        <v>4861</v>
      </c>
      <c r="B1266" s="35" t="s">
        <v>4862</v>
      </c>
      <c r="C1266" s="35" t="s">
        <v>4863</v>
      </c>
      <c r="D1266" s="35">
        <v>8.2136149356E10</v>
      </c>
      <c r="E1266" s="35" t="s">
        <v>4864</v>
      </c>
      <c r="F1266" s="46">
        <v>2.0</v>
      </c>
      <c r="G1266" s="36">
        <v>321000.0</v>
      </c>
      <c r="H1266" s="35" t="s">
        <v>2580</v>
      </c>
      <c r="I1266" s="36">
        <v>12000.0</v>
      </c>
      <c r="J1266" s="35" t="s">
        <v>3012</v>
      </c>
      <c r="K1266" s="82"/>
      <c r="L1266" s="32">
        <v>43770.0</v>
      </c>
      <c r="M1266" s="32">
        <v>43770.0</v>
      </c>
      <c r="N1266" s="82"/>
      <c r="O1266" s="35" t="s">
        <v>4573</v>
      </c>
    </row>
    <row r="1267" ht="15.75" customHeight="1">
      <c r="A1267" s="98" t="s">
        <v>4865</v>
      </c>
      <c r="B1267" s="35" t="s">
        <v>4866</v>
      </c>
      <c r="C1267" s="35" t="s">
        <v>4867</v>
      </c>
      <c r="D1267" s="35">
        <v>8.5869430401E10</v>
      </c>
      <c r="E1267" s="35" t="s">
        <v>4868</v>
      </c>
      <c r="F1267" s="46">
        <v>2.0</v>
      </c>
      <c r="G1267" s="36">
        <v>515000.0</v>
      </c>
      <c r="H1267" s="35" t="s">
        <v>2580</v>
      </c>
      <c r="I1267" s="36">
        <v>12000.0</v>
      </c>
      <c r="J1267" s="35" t="s">
        <v>3012</v>
      </c>
      <c r="K1267" s="82"/>
      <c r="L1267" s="32">
        <v>43771.0</v>
      </c>
      <c r="M1267" s="32">
        <v>43771.0</v>
      </c>
      <c r="N1267" s="82"/>
      <c r="O1267" s="100" t="s">
        <v>4559</v>
      </c>
    </row>
    <row r="1268" ht="15.75" customHeight="1">
      <c r="A1268" s="98" t="s">
        <v>4869</v>
      </c>
      <c r="B1268" s="35" t="s">
        <v>4870</v>
      </c>
      <c r="C1268" s="35" t="s">
        <v>4871</v>
      </c>
      <c r="D1268" s="35">
        <v>8.1390185339E10</v>
      </c>
      <c r="E1268" s="35" t="s">
        <v>4872</v>
      </c>
      <c r="F1268" s="46">
        <v>3.0</v>
      </c>
      <c r="G1268" s="36">
        <v>534012.0</v>
      </c>
      <c r="H1268" s="35" t="s">
        <v>2580</v>
      </c>
      <c r="I1268" s="36">
        <v>16000.0</v>
      </c>
      <c r="J1268" s="35" t="s">
        <v>3012</v>
      </c>
      <c r="K1268" s="82"/>
      <c r="L1268" s="32">
        <v>43768.0</v>
      </c>
      <c r="M1268" s="32">
        <v>43773.0</v>
      </c>
      <c r="N1268" s="82"/>
      <c r="O1268" s="35" t="s">
        <v>4573</v>
      </c>
    </row>
    <row r="1269" ht="15.75" customHeight="1">
      <c r="A1269" s="98" t="s">
        <v>4873</v>
      </c>
      <c r="B1269" s="35" t="s">
        <v>4695</v>
      </c>
      <c r="C1269" s="35" t="s">
        <v>4696</v>
      </c>
      <c r="D1269" s="35">
        <v>8.2245601296E10</v>
      </c>
      <c r="E1269" s="35" t="s">
        <v>4874</v>
      </c>
      <c r="F1269" s="46">
        <v>2.0</v>
      </c>
      <c r="G1269" s="36">
        <v>355012.0</v>
      </c>
      <c r="H1269" s="35" t="s">
        <v>2580</v>
      </c>
      <c r="I1269" s="36">
        <v>57000.0</v>
      </c>
      <c r="J1269" s="35" t="s">
        <v>3012</v>
      </c>
      <c r="K1269" s="82"/>
      <c r="L1269" s="32">
        <v>43771.0</v>
      </c>
      <c r="M1269" s="32">
        <v>43773.0</v>
      </c>
      <c r="N1269" s="82"/>
      <c r="O1269" s="35" t="s">
        <v>4573</v>
      </c>
    </row>
    <row r="1270" ht="15.75" customHeight="1">
      <c r="A1270" s="98" t="s">
        <v>4875</v>
      </c>
      <c r="B1270" s="35" t="s">
        <v>4876</v>
      </c>
      <c r="C1270" s="35" t="s">
        <v>4877</v>
      </c>
      <c r="D1270" s="35">
        <v>8.1229347033E10</v>
      </c>
      <c r="E1270" s="35" t="s">
        <v>4878</v>
      </c>
      <c r="F1270" s="46">
        <v>2.0</v>
      </c>
      <c r="G1270" s="36">
        <v>493000.0</v>
      </c>
      <c r="H1270" s="35" t="s">
        <v>2857</v>
      </c>
      <c r="I1270" s="36">
        <v>24000.0</v>
      </c>
      <c r="J1270" s="35" t="s">
        <v>3012</v>
      </c>
      <c r="K1270" s="82"/>
      <c r="L1270" s="32">
        <v>43771.0</v>
      </c>
      <c r="M1270" s="32">
        <v>43772.0</v>
      </c>
      <c r="N1270" s="82"/>
      <c r="O1270" s="100" t="s">
        <v>4559</v>
      </c>
    </row>
    <row r="1271" ht="15.75" customHeight="1">
      <c r="A1271" s="98" t="s">
        <v>4879</v>
      </c>
      <c r="B1271" s="35" t="s">
        <v>4880</v>
      </c>
      <c r="C1271" s="35" t="s">
        <v>4881</v>
      </c>
      <c r="D1271" s="35">
        <v>8.1282689742E10</v>
      </c>
      <c r="E1271" s="35" t="s">
        <v>4882</v>
      </c>
      <c r="F1271" s="46">
        <v>1.0</v>
      </c>
      <c r="G1271" s="36">
        <v>53412.0</v>
      </c>
      <c r="H1271" s="35" t="s">
        <v>2580</v>
      </c>
      <c r="I1271" s="36">
        <v>12000.0</v>
      </c>
      <c r="J1271" s="35" t="s">
        <v>3012</v>
      </c>
      <c r="K1271" s="46">
        <v>27600.0</v>
      </c>
      <c r="L1271" s="32">
        <v>43773.0</v>
      </c>
      <c r="M1271" s="32">
        <v>43773.0</v>
      </c>
      <c r="N1271" s="82"/>
      <c r="O1271" s="35" t="s">
        <v>4573</v>
      </c>
    </row>
    <row r="1272" ht="15.75" customHeight="1">
      <c r="A1272" s="98" t="s">
        <v>4883</v>
      </c>
      <c r="B1272" s="35" t="s">
        <v>4884</v>
      </c>
      <c r="C1272" s="35" t="s">
        <v>4885</v>
      </c>
      <c r="D1272" s="35">
        <v>8.1219521213E10</v>
      </c>
      <c r="E1272" s="35" t="s">
        <v>3223</v>
      </c>
      <c r="F1272" s="46">
        <v>2.0</v>
      </c>
      <c r="G1272" s="36">
        <v>321012.0</v>
      </c>
      <c r="H1272" s="35" t="s">
        <v>2857</v>
      </c>
      <c r="I1272" s="36">
        <v>12000.0</v>
      </c>
      <c r="J1272" s="35" t="s">
        <v>3012</v>
      </c>
      <c r="K1272" s="82"/>
      <c r="L1272" s="32">
        <v>43773.0</v>
      </c>
      <c r="M1272" s="32">
        <v>43773.0</v>
      </c>
      <c r="N1272" s="82"/>
      <c r="O1272" s="35" t="s">
        <v>4573</v>
      </c>
    </row>
    <row r="1273" ht="15.75" customHeight="1">
      <c r="A1273" s="98" t="s">
        <v>4886</v>
      </c>
      <c r="B1273" s="35" t="s">
        <v>4887</v>
      </c>
      <c r="C1273" s="35" t="s">
        <v>4888</v>
      </c>
      <c r="D1273" s="35">
        <v>8.2333178286E10</v>
      </c>
      <c r="E1273" s="35" t="s">
        <v>3037</v>
      </c>
      <c r="F1273" s="46">
        <v>1.0</v>
      </c>
      <c r="G1273" s="36">
        <v>279012.0</v>
      </c>
      <c r="H1273" s="35" t="s">
        <v>2580</v>
      </c>
      <c r="I1273" s="36">
        <v>20000.0</v>
      </c>
      <c r="J1273" s="35" t="s">
        <v>4664</v>
      </c>
      <c r="K1273" s="82"/>
      <c r="L1273" s="32">
        <v>43775.0</v>
      </c>
      <c r="M1273" s="32">
        <v>43775.0</v>
      </c>
      <c r="N1273" s="82"/>
      <c r="O1273" s="35" t="s">
        <v>4573</v>
      </c>
    </row>
    <row r="1274" ht="15.75" customHeight="1">
      <c r="A1274" s="98" t="s">
        <v>4889</v>
      </c>
      <c r="B1274" s="35" t="s">
        <v>4890</v>
      </c>
      <c r="C1274" s="35" t="s">
        <v>4891</v>
      </c>
      <c r="D1274" s="35">
        <v>8.5269982126E10</v>
      </c>
      <c r="E1274" s="35" t="s">
        <v>4892</v>
      </c>
      <c r="F1274" s="46">
        <v>2.0</v>
      </c>
      <c r="G1274" s="36">
        <v>431012.0</v>
      </c>
      <c r="H1274" s="35" t="s">
        <v>2580</v>
      </c>
      <c r="I1274" s="36">
        <v>32000.0</v>
      </c>
      <c r="J1274" s="35" t="s">
        <v>3012</v>
      </c>
      <c r="K1274" s="82"/>
      <c r="L1274" s="32">
        <v>43773.0</v>
      </c>
      <c r="M1274" s="32">
        <v>43775.0</v>
      </c>
      <c r="N1274" s="82"/>
      <c r="O1274" s="35" t="s">
        <v>4573</v>
      </c>
    </row>
    <row r="1275" ht="15.75" customHeight="1">
      <c r="A1275" s="98" t="s">
        <v>4893</v>
      </c>
      <c r="B1275" s="35" t="s">
        <v>4894</v>
      </c>
      <c r="C1275" s="35" t="s">
        <v>4895</v>
      </c>
      <c r="D1275" s="35">
        <v>8.1350087878E10</v>
      </c>
      <c r="E1275" s="35" t="s">
        <v>3037</v>
      </c>
      <c r="F1275" s="46">
        <v>1.0</v>
      </c>
      <c r="G1275" s="36">
        <v>309012.0</v>
      </c>
      <c r="H1275" s="35" t="s">
        <v>1888</v>
      </c>
      <c r="I1275" s="36">
        <v>50000.0</v>
      </c>
      <c r="J1275" s="35" t="s">
        <v>4664</v>
      </c>
      <c r="K1275" s="82"/>
      <c r="L1275" s="32">
        <v>43775.0</v>
      </c>
      <c r="M1275" s="32">
        <v>43775.0</v>
      </c>
      <c r="N1275" s="82"/>
      <c r="O1275" s="35" t="s">
        <v>4573</v>
      </c>
    </row>
    <row r="1276" ht="15.75" customHeight="1">
      <c r="A1276" s="98" t="s">
        <v>4896</v>
      </c>
      <c r="B1276" s="35" t="s">
        <v>4897</v>
      </c>
      <c r="C1276" s="35" t="s">
        <v>4898</v>
      </c>
      <c r="D1276" s="35">
        <v>8.5946254114E10</v>
      </c>
      <c r="E1276" s="35" t="s">
        <v>4899</v>
      </c>
      <c r="F1276" s="46">
        <v>1.0</v>
      </c>
      <c r="G1276" s="36">
        <v>201000.0</v>
      </c>
      <c r="H1276" s="35" t="s">
        <v>2580</v>
      </c>
      <c r="I1276" s="36">
        <v>12000.0</v>
      </c>
      <c r="J1276" s="35" t="s">
        <v>3012</v>
      </c>
      <c r="K1276" s="82"/>
      <c r="L1276" s="32">
        <v>43771.0</v>
      </c>
      <c r="M1276" s="32">
        <v>43775.0</v>
      </c>
      <c r="N1276" s="82"/>
      <c r="O1276" s="35" t="s">
        <v>4573</v>
      </c>
    </row>
    <row r="1277" ht="15.75" customHeight="1">
      <c r="A1277" s="98" t="s">
        <v>4900</v>
      </c>
      <c r="B1277" s="35" t="s">
        <v>4901</v>
      </c>
      <c r="C1277" s="35" t="s">
        <v>4902</v>
      </c>
      <c r="D1277" s="35">
        <v>8.5337452709E10</v>
      </c>
      <c r="E1277" s="35" t="s">
        <v>4903</v>
      </c>
      <c r="F1277" s="46">
        <v>1.0</v>
      </c>
      <c r="G1277" s="36">
        <v>278000.0</v>
      </c>
      <c r="H1277" s="35" t="s">
        <v>2857</v>
      </c>
      <c r="I1277" s="36">
        <v>19000.0</v>
      </c>
      <c r="J1277" s="35" t="s">
        <v>3012</v>
      </c>
      <c r="K1277" s="82"/>
      <c r="L1277" s="32">
        <v>43776.0</v>
      </c>
      <c r="M1277" s="32">
        <v>43776.0</v>
      </c>
      <c r="N1277" s="82"/>
      <c r="O1277" s="100" t="s">
        <v>4559</v>
      </c>
    </row>
    <row r="1278" ht="15.75" customHeight="1">
      <c r="A1278" s="98" t="s">
        <v>4904</v>
      </c>
      <c r="B1278" s="35" t="s">
        <v>4795</v>
      </c>
      <c r="C1278" s="35" t="s">
        <v>4796</v>
      </c>
      <c r="D1278" s="35">
        <v>8.5749692409E10</v>
      </c>
      <c r="E1278" s="35" t="s">
        <v>4905</v>
      </c>
      <c r="F1278" s="46">
        <v>1.0</v>
      </c>
      <c r="G1278" s="36">
        <v>231012.0</v>
      </c>
      <c r="H1278" s="35" t="s">
        <v>1888</v>
      </c>
      <c r="I1278" s="36">
        <v>12000.0</v>
      </c>
      <c r="J1278" s="35" t="s">
        <v>3012</v>
      </c>
      <c r="K1278" s="82"/>
      <c r="L1278" s="32">
        <v>43775.0</v>
      </c>
      <c r="M1278" s="32">
        <v>43777.0</v>
      </c>
      <c r="N1278" s="82"/>
      <c r="O1278" s="35" t="s">
        <v>4573</v>
      </c>
    </row>
    <row r="1279" ht="15.75" customHeight="1">
      <c r="A1279" s="98" t="s">
        <v>4906</v>
      </c>
      <c r="B1279" s="35" t="s">
        <v>4907</v>
      </c>
      <c r="C1279" s="35" t="s">
        <v>4908</v>
      </c>
      <c r="D1279" s="35">
        <v>8.988738218E9</v>
      </c>
      <c r="E1279" s="35" t="s">
        <v>4909</v>
      </c>
      <c r="F1279" s="46">
        <v>1.0</v>
      </c>
      <c r="G1279" s="36">
        <v>271012.0</v>
      </c>
      <c r="H1279" s="35" t="s">
        <v>2857</v>
      </c>
      <c r="I1279" s="36">
        <v>12000.0</v>
      </c>
      <c r="J1279" s="35" t="s">
        <v>3012</v>
      </c>
      <c r="K1279" s="82"/>
      <c r="L1279" s="32">
        <v>43775.0</v>
      </c>
      <c r="M1279" s="32">
        <v>43777.0</v>
      </c>
      <c r="N1279" s="82"/>
      <c r="O1279" s="100" t="s">
        <v>4559</v>
      </c>
    </row>
    <row r="1280" ht="15.75" customHeight="1">
      <c r="A1280" s="98" t="s">
        <v>4910</v>
      </c>
      <c r="B1280" s="35" t="s">
        <v>4911</v>
      </c>
      <c r="C1280" s="35" t="s">
        <v>4912</v>
      </c>
      <c r="D1280" s="35">
        <v>8.551465981E9</v>
      </c>
      <c r="E1280" s="35" t="s">
        <v>4913</v>
      </c>
      <c r="F1280" s="46">
        <v>1.0</v>
      </c>
      <c r="G1280" s="36">
        <v>273012.0</v>
      </c>
      <c r="H1280" s="35" t="s">
        <v>2580</v>
      </c>
      <c r="I1280" s="36">
        <v>14000.0</v>
      </c>
      <c r="J1280" s="35" t="s">
        <v>4664</v>
      </c>
      <c r="K1280" s="82"/>
      <c r="L1280" s="32">
        <v>43774.0</v>
      </c>
      <c r="M1280" s="32">
        <v>43777.0</v>
      </c>
      <c r="N1280" s="82"/>
      <c r="O1280" s="100" t="s">
        <v>4559</v>
      </c>
    </row>
    <row r="1281" ht="15.75" customHeight="1">
      <c r="A1281" s="98" t="s">
        <v>4914</v>
      </c>
      <c r="B1281" s="35" t="s">
        <v>4915</v>
      </c>
      <c r="C1281" s="35" t="s">
        <v>4916</v>
      </c>
      <c r="D1281" s="35">
        <v>8.9635499494E10</v>
      </c>
      <c r="E1281" s="35" t="s">
        <v>3885</v>
      </c>
      <c r="F1281" s="46">
        <v>2.0</v>
      </c>
      <c r="G1281" s="36">
        <v>328012.0</v>
      </c>
      <c r="H1281" s="35" t="s">
        <v>2857</v>
      </c>
      <c r="I1281" s="36">
        <v>24000.0</v>
      </c>
      <c r="J1281" s="35" t="s">
        <v>3012</v>
      </c>
      <c r="K1281" s="46">
        <v>5000.0</v>
      </c>
      <c r="L1281" s="32">
        <v>43777.0</v>
      </c>
      <c r="M1281" s="32">
        <v>43777.0</v>
      </c>
      <c r="N1281" s="82"/>
      <c r="O1281" s="100" t="s">
        <v>4559</v>
      </c>
    </row>
    <row r="1282" ht="15.75" customHeight="1">
      <c r="A1282" s="98" t="s">
        <v>4917</v>
      </c>
      <c r="B1282" s="35" t="s">
        <v>4918</v>
      </c>
      <c r="C1282" s="35" t="s">
        <v>4919</v>
      </c>
      <c r="D1282" s="35">
        <v>8.5606913354E10</v>
      </c>
      <c r="E1282" s="35" t="s">
        <v>4920</v>
      </c>
      <c r="F1282" s="46">
        <v>2.0</v>
      </c>
      <c r="G1282" s="36">
        <v>386012.0</v>
      </c>
      <c r="H1282" s="35" t="s">
        <v>2580</v>
      </c>
      <c r="I1282" s="36">
        <v>27000.0</v>
      </c>
      <c r="J1282" s="35" t="s">
        <v>3012</v>
      </c>
      <c r="K1282" s="82"/>
      <c r="L1282" s="32">
        <v>43780.0</v>
      </c>
      <c r="M1282" s="32">
        <v>43780.0</v>
      </c>
      <c r="N1282" s="82"/>
      <c r="O1282" s="100" t="s">
        <v>4559</v>
      </c>
    </row>
    <row r="1283" ht="15.75" customHeight="1">
      <c r="A1283" s="98" t="s">
        <v>4921</v>
      </c>
      <c r="B1283" s="35" t="s">
        <v>4922</v>
      </c>
      <c r="C1283" s="35" t="s">
        <v>4923</v>
      </c>
      <c r="D1283" s="35">
        <v>8.5853328182E10</v>
      </c>
      <c r="E1283" s="35" t="s">
        <v>4924</v>
      </c>
      <c r="F1283" s="46">
        <v>1.0</v>
      </c>
      <c r="G1283" s="36">
        <v>288012.0</v>
      </c>
      <c r="H1283" s="35" t="s">
        <v>2580</v>
      </c>
      <c r="I1283" s="36">
        <v>29000.0</v>
      </c>
      <c r="J1283" s="35" t="s">
        <v>3012</v>
      </c>
      <c r="K1283" s="82"/>
      <c r="L1283" s="32">
        <v>43780.0</v>
      </c>
      <c r="M1283" s="32">
        <v>43780.0</v>
      </c>
      <c r="N1283" s="82"/>
      <c r="O1283" s="100" t="s">
        <v>4559</v>
      </c>
    </row>
    <row r="1284" ht="15.75" customHeight="1">
      <c r="A1284" s="98" t="s">
        <v>4925</v>
      </c>
      <c r="B1284" s="35" t="s">
        <v>4926</v>
      </c>
      <c r="C1284" s="35" t="s">
        <v>4927</v>
      </c>
      <c r="D1284" s="35">
        <v>8.5772297813E10</v>
      </c>
      <c r="E1284" s="35" t="s">
        <v>4928</v>
      </c>
      <c r="F1284" s="46">
        <v>1.0</v>
      </c>
      <c r="G1284" s="36">
        <v>158012.0</v>
      </c>
      <c r="H1284" s="35" t="s">
        <v>2580</v>
      </c>
      <c r="I1284" s="36">
        <v>49000.0</v>
      </c>
      <c r="J1284" s="35" t="s">
        <v>3012</v>
      </c>
      <c r="K1284" s="82"/>
      <c r="L1284" s="32">
        <v>43777.0</v>
      </c>
      <c r="M1284" s="32">
        <v>43780.0</v>
      </c>
      <c r="N1284" s="82"/>
      <c r="O1284" s="100" t="s">
        <v>4559</v>
      </c>
    </row>
    <row r="1285" ht="15.75" customHeight="1">
      <c r="A1285" s="98" t="s">
        <v>4929</v>
      </c>
      <c r="B1285" s="35" t="s">
        <v>4930</v>
      </c>
      <c r="C1285" s="35" t="s">
        <v>4931</v>
      </c>
      <c r="D1285" s="35">
        <v>8.9685822986E10</v>
      </c>
      <c r="E1285" s="35" t="s">
        <v>4932</v>
      </c>
      <c r="F1285" s="46">
        <v>2.0</v>
      </c>
      <c r="G1285" s="36">
        <v>268262.0</v>
      </c>
      <c r="H1285" s="35" t="s">
        <v>2580</v>
      </c>
      <c r="I1285" s="36">
        <v>12000.0</v>
      </c>
      <c r="J1285" s="35" t="s">
        <v>3012</v>
      </c>
      <c r="K1285" s="46">
        <v>84750.0</v>
      </c>
      <c r="L1285" s="32">
        <v>43780.0</v>
      </c>
      <c r="M1285" s="82"/>
      <c r="N1285" s="82"/>
      <c r="O1285" s="35" t="s">
        <v>4573</v>
      </c>
    </row>
    <row r="1286" ht="15.75" customHeight="1">
      <c r="A1286" s="98" t="s">
        <v>4933</v>
      </c>
      <c r="B1286" s="35" t="s">
        <v>4934</v>
      </c>
      <c r="C1286" s="35" t="s">
        <v>4935</v>
      </c>
      <c r="D1286" s="35">
        <v>8.5221690001E10</v>
      </c>
      <c r="E1286" s="35" t="s">
        <v>4936</v>
      </c>
      <c r="F1286" s="46">
        <v>1.0</v>
      </c>
      <c r="G1286" s="36">
        <v>195262.0</v>
      </c>
      <c r="H1286" s="35" t="s">
        <v>2857</v>
      </c>
      <c r="I1286" s="36">
        <v>16000.0</v>
      </c>
      <c r="J1286" s="35" t="s">
        <v>3012</v>
      </c>
      <c r="K1286" s="46">
        <v>59750.0</v>
      </c>
      <c r="L1286" s="32">
        <v>43780.0</v>
      </c>
      <c r="M1286" s="32">
        <v>43780.0</v>
      </c>
      <c r="N1286" s="82"/>
      <c r="O1286" s="100" t="s">
        <v>4559</v>
      </c>
    </row>
    <row r="1287" ht="15.75" customHeight="1">
      <c r="A1287" s="98" t="s">
        <v>4937</v>
      </c>
      <c r="B1287" s="35" t="s">
        <v>4938</v>
      </c>
      <c r="C1287" s="35" t="s">
        <v>4717</v>
      </c>
      <c r="D1287" s="35">
        <v>8.528006199E10</v>
      </c>
      <c r="E1287" s="35" t="s">
        <v>3915</v>
      </c>
      <c r="F1287" s="46">
        <v>1.0</v>
      </c>
      <c r="G1287" s="36">
        <v>206262.0</v>
      </c>
      <c r="H1287" s="35" t="s">
        <v>2857</v>
      </c>
      <c r="I1287" s="36">
        <v>12000.0</v>
      </c>
      <c r="J1287" s="35" t="s">
        <v>3012</v>
      </c>
      <c r="K1287" s="46">
        <v>67750.0</v>
      </c>
      <c r="L1287" s="32">
        <v>43780.0</v>
      </c>
      <c r="M1287" s="32">
        <v>43780.0</v>
      </c>
      <c r="N1287" s="82"/>
      <c r="O1287" s="35" t="s">
        <v>4573</v>
      </c>
    </row>
    <row r="1288" ht="15.75" customHeight="1">
      <c r="A1288" s="98" t="s">
        <v>4939</v>
      </c>
      <c r="B1288" s="35" t="s">
        <v>4940</v>
      </c>
      <c r="C1288" s="35" t="s">
        <v>4941</v>
      </c>
      <c r="D1288" s="35">
        <v>8.5815142871E10</v>
      </c>
      <c r="E1288" s="35" t="s">
        <v>4942</v>
      </c>
      <c r="F1288" s="46">
        <v>1.0</v>
      </c>
      <c r="G1288" s="36">
        <v>218262.0</v>
      </c>
      <c r="H1288" s="35" t="s">
        <v>2580</v>
      </c>
      <c r="I1288" s="36">
        <v>24000.0</v>
      </c>
      <c r="J1288" s="35" t="s">
        <v>3012</v>
      </c>
      <c r="K1288" s="46">
        <v>67750.0</v>
      </c>
      <c r="L1288" s="32">
        <v>43780.0</v>
      </c>
      <c r="M1288" s="32">
        <v>43781.0</v>
      </c>
      <c r="N1288" s="82"/>
      <c r="O1288" s="100" t="s">
        <v>4559</v>
      </c>
    </row>
    <row r="1289" ht="15.75" customHeight="1">
      <c r="A1289" s="98" t="s">
        <v>4943</v>
      </c>
      <c r="B1289" s="35" t="s">
        <v>4944</v>
      </c>
      <c r="C1289" s="35" t="s">
        <v>4945</v>
      </c>
      <c r="D1289" s="35">
        <v>8.9606492791E10</v>
      </c>
      <c r="E1289" s="35" t="s">
        <v>3267</v>
      </c>
      <c r="F1289" s="46">
        <v>1.0</v>
      </c>
      <c r="G1289" s="36">
        <v>218250.0</v>
      </c>
      <c r="H1289" s="35" t="s">
        <v>2580</v>
      </c>
      <c r="I1289" s="36">
        <v>24000.0</v>
      </c>
      <c r="J1289" s="35" t="s">
        <v>3012</v>
      </c>
      <c r="K1289" s="46">
        <v>67750.0</v>
      </c>
      <c r="L1289" s="32">
        <v>43780.0</v>
      </c>
      <c r="M1289" s="32">
        <v>43781.0</v>
      </c>
      <c r="N1289" s="82"/>
      <c r="O1289" s="100" t="s">
        <v>4559</v>
      </c>
    </row>
    <row r="1290" ht="15.75" customHeight="1">
      <c r="A1290" s="98" t="s">
        <v>4946</v>
      </c>
      <c r="B1290" s="35" t="s">
        <v>4947</v>
      </c>
      <c r="C1290" s="35" t="s">
        <v>4948</v>
      </c>
      <c r="D1290" s="35">
        <v>8.1231285984E10</v>
      </c>
      <c r="E1290" s="35" t="s">
        <v>4949</v>
      </c>
      <c r="F1290" s="46">
        <v>3.0</v>
      </c>
      <c r="G1290" s="36">
        <v>312262.0</v>
      </c>
      <c r="H1290" s="35" t="s">
        <v>2580</v>
      </c>
      <c r="I1290" s="36">
        <v>19000.0</v>
      </c>
      <c r="J1290" s="35" t="s">
        <v>3012</v>
      </c>
      <c r="K1290" s="46">
        <v>51750.0</v>
      </c>
      <c r="L1290" s="32">
        <v>43780.0</v>
      </c>
      <c r="M1290" s="32">
        <v>43781.0</v>
      </c>
      <c r="N1290" s="82"/>
      <c r="O1290" s="100" t="s">
        <v>4559</v>
      </c>
    </row>
    <row r="1291" ht="15.75" customHeight="1">
      <c r="A1291" s="98" t="s">
        <v>4950</v>
      </c>
      <c r="B1291" s="35" t="s">
        <v>4951</v>
      </c>
      <c r="C1291" s="35" t="s">
        <v>4952</v>
      </c>
      <c r="D1291" s="35">
        <v>8.1250717788E10</v>
      </c>
      <c r="E1291" s="35" t="s">
        <v>4913</v>
      </c>
      <c r="F1291" s="46">
        <v>1.0</v>
      </c>
      <c r="G1291" s="36">
        <v>312012.0</v>
      </c>
      <c r="H1291" s="35" t="s">
        <v>2580</v>
      </c>
      <c r="I1291" s="36">
        <v>53000.0</v>
      </c>
      <c r="J1291" s="35" t="s">
        <v>4664</v>
      </c>
      <c r="K1291" s="82"/>
      <c r="L1291" s="32">
        <v>43781.0</v>
      </c>
      <c r="M1291" s="32">
        <v>43781.0</v>
      </c>
      <c r="N1291" s="82"/>
      <c r="O1291" s="100" t="s">
        <v>4559</v>
      </c>
    </row>
    <row r="1292" ht="15.75" customHeight="1">
      <c r="A1292" s="98" t="s">
        <v>4953</v>
      </c>
      <c r="B1292" s="35" t="s">
        <v>4954</v>
      </c>
      <c r="C1292" s="35" t="s">
        <v>4955</v>
      </c>
      <c r="D1292" s="35">
        <v>8.5893889086E10</v>
      </c>
      <c r="E1292" s="35" t="s">
        <v>4956</v>
      </c>
      <c r="F1292" s="46">
        <v>1.0</v>
      </c>
      <c r="G1292" s="36">
        <v>270012.0</v>
      </c>
      <c r="H1292" s="35" t="s">
        <v>2580</v>
      </c>
      <c r="I1292" s="36">
        <v>16000.0</v>
      </c>
      <c r="J1292" s="35" t="s">
        <v>3012</v>
      </c>
      <c r="K1292" s="46">
        <v>5000.0</v>
      </c>
      <c r="L1292" s="32">
        <v>43780.0</v>
      </c>
      <c r="M1292" s="32">
        <v>43781.0</v>
      </c>
      <c r="N1292" s="82"/>
      <c r="O1292" s="100" t="s">
        <v>4559</v>
      </c>
    </row>
    <row r="1293" ht="15.75" customHeight="1">
      <c r="A1293" s="98" t="s">
        <v>4957</v>
      </c>
      <c r="B1293" s="35" t="s">
        <v>4958</v>
      </c>
      <c r="C1293" s="35" t="s">
        <v>4959</v>
      </c>
      <c r="D1293" s="35">
        <v>8.7877262492E10</v>
      </c>
      <c r="E1293" s="35" t="s">
        <v>4960</v>
      </c>
      <c r="F1293" s="46">
        <v>1.0</v>
      </c>
      <c r="G1293" s="36">
        <v>206262.0</v>
      </c>
      <c r="H1293" s="35" t="s">
        <v>2857</v>
      </c>
      <c r="I1293" s="36">
        <v>12000.0</v>
      </c>
      <c r="J1293" s="35" t="s">
        <v>3012</v>
      </c>
      <c r="K1293" s="46">
        <v>67750.0</v>
      </c>
      <c r="L1293" s="32">
        <v>43781.0</v>
      </c>
      <c r="M1293" s="32">
        <v>43782.0</v>
      </c>
      <c r="N1293" s="82"/>
      <c r="O1293" s="100" t="s">
        <v>4559</v>
      </c>
    </row>
    <row r="1294" ht="15.75" customHeight="1">
      <c r="A1294" s="98" t="s">
        <v>4961</v>
      </c>
      <c r="B1294" s="35" t="s">
        <v>4962</v>
      </c>
      <c r="C1294" s="35" t="s">
        <v>4963</v>
      </c>
      <c r="D1294" s="35">
        <v>8.5311804681E10</v>
      </c>
      <c r="E1294" s="35" t="s">
        <v>4964</v>
      </c>
      <c r="F1294" s="46">
        <v>2.0</v>
      </c>
      <c r="G1294" s="36">
        <v>297762.0</v>
      </c>
      <c r="H1294" s="35" t="s">
        <v>2580</v>
      </c>
      <c r="I1294" s="36">
        <v>12000.0</v>
      </c>
      <c r="J1294" s="35" t="s">
        <v>3012</v>
      </c>
      <c r="K1294" s="46">
        <v>62250.0</v>
      </c>
      <c r="L1294" s="32">
        <v>43781.0</v>
      </c>
      <c r="M1294" s="32">
        <v>43782.0</v>
      </c>
      <c r="N1294" s="82"/>
      <c r="O1294" s="35" t="s">
        <v>4573</v>
      </c>
    </row>
    <row r="1295" ht="15.75" customHeight="1">
      <c r="A1295" s="98" t="s">
        <v>4965</v>
      </c>
      <c r="B1295" s="35" t="s">
        <v>4890</v>
      </c>
      <c r="C1295" s="35" t="s">
        <v>4891</v>
      </c>
      <c r="D1295" s="35">
        <v>8.5269982126E10</v>
      </c>
      <c r="E1295" s="35" t="s">
        <v>3956</v>
      </c>
      <c r="F1295" s="46">
        <v>1.0</v>
      </c>
      <c r="G1295" s="36">
        <v>259012.0</v>
      </c>
      <c r="H1295" s="35" t="s">
        <v>2580</v>
      </c>
      <c r="I1295" s="36">
        <v>32000.0</v>
      </c>
      <c r="J1295" s="35" t="s">
        <v>3012</v>
      </c>
      <c r="K1295" s="82"/>
      <c r="L1295" s="32">
        <v>43782.0</v>
      </c>
      <c r="M1295" s="32">
        <v>43782.0</v>
      </c>
      <c r="N1295" s="82"/>
      <c r="O1295" s="35" t="s">
        <v>4573</v>
      </c>
    </row>
    <row r="1296" ht="15.75" customHeight="1">
      <c r="A1296" s="98" t="s">
        <v>4966</v>
      </c>
      <c r="B1296" s="35" t="s">
        <v>4635</v>
      </c>
      <c r="C1296" s="35" t="s">
        <v>4967</v>
      </c>
      <c r="D1296" s="35">
        <v>8.7871501985E10</v>
      </c>
      <c r="E1296" s="35" t="s">
        <v>4968</v>
      </c>
      <c r="F1296" s="46">
        <v>1.0</v>
      </c>
      <c r="G1296" s="36">
        <v>273012.0</v>
      </c>
      <c r="H1296" s="35" t="s">
        <v>2580</v>
      </c>
      <c r="I1296" s="36">
        <v>14000.0</v>
      </c>
      <c r="J1296" s="35" t="s">
        <v>3012</v>
      </c>
      <c r="K1296" s="82"/>
      <c r="L1296" s="32">
        <v>43781.0</v>
      </c>
      <c r="M1296" s="32">
        <v>43781.0</v>
      </c>
      <c r="N1296" s="82"/>
      <c r="O1296" s="100" t="s">
        <v>4559</v>
      </c>
    </row>
    <row r="1297" ht="15.75" customHeight="1">
      <c r="A1297" s="98" t="s">
        <v>4969</v>
      </c>
      <c r="B1297" s="35" t="s">
        <v>4970</v>
      </c>
      <c r="C1297" s="35" t="s">
        <v>4971</v>
      </c>
      <c r="D1297" s="35">
        <v>8.1617165305E10</v>
      </c>
      <c r="E1297" s="35" t="s">
        <v>3990</v>
      </c>
      <c r="F1297" s="46">
        <v>1.0</v>
      </c>
      <c r="G1297" s="36">
        <v>170262.0</v>
      </c>
      <c r="H1297" s="35" t="s">
        <v>2580</v>
      </c>
      <c r="I1297" s="36">
        <v>24000.0</v>
      </c>
      <c r="J1297" s="35" t="s">
        <v>3012</v>
      </c>
      <c r="K1297" s="46">
        <v>48750.0</v>
      </c>
      <c r="L1297" s="32">
        <v>43781.0</v>
      </c>
      <c r="M1297" s="32">
        <v>43782.0</v>
      </c>
      <c r="N1297" s="82"/>
      <c r="O1297" s="100" t="s">
        <v>4559</v>
      </c>
    </row>
    <row r="1298" ht="15.75" customHeight="1">
      <c r="A1298" s="98" t="s">
        <v>4972</v>
      </c>
      <c r="B1298" s="35" t="s">
        <v>4973</v>
      </c>
      <c r="C1298" s="35" t="s">
        <v>4974</v>
      </c>
      <c r="D1298" s="35">
        <v>8.7872863351E10</v>
      </c>
      <c r="E1298" s="35" t="s">
        <v>4975</v>
      </c>
      <c r="F1298" s="46">
        <v>1.0</v>
      </c>
      <c r="G1298" s="36">
        <v>206752.0</v>
      </c>
      <c r="H1298" s="35" t="s">
        <v>2580</v>
      </c>
      <c r="I1298" s="36">
        <v>12000.0</v>
      </c>
      <c r="J1298" s="35" t="s">
        <v>3012</v>
      </c>
      <c r="K1298" s="46">
        <v>67750.0</v>
      </c>
      <c r="L1298" s="32">
        <v>43781.0</v>
      </c>
      <c r="M1298" s="32">
        <v>43782.0</v>
      </c>
      <c r="N1298" s="82"/>
      <c r="O1298" s="100" t="s">
        <v>4559</v>
      </c>
    </row>
    <row r="1299" ht="15.75" customHeight="1">
      <c r="A1299" s="98" t="s">
        <v>4976</v>
      </c>
      <c r="B1299" s="35" t="s">
        <v>4977</v>
      </c>
      <c r="C1299" s="35" t="s">
        <v>4978</v>
      </c>
      <c r="D1299" s="35">
        <v>8.95358550036E11</v>
      </c>
      <c r="E1299" s="35" t="s">
        <v>4960</v>
      </c>
      <c r="F1299" s="46">
        <v>1.0</v>
      </c>
      <c r="G1299" s="46">
        <v>213262.0</v>
      </c>
      <c r="H1299" s="35" t="s">
        <v>2580</v>
      </c>
      <c r="I1299" s="36">
        <v>19000.0</v>
      </c>
      <c r="J1299" s="35" t="s">
        <v>3012</v>
      </c>
      <c r="K1299" s="46">
        <v>67750.0</v>
      </c>
      <c r="L1299" s="32">
        <v>43781.0</v>
      </c>
      <c r="M1299" s="32">
        <v>43782.0</v>
      </c>
      <c r="N1299" s="82"/>
      <c r="O1299" s="35" t="s">
        <v>4573</v>
      </c>
    </row>
    <row r="1300" ht="15.75" customHeight="1">
      <c r="A1300" s="98" t="s">
        <v>4979</v>
      </c>
      <c r="B1300" s="35" t="s">
        <v>4980</v>
      </c>
      <c r="C1300" s="35" t="s">
        <v>4981</v>
      </c>
      <c r="D1300" s="35">
        <v>8.2249700962E10</v>
      </c>
      <c r="E1300" s="35" t="s">
        <v>3016</v>
      </c>
      <c r="F1300" s="46">
        <v>1.0</v>
      </c>
      <c r="G1300" s="36">
        <v>158250.0</v>
      </c>
      <c r="H1300" s="35" t="s">
        <v>2580</v>
      </c>
      <c r="I1300" s="36">
        <v>12000.0</v>
      </c>
      <c r="J1300" s="35" t="s">
        <v>3012</v>
      </c>
      <c r="K1300" s="46">
        <v>48750.0</v>
      </c>
      <c r="L1300" s="32">
        <v>43782.0</v>
      </c>
      <c r="M1300" s="32">
        <v>43782.0</v>
      </c>
      <c r="N1300" s="82"/>
      <c r="O1300" s="35" t="s">
        <v>4573</v>
      </c>
    </row>
    <row r="1301" ht="15.75" customHeight="1">
      <c r="A1301" s="98" t="s">
        <v>4982</v>
      </c>
      <c r="B1301" s="35" t="s">
        <v>4983</v>
      </c>
      <c r="C1301" s="35" t="s">
        <v>4984</v>
      </c>
      <c r="D1301" s="35">
        <v>8.5229933666E10</v>
      </c>
      <c r="E1301" s="35" t="s">
        <v>4985</v>
      </c>
      <c r="F1301" s="46">
        <v>3.0</v>
      </c>
      <c r="G1301" s="36">
        <v>511762.0</v>
      </c>
      <c r="H1301" s="35" t="s">
        <v>2580</v>
      </c>
      <c r="I1301" s="36">
        <v>14000.0</v>
      </c>
      <c r="J1301" s="35" t="s">
        <v>4664</v>
      </c>
      <c r="K1301" s="82"/>
      <c r="L1301" s="32">
        <v>43782.0</v>
      </c>
      <c r="M1301" s="32">
        <v>43782.0</v>
      </c>
      <c r="N1301" s="35" t="s">
        <v>4986</v>
      </c>
      <c r="O1301" s="35" t="s">
        <v>4987</v>
      </c>
    </row>
    <row r="1302" ht="15.75" customHeight="1">
      <c r="A1302" s="98" t="s">
        <v>4988</v>
      </c>
      <c r="B1302" s="35" t="s">
        <v>4989</v>
      </c>
      <c r="C1302" s="35" t="s">
        <v>4990</v>
      </c>
      <c r="D1302" s="35">
        <v>8.2311283337E10</v>
      </c>
      <c r="E1302" s="35" t="s">
        <v>4991</v>
      </c>
      <c r="F1302" s="46">
        <v>2.0</v>
      </c>
      <c r="G1302" s="36">
        <v>320912.0</v>
      </c>
      <c r="H1302" s="35" t="s">
        <v>1888</v>
      </c>
      <c r="I1302" s="36">
        <v>12000.0</v>
      </c>
      <c r="J1302" s="35" t="s">
        <v>3012</v>
      </c>
      <c r="K1302" s="46">
        <v>87100.0</v>
      </c>
      <c r="L1302" s="32">
        <v>43781.0</v>
      </c>
      <c r="M1302" s="32">
        <v>43783.0</v>
      </c>
      <c r="N1302" s="82"/>
      <c r="O1302" s="100" t="s">
        <v>4559</v>
      </c>
    </row>
    <row r="1303" ht="15.75" customHeight="1">
      <c r="A1303" s="98" t="s">
        <v>4992</v>
      </c>
      <c r="B1303" s="35" t="s">
        <v>4993</v>
      </c>
      <c r="C1303" s="35" t="s">
        <v>4994</v>
      </c>
      <c r="D1303" s="35">
        <v>8.95353619017E11</v>
      </c>
      <c r="E1303" s="35" t="s">
        <v>4995</v>
      </c>
      <c r="F1303" s="46">
        <v>2.0</v>
      </c>
      <c r="G1303" s="36">
        <v>370512.0</v>
      </c>
      <c r="H1303" s="35" t="s">
        <v>2580</v>
      </c>
      <c r="I1303" s="36">
        <v>12000.0</v>
      </c>
      <c r="J1303" s="35" t="s">
        <v>3012</v>
      </c>
      <c r="K1303" s="46">
        <v>119500.0</v>
      </c>
      <c r="L1303" s="32">
        <v>43783.0</v>
      </c>
      <c r="M1303" s="32">
        <v>43783.0</v>
      </c>
      <c r="N1303" s="82"/>
      <c r="O1303" s="35" t="s">
        <v>4573</v>
      </c>
    </row>
    <row r="1304" ht="15.75" customHeight="1">
      <c r="A1304" s="98" t="s">
        <v>4996</v>
      </c>
      <c r="B1304" s="35" t="s">
        <v>4997</v>
      </c>
      <c r="C1304" s="35" t="s">
        <v>4998</v>
      </c>
      <c r="D1304" s="35">
        <v>8.3824631172E10</v>
      </c>
      <c r="E1304" s="35" t="s">
        <v>4999</v>
      </c>
      <c r="F1304" s="46">
        <v>1.0</v>
      </c>
      <c r="G1304" s="36">
        <v>262762.0</v>
      </c>
      <c r="H1304" s="35" t="s">
        <v>2580</v>
      </c>
      <c r="I1304" s="36">
        <v>16000.0</v>
      </c>
      <c r="J1304" s="35" t="s">
        <v>3012</v>
      </c>
      <c r="K1304" s="46">
        <v>82250.0</v>
      </c>
      <c r="L1304" s="32">
        <v>43781.0</v>
      </c>
      <c r="M1304" s="32">
        <v>43783.0</v>
      </c>
      <c r="N1304" s="82"/>
      <c r="O1304" s="100" t="s">
        <v>4559</v>
      </c>
    </row>
    <row r="1305" ht="15.75" customHeight="1">
      <c r="A1305" s="98" t="s">
        <v>5000</v>
      </c>
      <c r="B1305" s="35" t="s">
        <v>5001</v>
      </c>
      <c r="C1305" s="35" t="s">
        <v>5002</v>
      </c>
      <c r="D1305" s="35">
        <v>8.1310964806E10</v>
      </c>
      <c r="E1305" s="35" t="s">
        <v>4616</v>
      </c>
      <c r="F1305" s="46">
        <v>1.0</v>
      </c>
      <c r="G1305" s="36">
        <v>206250.0</v>
      </c>
      <c r="H1305" s="35" t="s">
        <v>2857</v>
      </c>
      <c r="I1305" s="36">
        <v>12000.0</v>
      </c>
      <c r="J1305" s="35" t="s">
        <v>3012</v>
      </c>
      <c r="K1305" s="46">
        <v>67750.0</v>
      </c>
      <c r="L1305" s="32">
        <v>43782.0</v>
      </c>
      <c r="M1305" s="32">
        <v>43783.0</v>
      </c>
      <c r="N1305" s="82"/>
      <c r="O1305" s="35" t="s">
        <v>4573</v>
      </c>
    </row>
    <row r="1306" ht="15.75" customHeight="1">
      <c r="A1306" s="98" t="s">
        <v>5003</v>
      </c>
      <c r="B1306" s="35" t="s">
        <v>5004</v>
      </c>
      <c r="C1306" s="35" t="s">
        <v>5005</v>
      </c>
      <c r="D1306" s="35">
        <v>8.3805520207E10</v>
      </c>
      <c r="E1306" s="35" t="s">
        <v>5006</v>
      </c>
      <c r="F1306" s="46">
        <v>2.0</v>
      </c>
      <c r="G1306" s="36">
        <v>272212.0</v>
      </c>
      <c r="H1306" s="35" t="s">
        <v>1888</v>
      </c>
      <c r="I1306" s="36">
        <v>12000.0</v>
      </c>
      <c r="J1306" s="35" t="s">
        <v>3012</v>
      </c>
      <c r="K1306" s="46">
        <v>68808.0</v>
      </c>
      <c r="L1306" s="32">
        <v>43783.0</v>
      </c>
      <c r="M1306" s="32">
        <v>43783.0</v>
      </c>
      <c r="N1306" s="82"/>
      <c r="O1306" s="35" t="s">
        <v>4573</v>
      </c>
    </row>
    <row r="1307" ht="15.75" customHeight="1">
      <c r="A1307" s="98" t="s">
        <v>5007</v>
      </c>
      <c r="B1307" s="35" t="s">
        <v>5008</v>
      </c>
      <c r="C1307" s="35" t="s">
        <v>5009</v>
      </c>
      <c r="D1307" s="35">
        <v>8.5747376472E10</v>
      </c>
      <c r="E1307" s="35" t="s">
        <v>5010</v>
      </c>
      <c r="F1307" s="46">
        <v>1.0</v>
      </c>
      <c r="G1307" s="36">
        <v>189312.0</v>
      </c>
      <c r="H1307" s="35" t="s">
        <v>2580</v>
      </c>
      <c r="I1307" s="36">
        <v>12000.0</v>
      </c>
      <c r="J1307" s="35" t="s">
        <v>3012</v>
      </c>
      <c r="K1307" s="46">
        <v>71712.0</v>
      </c>
      <c r="L1307" s="32">
        <v>43783.0</v>
      </c>
      <c r="M1307" s="32">
        <v>43783.0</v>
      </c>
      <c r="N1307" s="82"/>
      <c r="O1307" s="35" t="s">
        <v>4573</v>
      </c>
    </row>
    <row r="1308" ht="15.75" customHeight="1">
      <c r="A1308" s="98" t="s">
        <v>5011</v>
      </c>
      <c r="B1308" s="35" t="s">
        <v>5012</v>
      </c>
      <c r="C1308" s="35" t="s">
        <v>5013</v>
      </c>
      <c r="D1308" s="35">
        <v>8.5730033659E10</v>
      </c>
      <c r="E1308" s="35" t="s">
        <v>5014</v>
      </c>
      <c r="F1308" s="46">
        <v>1.0</v>
      </c>
      <c r="G1308" s="36">
        <v>216312.0</v>
      </c>
      <c r="H1308" s="35" t="s">
        <v>2580</v>
      </c>
      <c r="I1308" s="36">
        <v>22000.0</v>
      </c>
      <c r="J1308" s="35" t="s">
        <v>4664</v>
      </c>
      <c r="K1308" s="46">
        <v>64750.0</v>
      </c>
      <c r="L1308" s="32">
        <v>43783.0</v>
      </c>
      <c r="M1308" s="32">
        <v>43783.0</v>
      </c>
      <c r="N1308" s="82"/>
      <c r="O1308" s="35" t="s">
        <v>4573</v>
      </c>
    </row>
    <row r="1309" ht="15.75" customHeight="1">
      <c r="A1309" s="98" t="s">
        <v>5015</v>
      </c>
      <c r="B1309" s="35" t="s">
        <v>5016</v>
      </c>
      <c r="C1309" s="35" t="s">
        <v>5017</v>
      </c>
      <c r="D1309" s="35">
        <v>8.1808721777E10</v>
      </c>
      <c r="E1309" s="35" t="s">
        <v>5018</v>
      </c>
      <c r="F1309" s="46">
        <v>1.0</v>
      </c>
      <c r="G1309" s="36">
        <v>195412.0</v>
      </c>
      <c r="H1309" s="35" t="s">
        <v>2857</v>
      </c>
      <c r="I1309" s="36">
        <v>11000.0</v>
      </c>
      <c r="J1309" s="35" t="s">
        <v>3012</v>
      </c>
      <c r="K1309" s="46">
        <v>74592.0</v>
      </c>
      <c r="L1309" s="32">
        <v>43783.0</v>
      </c>
      <c r="M1309" s="32">
        <v>43783.0</v>
      </c>
      <c r="N1309" s="82"/>
      <c r="O1309" s="100" t="s">
        <v>4559</v>
      </c>
    </row>
    <row r="1310" ht="15.75" customHeight="1">
      <c r="A1310" s="98" t="s">
        <v>5019</v>
      </c>
      <c r="B1310" s="35" t="s">
        <v>5020</v>
      </c>
      <c r="C1310" s="35" t="s">
        <v>5021</v>
      </c>
      <c r="D1310" s="35">
        <v>8.2385710501E10</v>
      </c>
      <c r="E1310" s="35" t="s">
        <v>5022</v>
      </c>
      <c r="F1310" s="46">
        <v>1.0</v>
      </c>
      <c r="G1310" s="36">
        <v>205312.0</v>
      </c>
      <c r="H1310" s="35" t="s">
        <v>2857</v>
      </c>
      <c r="I1310" s="36">
        <v>11000.0</v>
      </c>
      <c r="J1310" s="35" t="s">
        <v>3012</v>
      </c>
      <c r="K1310" s="46">
        <v>64750.0</v>
      </c>
      <c r="L1310" s="32">
        <v>43783.0</v>
      </c>
      <c r="M1310" s="32">
        <v>43783.0</v>
      </c>
      <c r="N1310" s="82"/>
      <c r="O1310" s="35" t="s">
        <v>4573</v>
      </c>
    </row>
    <row r="1311" ht="15.75" customHeight="1">
      <c r="A1311" s="98" t="s">
        <v>5023</v>
      </c>
      <c r="B1311" s="35" t="s">
        <v>5024</v>
      </c>
      <c r="C1311" s="35" t="s">
        <v>5025</v>
      </c>
      <c r="D1311" s="35">
        <v>8.5804437792E10</v>
      </c>
      <c r="E1311" s="35" t="s">
        <v>3536</v>
      </c>
      <c r="F1311" s="46">
        <v>1.0</v>
      </c>
      <c r="G1311" s="36">
        <v>213500.0</v>
      </c>
      <c r="H1311" s="35" t="s">
        <v>2580</v>
      </c>
      <c r="I1311" s="36">
        <v>29000.0</v>
      </c>
      <c r="J1311" s="35" t="s">
        <v>3012</v>
      </c>
      <c r="K1311" s="46">
        <v>74592.0</v>
      </c>
      <c r="L1311" s="32">
        <v>43784.0</v>
      </c>
      <c r="M1311" s="32">
        <v>43784.0</v>
      </c>
      <c r="N1311" s="82"/>
      <c r="O1311" s="35" t="s">
        <v>4573</v>
      </c>
    </row>
    <row r="1312" ht="15.75" customHeight="1">
      <c r="A1312" s="98" t="s">
        <v>5026</v>
      </c>
      <c r="B1312" s="35" t="s">
        <v>4733</v>
      </c>
      <c r="C1312" s="35" t="s">
        <v>4734</v>
      </c>
      <c r="D1312" s="35">
        <v>8.5713927509E10</v>
      </c>
      <c r="E1312" s="35" t="s">
        <v>5027</v>
      </c>
      <c r="F1312" s="46">
        <v>7.0</v>
      </c>
      <c r="G1312" s="36">
        <v>1439762.0</v>
      </c>
      <c r="H1312" s="35" t="s">
        <v>2580</v>
      </c>
      <c r="I1312" s="36">
        <v>80000.0</v>
      </c>
      <c r="J1312" s="35" t="s">
        <v>3012</v>
      </c>
      <c r="K1312" s="46">
        <v>453250.0</v>
      </c>
      <c r="L1312" s="32">
        <v>43783.0</v>
      </c>
      <c r="M1312" s="32">
        <v>43784.0</v>
      </c>
      <c r="N1312" s="82"/>
      <c r="O1312" s="35" t="s">
        <v>4573</v>
      </c>
    </row>
    <row r="1313" ht="15.75" customHeight="1">
      <c r="A1313" s="98" t="s">
        <v>5028</v>
      </c>
      <c r="B1313" s="35" t="s">
        <v>5029</v>
      </c>
      <c r="C1313" s="35" t="s">
        <v>5030</v>
      </c>
      <c r="D1313" s="35">
        <v>8.128445944E10</v>
      </c>
      <c r="E1313" s="35" t="s">
        <v>5031</v>
      </c>
      <c r="F1313" s="46">
        <v>1.0</v>
      </c>
      <c r="G1313" s="36">
        <v>204250.0</v>
      </c>
      <c r="H1313" s="35" t="s">
        <v>2857</v>
      </c>
      <c r="I1313" s="36">
        <v>10000.0</v>
      </c>
      <c r="J1313" s="35" t="s">
        <v>3001</v>
      </c>
      <c r="K1313" s="46">
        <v>64750.0</v>
      </c>
      <c r="L1313" s="32">
        <v>43784.0</v>
      </c>
      <c r="M1313" s="32">
        <v>43784.0</v>
      </c>
      <c r="N1313" s="82"/>
      <c r="O1313" s="35" t="s">
        <v>4573</v>
      </c>
    </row>
    <row r="1314" ht="15.75" customHeight="1">
      <c r="A1314" s="98" t="s">
        <v>5032</v>
      </c>
      <c r="B1314" s="35" t="s">
        <v>5033</v>
      </c>
      <c r="C1314" s="35" t="s">
        <v>5034</v>
      </c>
      <c r="D1314" s="35">
        <v>8.1327645784E10</v>
      </c>
      <c r="E1314" s="35" t="s">
        <v>4942</v>
      </c>
      <c r="F1314" s="46">
        <v>1.0</v>
      </c>
      <c r="G1314" s="36">
        <v>208412.0</v>
      </c>
      <c r="H1314" s="35" t="s">
        <v>2857</v>
      </c>
      <c r="I1314" s="36">
        <v>24000.0</v>
      </c>
      <c r="J1314" s="35" t="s">
        <v>3012</v>
      </c>
      <c r="K1314" s="46">
        <v>74592.0</v>
      </c>
      <c r="L1314" s="32">
        <v>43783.0</v>
      </c>
      <c r="M1314" s="32">
        <v>43784.0</v>
      </c>
      <c r="N1314" s="82"/>
      <c r="O1314" s="35" t="s">
        <v>4573</v>
      </c>
    </row>
    <row r="1315" ht="15.75" customHeight="1">
      <c r="A1315" s="98" t="s">
        <v>5035</v>
      </c>
      <c r="B1315" s="35" t="s">
        <v>5036</v>
      </c>
      <c r="C1315" s="35" t="s">
        <v>5037</v>
      </c>
      <c r="D1315" s="35">
        <v>8.780812747E10</v>
      </c>
      <c r="E1315" s="35" t="s">
        <v>3312</v>
      </c>
      <c r="F1315" s="46">
        <v>2.0</v>
      </c>
      <c r="G1315" s="36">
        <v>300612.0</v>
      </c>
      <c r="H1315" s="35" t="s">
        <v>2857</v>
      </c>
      <c r="I1315" s="36">
        <v>14000.0</v>
      </c>
      <c r="J1315" s="35" t="s">
        <v>3012</v>
      </c>
      <c r="K1315" s="46">
        <v>98464.0</v>
      </c>
      <c r="L1315" s="32">
        <v>43784.0</v>
      </c>
      <c r="M1315" s="32">
        <v>43784.0</v>
      </c>
      <c r="N1315" s="82"/>
      <c r="O1315" s="35" t="s">
        <v>4573</v>
      </c>
    </row>
    <row r="1316" ht="15.75" customHeight="1">
      <c r="A1316" s="98" t="s">
        <v>5038</v>
      </c>
      <c r="B1316" s="35" t="s">
        <v>5039</v>
      </c>
      <c r="C1316" s="35" t="s">
        <v>5040</v>
      </c>
      <c r="D1316" s="35">
        <v>8.1290857695E10</v>
      </c>
      <c r="E1316" s="35" t="s">
        <v>5041</v>
      </c>
      <c r="F1316" s="46">
        <v>1.0</v>
      </c>
      <c r="G1316" s="36">
        <v>189312.0</v>
      </c>
      <c r="H1316" s="35" t="s">
        <v>2580</v>
      </c>
      <c r="I1316" s="36">
        <v>12000.0</v>
      </c>
      <c r="J1316" s="35" t="s">
        <v>3012</v>
      </c>
      <c r="K1316" s="46">
        <v>71712.0</v>
      </c>
      <c r="L1316" s="32">
        <v>43784.0</v>
      </c>
      <c r="M1316" s="32">
        <v>43784.0</v>
      </c>
      <c r="N1316" s="82"/>
      <c r="O1316" s="35" t="s">
        <v>4573</v>
      </c>
    </row>
    <row r="1317" ht="15.75" customHeight="1">
      <c r="A1317" s="98" t="s">
        <v>5042</v>
      </c>
      <c r="B1317" s="35" t="s">
        <v>4980</v>
      </c>
      <c r="C1317" s="35" t="s">
        <v>4981</v>
      </c>
      <c r="D1317" s="35">
        <v>8.2249700962E10</v>
      </c>
      <c r="E1317" s="35" t="s">
        <v>4111</v>
      </c>
      <c r="F1317" s="46">
        <v>2.0</v>
      </c>
      <c r="G1317" s="36">
        <v>313970.0</v>
      </c>
      <c r="H1317" s="35" t="s">
        <v>2580</v>
      </c>
      <c r="I1317" s="36">
        <v>12000.0</v>
      </c>
      <c r="J1317" s="35" t="s">
        <v>3012</v>
      </c>
      <c r="K1317" s="46">
        <v>69750.0</v>
      </c>
      <c r="L1317" s="32">
        <v>43784.0</v>
      </c>
      <c r="M1317" s="32">
        <v>43784.0</v>
      </c>
      <c r="N1317" s="82"/>
      <c r="O1317" s="35" t="s">
        <v>4573</v>
      </c>
    </row>
    <row r="1318" ht="15.75" customHeight="1">
      <c r="A1318" s="98" t="s">
        <v>5043</v>
      </c>
      <c r="B1318" s="35" t="s">
        <v>5044</v>
      </c>
      <c r="C1318" s="35" t="s">
        <v>5045</v>
      </c>
      <c r="D1318" s="35">
        <v>8.15487306E10</v>
      </c>
      <c r="E1318" s="35" t="s">
        <v>5046</v>
      </c>
      <c r="F1318" s="46">
        <v>6.0</v>
      </c>
      <c r="G1318" s="36">
        <v>1056012.0</v>
      </c>
      <c r="H1318" s="35" t="s">
        <v>1888</v>
      </c>
      <c r="I1318" s="36">
        <v>72000.0</v>
      </c>
      <c r="J1318" s="35" t="s">
        <v>3012</v>
      </c>
      <c r="K1318" s="46">
        <v>343059.0</v>
      </c>
      <c r="L1318" s="32">
        <v>43784.0</v>
      </c>
      <c r="M1318" s="32">
        <v>43785.0</v>
      </c>
      <c r="N1318" s="82"/>
      <c r="O1318" s="35" t="s">
        <v>4573</v>
      </c>
    </row>
    <row r="1319" ht="15.75" customHeight="1">
      <c r="A1319" s="98" t="s">
        <v>5047</v>
      </c>
      <c r="B1319" s="35" t="s">
        <v>5048</v>
      </c>
      <c r="C1319" s="35" t="s">
        <v>5049</v>
      </c>
      <c r="D1319" s="35">
        <v>8.2365833553E10</v>
      </c>
      <c r="E1319" s="35" t="s">
        <v>5050</v>
      </c>
      <c r="F1319" s="46">
        <v>1.0</v>
      </c>
      <c r="G1319" s="36">
        <v>175112.0</v>
      </c>
      <c r="H1319" s="35" t="s">
        <v>2580</v>
      </c>
      <c r="I1319" s="36">
        <v>12000.0</v>
      </c>
      <c r="J1319" s="35" t="s">
        <v>3012</v>
      </c>
      <c r="K1319" s="46">
        <v>65976.0</v>
      </c>
      <c r="L1319" s="32">
        <v>43785.0</v>
      </c>
      <c r="M1319" s="32">
        <v>43785.0</v>
      </c>
      <c r="N1319" s="82"/>
      <c r="O1319" s="35" t="s">
        <v>4573</v>
      </c>
    </row>
    <row r="1320" ht="15.75" customHeight="1">
      <c r="A1320" s="98" t="s">
        <v>5051</v>
      </c>
      <c r="B1320" s="35" t="s">
        <v>4926</v>
      </c>
      <c r="C1320" s="35" t="s">
        <v>4927</v>
      </c>
      <c r="D1320" s="35">
        <v>8.5772297813E10</v>
      </c>
      <c r="E1320" s="35" t="s">
        <v>3504</v>
      </c>
      <c r="F1320" s="46">
        <v>2.0</v>
      </c>
      <c r="G1320" s="36">
        <v>337762.0</v>
      </c>
      <c r="H1320" s="35" t="s">
        <v>2580</v>
      </c>
      <c r="I1320" s="36">
        <v>49000.0</v>
      </c>
      <c r="J1320" s="35" t="s">
        <v>3012</v>
      </c>
      <c r="K1320" s="46">
        <v>96250.0</v>
      </c>
      <c r="L1320" s="32">
        <v>43784.0</v>
      </c>
      <c r="M1320" s="32">
        <v>43785.0</v>
      </c>
      <c r="N1320" s="82"/>
      <c r="O1320" s="100" t="s">
        <v>4559</v>
      </c>
    </row>
    <row r="1321" ht="15.75" customHeight="1">
      <c r="A1321" s="98" t="s">
        <v>5052</v>
      </c>
      <c r="B1321" s="35" t="s">
        <v>5053</v>
      </c>
      <c r="C1321" s="35" t="s">
        <v>5054</v>
      </c>
      <c r="D1321" s="35">
        <v>8.13828918E10</v>
      </c>
      <c r="E1321" s="35" t="s">
        <v>5022</v>
      </c>
      <c r="F1321" s="46">
        <v>1.0</v>
      </c>
      <c r="G1321" s="36">
        <v>206250.0</v>
      </c>
      <c r="H1321" s="35" t="s">
        <v>2857</v>
      </c>
      <c r="I1321" s="36">
        <v>12000.0</v>
      </c>
      <c r="J1321" s="35" t="s">
        <v>3012</v>
      </c>
      <c r="K1321" s="46">
        <v>64750.0</v>
      </c>
      <c r="L1321" s="32">
        <v>43785.0</v>
      </c>
      <c r="M1321" s="32">
        <v>43785.0</v>
      </c>
      <c r="N1321" s="82"/>
      <c r="O1321" s="100" t="s">
        <v>4559</v>
      </c>
    </row>
    <row r="1322" ht="15.75" customHeight="1">
      <c r="A1322" s="98" t="s">
        <v>5055</v>
      </c>
      <c r="B1322" s="35" t="s">
        <v>4947</v>
      </c>
      <c r="C1322" s="35" t="s">
        <v>4948</v>
      </c>
      <c r="D1322" s="35">
        <v>8.1231285984E10</v>
      </c>
      <c r="E1322" s="35" t="s">
        <v>5056</v>
      </c>
      <c r="F1322" s="46">
        <v>2.0</v>
      </c>
      <c r="G1322" s="36">
        <v>214512.0</v>
      </c>
      <c r="H1322" s="35" t="s">
        <v>2580</v>
      </c>
      <c r="I1322" s="36">
        <v>19000.0</v>
      </c>
      <c r="J1322" s="35" t="s">
        <v>3012</v>
      </c>
      <c r="K1322" s="46">
        <v>34500.0</v>
      </c>
      <c r="L1322" s="32">
        <v>43785.0</v>
      </c>
      <c r="M1322" s="32">
        <v>43785.0</v>
      </c>
      <c r="N1322" s="82"/>
      <c r="O1322" s="100" t="s">
        <v>4559</v>
      </c>
    </row>
    <row r="1323" ht="15.75" customHeight="1">
      <c r="A1323" s="98" t="s">
        <v>5057</v>
      </c>
      <c r="B1323" s="35" t="s">
        <v>5058</v>
      </c>
      <c r="C1323" s="35" t="s">
        <v>5059</v>
      </c>
      <c r="D1323" s="35">
        <v>8.5391658868E10</v>
      </c>
      <c r="E1323" s="35" t="s">
        <v>5060</v>
      </c>
      <c r="F1323" s="46">
        <v>2.0</v>
      </c>
      <c r="G1323" s="36">
        <v>382512.0</v>
      </c>
      <c r="H1323" s="35" t="s">
        <v>2580</v>
      </c>
      <c r="I1323" s="36">
        <v>20000.0</v>
      </c>
      <c r="J1323" s="35" t="s">
        <v>3012</v>
      </c>
      <c r="K1323" s="46">
        <v>133582.0</v>
      </c>
      <c r="L1323" s="32">
        <v>43784.0</v>
      </c>
      <c r="M1323" s="32">
        <v>43785.0</v>
      </c>
      <c r="N1323" s="82"/>
      <c r="O1323" s="35" t="s">
        <v>4573</v>
      </c>
    </row>
    <row r="1324" ht="15.75" customHeight="1">
      <c r="A1324" s="98" t="s">
        <v>5061</v>
      </c>
      <c r="B1324" s="35" t="s">
        <v>5062</v>
      </c>
      <c r="C1324" s="35" t="s">
        <v>5063</v>
      </c>
      <c r="D1324" s="35">
        <v>8.988335456E9</v>
      </c>
      <c r="E1324" s="35" t="s">
        <v>5064</v>
      </c>
      <c r="F1324" s="46">
        <v>1.0</v>
      </c>
      <c r="G1324" s="36">
        <v>189312.0</v>
      </c>
      <c r="H1324" s="35" t="s">
        <v>2580</v>
      </c>
      <c r="I1324" s="36">
        <v>12000.0</v>
      </c>
      <c r="J1324" s="35" t="s">
        <v>3012</v>
      </c>
      <c r="K1324" s="46">
        <v>71712.0</v>
      </c>
      <c r="L1324" s="32">
        <v>43785.0</v>
      </c>
      <c r="M1324" s="32">
        <v>43786.0</v>
      </c>
      <c r="N1324" s="82"/>
      <c r="O1324" s="35" t="s">
        <v>4573</v>
      </c>
    </row>
    <row r="1325" ht="15.75" customHeight="1">
      <c r="A1325" s="98" t="s">
        <v>5065</v>
      </c>
      <c r="B1325" s="35" t="s">
        <v>4733</v>
      </c>
      <c r="C1325" s="35" t="s">
        <v>4734</v>
      </c>
      <c r="D1325" s="35">
        <v>8.5713927509E10</v>
      </c>
      <c r="E1325" s="35" t="s">
        <v>5066</v>
      </c>
      <c r="F1325" s="46">
        <v>2.0</v>
      </c>
      <c r="G1325" s="36">
        <v>316412.0</v>
      </c>
      <c r="H1325" s="35" t="s">
        <v>2580</v>
      </c>
      <c r="I1325" s="36">
        <v>20000.0</v>
      </c>
      <c r="J1325" s="35" t="s">
        <v>3012</v>
      </c>
      <c r="K1325" s="46">
        <v>97622.0</v>
      </c>
      <c r="L1325" s="32">
        <v>43785.0</v>
      </c>
      <c r="M1325" s="32">
        <v>43786.0</v>
      </c>
      <c r="N1325" s="82"/>
      <c r="O1325" s="35" t="s">
        <v>4573</v>
      </c>
    </row>
    <row r="1326" ht="15.75" customHeight="1">
      <c r="A1326" s="98" t="s">
        <v>5067</v>
      </c>
      <c r="B1326" s="35" t="s">
        <v>5068</v>
      </c>
      <c r="C1326" s="35" t="s">
        <v>5069</v>
      </c>
      <c r="D1326" s="35">
        <v>8.1371876203E10</v>
      </c>
      <c r="E1326" s="35" t="s">
        <v>5070</v>
      </c>
      <c r="F1326" s="46">
        <v>2.0</v>
      </c>
      <c r="G1326" s="36">
        <v>386612.0</v>
      </c>
      <c r="H1326" s="35" t="s">
        <v>2857</v>
      </c>
      <c r="I1326" s="36">
        <v>32000.0</v>
      </c>
      <c r="J1326" s="35" t="s">
        <v>3001</v>
      </c>
      <c r="K1326" s="46">
        <v>143424.0</v>
      </c>
      <c r="L1326" s="32">
        <v>43784.0</v>
      </c>
      <c r="M1326" s="32">
        <v>43784.0</v>
      </c>
      <c r="N1326" s="82"/>
      <c r="O1326" s="35" t="s">
        <v>4573</v>
      </c>
    </row>
    <row r="1327" ht="15.75" customHeight="1">
      <c r="A1327" s="98" t="s">
        <v>5071</v>
      </c>
      <c r="B1327" s="35" t="s">
        <v>5072</v>
      </c>
      <c r="C1327" s="35" t="s">
        <v>5073</v>
      </c>
      <c r="D1327" s="35">
        <v>8.7784415396E10</v>
      </c>
      <c r="E1327" s="35" t="s">
        <v>5074</v>
      </c>
      <c r="F1327" s="46">
        <v>1.0</v>
      </c>
      <c r="G1327" s="36">
        <v>245312.0</v>
      </c>
      <c r="H1327" s="35" t="s">
        <v>1888</v>
      </c>
      <c r="I1327" s="36">
        <v>11000.0</v>
      </c>
      <c r="J1327" s="35" t="s">
        <v>3012</v>
      </c>
      <c r="K1327" s="46">
        <v>94752.0</v>
      </c>
      <c r="L1327" s="32">
        <v>43785.0</v>
      </c>
      <c r="M1327" s="32">
        <v>43787.0</v>
      </c>
      <c r="N1327" s="82"/>
      <c r="O1327" s="35" t="s">
        <v>4573</v>
      </c>
    </row>
    <row r="1328" ht="15.75" customHeight="1">
      <c r="A1328" s="98" t="s">
        <v>5075</v>
      </c>
      <c r="B1328" s="35" t="s">
        <v>5076</v>
      </c>
      <c r="C1328" s="35" t="s">
        <v>5077</v>
      </c>
      <c r="D1328" s="35">
        <v>8.11972293E9</v>
      </c>
      <c r="E1328" s="35" t="s">
        <v>3915</v>
      </c>
      <c r="F1328" s="46">
        <v>1.0</v>
      </c>
      <c r="G1328" s="36">
        <v>225412.0</v>
      </c>
      <c r="H1328" s="35" t="s">
        <v>1888</v>
      </c>
      <c r="I1328" s="36">
        <v>41000.0</v>
      </c>
      <c r="J1328" s="35" t="s">
        <v>3012</v>
      </c>
      <c r="K1328" s="46">
        <v>74592.0</v>
      </c>
      <c r="L1328" s="32">
        <v>43785.0</v>
      </c>
      <c r="M1328" s="32">
        <v>43785.0</v>
      </c>
      <c r="N1328" s="82"/>
      <c r="O1328" s="100" t="s">
        <v>4559</v>
      </c>
    </row>
    <row r="1329" ht="15.75" customHeight="1">
      <c r="A1329" s="98" t="s">
        <v>5078</v>
      </c>
      <c r="B1329" s="35" t="s">
        <v>5079</v>
      </c>
      <c r="C1329" s="35" t="s">
        <v>5080</v>
      </c>
      <c r="D1329" s="35">
        <v>8.777933472E10</v>
      </c>
      <c r="E1329" s="35" t="s">
        <v>5081</v>
      </c>
      <c r="F1329" s="46">
        <v>1.0</v>
      </c>
      <c r="G1329" s="36">
        <v>206000.0</v>
      </c>
      <c r="H1329" s="35" t="s">
        <v>2857</v>
      </c>
      <c r="I1329" s="36">
        <v>12000.0</v>
      </c>
      <c r="J1329" s="35" t="s">
        <v>3012</v>
      </c>
      <c r="K1329" s="46">
        <v>64750.0</v>
      </c>
      <c r="L1329" s="32">
        <v>43785.0</v>
      </c>
      <c r="M1329" s="32">
        <v>43787.0</v>
      </c>
      <c r="N1329" s="82"/>
      <c r="O1329" s="100" t="s">
        <v>4559</v>
      </c>
    </row>
    <row r="1330" ht="15.75" customHeight="1">
      <c r="A1330" s="98" t="s">
        <v>5082</v>
      </c>
      <c r="B1330" s="35" t="s">
        <v>5083</v>
      </c>
      <c r="C1330" s="35" t="s">
        <v>5084</v>
      </c>
      <c r="D1330" s="35">
        <v>8.1322538391E10</v>
      </c>
      <c r="E1330" s="35" t="s">
        <v>4804</v>
      </c>
      <c r="F1330" s="46">
        <v>1.0</v>
      </c>
      <c r="G1330" s="36">
        <v>158250.0</v>
      </c>
      <c r="H1330" s="35" t="s">
        <v>2580</v>
      </c>
      <c r="I1330" s="36">
        <v>12000.0</v>
      </c>
      <c r="J1330" s="35" t="s">
        <v>3012</v>
      </c>
      <c r="K1330" s="46">
        <v>48750.0</v>
      </c>
      <c r="L1330" s="32">
        <v>43780.0</v>
      </c>
      <c r="M1330" s="32">
        <v>43783.0</v>
      </c>
      <c r="N1330" s="82"/>
      <c r="O1330" s="100" t="s">
        <v>4559</v>
      </c>
    </row>
    <row r="1331" ht="15.75" customHeight="1">
      <c r="A1331" s="98" t="s">
        <v>5085</v>
      </c>
      <c r="B1331" s="35" t="s">
        <v>5086</v>
      </c>
      <c r="C1331" s="35" t="s">
        <v>5087</v>
      </c>
      <c r="D1331" s="35">
        <v>8.7820854928E10</v>
      </c>
      <c r="E1331" s="35" t="s">
        <v>3147</v>
      </c>
      <c r="F1331" s="46">
        <v>1.0</v>
      </c>
      <c r="G1331" s="36">
        <v>226000.0</v>
      </c>
      <c r="H1331" s="35" t="s">
        <v>2580</v>
      </c>
      <c r="I1331" s="36">
        <v>12000.0</v>
      </c>
      <c r="J1331" s="35" t="s">
        <v>3012</v>
      </c>
      <c r="K1331" s="46">
        <v>5000.0</v>
      </c>
      <c r="L1331" s="32">
        <v>43788.0</v>
      </c>
      <c r="M1331" s="32">
        <v>43788.0</v>
      </c>
      <c r="N1331" s="82"/>
      <c r="O1331" s="100" t="s">
        <v>4559</v>
      </c>
    </row>
    <row r="1332" ht="15.75" customHeight="1">
      <c r="A1332" s="98" t="s">
        <v>5088</v>
      </c>
      <c r="B1332" s="35" t="s">
        <v>4742</v>
      </c>
      <c r="C1332" s="35" t="s">
        <v>4743</v>
      </c>
      <c r="D1332" s="35">
        <v>8.5814910318E10</v>
      </c>
      <c r="E1332" s="35" t="s">
        <v>5089</v>
      </c>
      <c r="F1332" s="46">
        <v>1.0</v>
      </c>
      <c r="G1332" s="36">
        <v>188012.0</v>
      </c>
      <c r="H1332" s="35" t="s">
        <v>2580</v>
      </c>
      <c r="I1332" s="36">
        <v>19000.0</v>
      </c>
      <c r="J1332" s="35" t="s">
        <v>3001</v>
      </c>
      <c r="K1332" s="82"/>
      <c r="L1332" s="32">
        <v>43788.0</v>
      </c>
      <c r="M1332" s="32">
        <v>43788.0</v>
      </c>
      <c r="N1332" s="82"/>
      <c r="O1332" s="100" t="s">
        <v>4559</v>
      </c>
    </row>
    <row r="1333" ht="15.75" customHeight="1">
      <c r="A1333" s="98" t="s">
        <v>5090</v>
      </c>
      <c r="B1333" s="35" t="s">
        <v>5091</v>
      </c>
      <c r="C1333" s="35" t="s">
        <v>5092</v>
      </c>
      <c r="D1333" s="35">
        <v>8.7887820403E10</v>
      </c>
      <c r="E1333" s="35" t="s">
        <v>3228</v>
      </c>
      <c r="F1333" s="46">
        <v>1.0</v>
      </c>
      <c r="G1333" s="36">
        <v>230012.0</v>
      </c>
      <c r="H1333" s="35" t="s">
        <v>1888</v>
      </c>
      <c r="I1333" s="36">
        <v>11000.0</v>
      </c>
      <c r="J1333" s="35" t="s">
        <v>3012</v>
      </c>
      <c r="K1333" s="82"/>
      <c r="L1333" s="32">
        <v>43788.0</v>
      </c>
      <c r="M1333" s="32">
        <v>43788.0</v>
      </c>
      <c r="N1333" s="82"/>
      <c r="O1333" s="100" t="s">
        <v>4559</v>
      </c>
    </row>
    <row r="1334" ht="15.75" customHeight="1">
      <c r="A1334" s="98" t="s">
        <v>5093</v>
      </c>
      <c r="B1334" s="35" t="s">
        <v>5094</v>
      </c>
      <c r="C1334" s="35" t="s">
        <v>5095</v>
      </c>
      <c r="D1334" s="35">
        <v>8.2188706479E10</v>
      </c>
      <c r="E1334" s="35" t="s">
        <v>5096</v>
      </c>
      <c r="F1334" s="46">
        <v>1.0</v>
      </c>
      <c r="G1334" s="36">
        <v>251012.0</v>
      </c>
      <c r="H1334" s="35" t="s">
        <v>1888</v>
      </c>
      <c r="I1334" s="36">
        <v>32000.0</v>
      </c>
      <c r="J1334" s="35" t="s">
        <v>3012</v>
      </c>
      <c r="K1334" s="82"/>
      <c r="L1334" s="32">
        <v>43788.0</v>
      </c>
      <c r="M1334" s="32">
        <v>43788.0</v>
      </c>
      <c r="N1334" s="82"/>
      <c r="O1334" s="100" t="s">
        <v>4559</v>
      </c>
    </row>
    <row r="1335" ht="15.75" customHeight="1">
      <c r="A1335" s="98" t="s">
        <v>5097</v>
      </c>
      <c r="B1335" s="35" t="s">
        <v>5098</v>
      </c>
      <c r="C1335" s="35" t="s">
        <v>5099</v>
      </c>
      <c r="D1335" s="35">
        <v>8.5819540053E10</v>
      </c>
      <c r="E1335" s="35" t="s">
        <v>5100</v>
      </c>
      <c r="F1335" s="46">
        <v>1.0</v>
      </c>
      <c r="G1335" s="36">
        <v>261012.0</v>
      </c>
      <c r="H1335" s="35" t="s">
        <v>2857</v>
      </c>
      <c r="I1335" s="36">
        <v>12000.0</v>
      </c>
      <c r="J1335" s="35" t="s">
        <v>3012</v>
      </c>
      <c r="K1335" s="82"/>
      <c r="L1335" s="32">
        <v>43788.0</v>
      </c>
      <c r="M1335" s="32">
        <v>43789.0</v>
      </c>
      <c r="N1335" s="82"/>
      <c r="O1335" s="100" t="s">
        <v>4559</v>
      </c>
    </row>
    <row r="1336" ht="15.75" customHeight="1">
      <c r="A1336" s="98" t="s">
        <v>5101</v>
      </c>
      <c r="B1336" s="35" t="s">
        <v>5102</v>
      </c>
      <c r="C1336" s="35" t="s">
        <v>5103</v>
      </c>
      <c r="D1336" s="35">
        <v>8.5776804895E10</v>
      </c>
      <c r="E1336" s="35" t="s">
        <v>5104</v>
      </c>
      <c r="F1336" s="46">
        <v>1.0</v>
      </c>
      <c r="G1336" s="36">
        <v>237012.0</v>
      </c>
      <c r="H1336" s="35" t="s">
        <v>2580</v>
      </c>
      <c r="I1336" s="36">
        <v>18000.0</v>
      </c>
      <c r="J1336" s="35" t="s">
        <v>2858</v>
      </c>
      <c r="K1336" s="82"/>
      <c r="L1336" s="32">
        <v>43789.0</v>
      </c>
      <c r="M1336" s="32">
        <v>43789.0</v>
      </c>
      <c r="N1336" s="82"/>
      <c r="O1336" s="100" t="s">
        <v>4559</v>
      </c>
    </row>
    <row r="1337" ht="15.75" customHeight="1">
      <c r="A1337" s="98" t="s">
        <v>5105</v>
      </c>
      <c r="B1337" s="35" t="s">
        <v>5106</v>
      </c>
      <c r="C1337" s="35" t="s">
        <v>5107</v>
      </c>
      <c r="D1337" s="35">
        <v>8.1212011513E10</v>
      </c>
      <c r="E1337" s="35" t="s">
        <v>3187</v>
      </c>
      <c r="F1337" s="46">
        <v>1.0</v>
      </c>
      <c r="G1337" s="36">
        <v>230012.0</v>
      </c>
      <c r="H1337" s="35" t="s">
        <v>2580</v>
      </c>
      <c r="I1337" s="36">
        <v>11000.0</v>
      </c>
      <c r="J1337" s="35" t="s">
        <v>3012</v>
      </c>
      <c r="K1337" s="82"/>
      <c r="L1337" s="32">
        <v>43789.0</v>
      </c>
      <c r="M1337" s="32">
        <v>43790.0</v>
      </c>
      <c r="N1337" s="82"/>
      <c r="O1337" s="100" t="s">
        <v>4559</v>
      </c>
    </row>
    <row r="1338" ht="15.75" customHeight="1">
      <c r="A1338" s="98" t="s">
        <v>5108</v>
      </c>
      <c r="B1338" s="35" t="s">
        <v>5109</v>
      </c>
      <c r="C1338" s="35" t="s">
        <v>5110</v>
      </c>
      <c r="D1338" s="35">
        <v>8.3878956733E10</v>
      </c>
      <c r="E1338" s="35" t="s">
        <v>5111</v>
      </c>
      <c r="F1338" s="46">
        <v>1.0</v>
      </c>
      <c r="G1338" s="36">
        <v>225012.0</v>
      </c>
      <c r="H1338" s="35" t="s">
        <v>2580</v>
      </c>
      <c r="I1338" s="36">
        <v>16000.0</v>
      </c>
      <c r="J1338" s="35" t="s">
        <v>3012</v>
      </c>
      <c r="K1338" s="82"/>
      <c r="L1338" s="32">
        <v>43790.0</v>
      </c>
      <c r="M1338" s="32">
        <v>43791.0</v>
      </c>
      <c r="N1338" s="82"/>
      <c r="O1338" s="35" t="s">
        <v>4573</v>
      </c>
    </row>
    <row r="1339" ht="15.75" customHeight="1">
      <c r="A1339" s="98" t="s">
        <v>5112</v>
      </c>
      <c r="B1339" s="35" t="s">
        <v>5102</v>
      </c>
      <c r="C1339" s="35" t="s">
        <v>5103</v>
      </c>
      <c r="D1339" s="35">
        <v>8.5776804895E10</v>
      </c>
      <c r="E1339" s="35" t="s">
        <v>5113</v>
      </c>
      <c r="F1339" s="46">
        <v>1.0</v>
      </c>
      <c r="G1339" s="36">
        <v>221012.0</v>
      </c>
      <c r="H1339" s="35" t="s">
        <v>2580</v>
      </c>
      <c r="I1339" s="36">
        <v>12000.0</v>
      </c>
      <c r="J1339" s="35" t="s">
        <v>3012</v>
      </c>
      <c r="K1339" s="82"/>
      <c r="L1339" s="32">
        <v>43791.0</v>
      </c>
      <c r="M1339" s="32">
        <v>43791.0</v>
      </c>
      <c r="N1339" s="82"/>
      <c r="O1339" s="100" t="s">
        <v>4559</v>
      </c>
    </row>
    <row r="1340" ht="15.75" customHeight="1">
      <c r="A1340" s="98" t="s">
        <v>5114</v>
      </c>
      <c r="B1340" s="35" t="s">
        <v>5115</v>
      </c>
      <c r="C1340" s="35" t="s">
        <v>5116</v>
      </c>
      <c r="D1340" s="35">
        <v>8.52984902E10</v>
      </c>
      <c r="E1340" s="35" t="s">
        <v>4913</v>
      </c>
      <c r="F1340" s="46">
        <v>1.0</v>
      </c>
      <c r="G1340" s="28">
        <f>259000+40000</f>
        <v>299000</v>
      </c>
      <c r="H1340" s="35" t="s">
        <v>5117</v>
      </c>
      <c r="I1340" s="36">
        <v>40000.0</v>
      </c>
      <c r="J1340" s="35" t="s">
        <v>3001</v>
      </c>
      <c r="K1340" s="82"/>
      <c r="L1340" s="32">
        <v>43782.0</v>
      </c>
      <c r="M1340" s="38" t="s">
        <v>5118</v>
      </c>
      <c r="N1340" s="82"/>
      <c r="O1340" s="100" t="s">
        <v>4559</v>
      </c>
    </row>
    <row r="1341" ht="15.75" customHeight="1">
      <c r="A1341" s="98" t="s">
        <v>5119</v>
      </c>
      <c r="B1341" s="35" t="s">
        <v>5120</v>
      </c>
      <c r="C1341" s="35" t="s">
        <v>5121</v>
      </c>
      <c r="D1341" s="35">
        <v>8.1274266764E10</v>
      </c>
      <c r="E1341" s="35" t="s">
        <v>5104</v>
      </c>
      <c r="F1341" s="46">
        <v>1.0</v>
      </c>
      <c r="G1341" s="36">
        <v>248012.0</v>
      </c>
      <c r="H1341" s="35" t="s">
        <v>2580</v>
      </c>
      <c r="I1341" s="36">
        <v>29000.0</v>
      </c>
      <c r="J1341" s="35" t="s">
        <v>3012</v>
      </c>
      <c r="K1341" s="82"/>
      <c r="L1341" s="32">
        <v>43792.0</v>
      </c>
      <c r="M1341" s="32">
        <v>43794.0</v>
      </c>
      <c r="N1341" s="82"/>
      <c r="O1341" s="100" t="s">
        <v>4559</v>
      </c>
    </row>
    <row r="1342" ht="15.75" customHeight="1">
      <c r="A1342" s="98" t="s">
        <v>5122</v>
      </c>
      <c r="B1342" s="35" t="s">
        <v>4835</v>
      </c>
      <c r="C1342" s="35" t="s">
        <v>4836</v>
      </c>
      <c r="D1342" s="35">
        <v>8.777123198E10</v>
      </c>
      <c r="E1342" s="35" t="s">
        <v>5123</v>
      </c>
      <c r="F1342" s="46">
        <v>1.0</v>
      </c>
      <c r="G1342" s="36">
        <v>279012.0</v>
      </c>
      <c r="H1342" s="35" t="s">
        <v>2857</v>
      </c>
      <c r="I1342" s="36">
        <v>19000.0</v>
      </c>
      <c r="J1342" s="35" t="s">
        <v>3001</v>
      </c>
      <c r="K1342" s="82"/>
      <c r="L1342" s="32">
        <v>43791.0</v>
      </c>
      <c r="M1342" s="32">
        <v>43794.0</v>
      </c>
      <c r="N1342" s="82"/>
      <c r="O1342" s="100" t="s">
        <v>4559</v>
      </c>
    </row>
    <row r="1343" ht="15.75" customHeight="1">
      <c r="A1343" s="98" t="s">
        <v>5124</v>
      </c>
      <c r="B1343" s="35" t="s">
        <v>4926</v>
      </c>
      <c r="C1343" s="35" t="s">
        <v>4927</v>
      </c>
      <c r="D1343" s="35">
        <v>8.5772297813E10</v>
      </c>
      <c r="E1343" s="35" t="s">
        <v>3802</v>
      </c>
      <c r="F1343" s="46">
        <v>2.0</v>
      </c>
      <c r="G1343" s="36">
        <v>398012.0</v>
      </c>
      <c r="H1343" s="35" t="s">
        <v>2580</v>
      </c>
      <c r="I1343" s="36">
        <v>49000.0</v>
      </c>
      <c r="J1343" s="35" t="s">
        <v>3012</v>
      </c>
      <c r="K1343" s="82"/>
      <c r="L1343" s="32">
        <v>43789.0</v>
      </c>
      <c r="M1343" s="32">
        <v>43795.0</v>
      </c>
      <c r="N1343" s="82"/>
      <c r="O1343" s="100" t="s">
        <v>4559</v>
      </c>
    </row>
    <row r="1344" ht="15.75" customHeight="1">
      <c r="A1344" s="98" t="s">
        <v>5125</v>
      </c>
      <c r="B1344" s="35" t="s">
        <v>5126</v>
      </c>
      <c r="C1344" s="35" t="s">
        <v>5127</v>
      </c>
      <c r="D1344" s="35">
        <v>8.5813460871E10</v>
      </c>
      <c r="E1344" s="35" t="s">
        <v>5128</v>
      </c>
      <c r="F1344" s="46">
        <v>1.0</v>
      </c>
      <c r="G1344" s="36">
        <v>259012.0</v>
      </c>
      <c r="H1344" s="35" t="s">
        <v>2580</v>
      </c>
      <c r="I1344" s="36">
        <v>16000.0</v>
      </c>
      <c r="J1344" s="35" t="s">
        <v>3012</v>
      </c>
      <c r="K1344" s="82"/>
      <c r="L1344" s="32">
        <v>43795.0</v>
      </c>
      <c r="M1344" s="32">
        <v>43796.0</v>
      </c>
      <c r="N1344" s="35" t="s">
        <v>5129</v>
      </c>
      <c r="O1344" s="100" t="s">
        <v>4559</v>
      </c>
    </row>
    <row r="1345" ht="15.75" customHeight="1">
      <c r="A1345" s="98" t="s">
        <v>5130</v>
      </c>
      <c r="B1345" s="35" t="s">
        <v>5131</v>
      </c>
      <c r="C1345" s="35" t="s">
        <v>5132</v>
      </c>
      <c r="D1345" s="35">
        <v>8.1281664329E10</v>
      </c>
      <c r="E1345" s="35" t="s">
        <v>5133</v>
      </c>
      <c r="F1345" s="46">
        <v>1.0</v>
      </c>
      <c r="G1345" s="36">
        <v>331012.0</v>
      </c>
      <c r="H1345" s="35" t="s">
        <v>1888</v>
      </c>
      <c r="I1345" s="36">
        <v>12000.0</v>
      </c>
      <c r="J1345" s="35" t="s">
        <v>3012</v>
      </c>
      <c r="K1345" s="82"/>
      <c r="L1345" s="32">
        <v>43795.0</v>
      </c>
      <c r="M1345" s="32">
        <v>43796.0</v>
      </c>
      <c r="N1345" s="82"/>
      <c r="O1345" s="35" t="s">
        <v>4573</v>
      </c>
    </row>
    <row r="1346" ht="15.75" customHeight="1">
      <c r="A1346" s="98" t="s">
        <v>5134</v>
      </c>
      <c r="B1346" s="35" t="s">
        <v>5044</v>
      </c>
      <c r="C1346" s="35" t="s">
        <v>5045</v>
      </c>
      <c r="D1346" s="35">
        <v>8.15487306E10</v>
      </c>
      <c r="E1346" s="35" t="s">
        <v>5135</v>
      </c>
      <c r="F1346" s="46">
        <v>6.0</v>
      </c>
      <c r="G1346" s="36">
        <v>2059012.0</v>
      </c>
      <c r="H1346" s="35" t="s">
        <v>1888</v>
      </c>
      <c r="I1346" s="36">
        <v>72000.0</v>
      </c>
      <c r="J1346" s="35" t="s">
        <v>3012</v>
      </c>
      <c r="K1346" s="46">
        <v>5000.0</v>
      </c>
      <c r="L1346" s="32">
        <v>43794.0</v>
      </c>
      <c r="M1346" s="32">
        <v>43796.0</v>
      </c>
      <c r="N1346" s="82"/>
      <c r="O1346" s="35" t="s">
        <v>4573</v>
      </c>
    </row>
    <row r="1347" ht="15.75" customHeight="1">
      <c r="A1347" s="98" t="s">
        <v>5136</v>
      </c>
      <c r="B1347" s="35" t="s">
        <v>5137</v>
      </c>
      <c r="C1347" s="35" t="s">
        <v>5138</v>
      </c>
      <c r="D1347" s="35">
        <v>8.2139233561E10</v>
      </c>
      <c r="E1347" s="35" t="s">
        <v>5139</v>
      </c>
      <c r="F1347" s="46">
        <v>2.0</v>
      </c>
      <c r="G1347" s="36">
        <v>490012.0</v>
      </c>
      <c r="H1347" s="35" t="s">
        <v>1888</v>
      </c>
      <c r="I1347" s="36">
        <v>11000.0</v>
      </c>
      <c r="J1347" s="35" t="s">
        <v>3012</v>
      </c>
      <c r="K1347" s="82"/>
      <c r="L1347" s="32">
        <v>43795.0</v>
      </c>
      <c r="M1347" s="32">
        <v>43796.0</v>
      </c>
      <c r="N1347" s="82"/>
      <c r="O1347" s="35" t="s">
        <v>4573</v>
      </c>
    </row>
    <row r="1348" ht="15.75" customHeight="1">
      <c r="A1348" s="98" t="s">
        <v>5140</v>
      </c>
      <c r="B1348" s="35" t="s">
        <v>5141</v>
      </c>
      <c r="C1348" s="35" t="s">
        <v>5142</v>
      </c>
      <c r="D1348" s="35">
        <v>8.5855857704E10</v>
      </c>
      <c r="E1348" s="35" t="s">
        <v>5143</v>
      </c>
      <c r="F1348" s="46">
        <v>1.0</v>
      </c>
      <c r="G1348" s="36">
        <v>168012.0</v>
      </c>
      <c r="H1348" s="35" t="s">
        <v>1888</v>
      </c>
      <c r="I1348" s="36">
        <v>19000.0</v>
      </c>
      <c r="J1348" s="35" t="s">
        <v>3012</v>
      </c>
      <c r="K1348" s="82"/>
      <c r="L1348" s="32">
        <v>43791.0</v>
      </c>
      <c r="M1348" s="32">
        <v>43797.0</v>
      </c>
      <c r="N1348" s="82"/>
      <c r="O1348" s="35" t="s">
        <v>4573</v>
      </c>
    </row>
    <row r="1349" ht="15.75" customHeight="1">
      <c r="A1349" s="98" t="s">
        <v>5144</v>
      </c>
      <c r="B1349" s="35" t="s">
        <v>5145</v>
      </c>
      <c r="C1349" s="35" t="s">
        <v>5146</v>
      </c>
      <c r="D1349" s="35">
        <v>8.1213503663E10</v>
      </c>
      <c r="E1349" s="35" t="s">
        <v>5147</v>
      </c>
      <c r="F1349" s="46">
        <v>1.0</v>
      </c>
      <c r="G1349" s="36">
        <v>241012.0</v>
      </c>
      <c r="H1349" s="35" t="s">
        <v>1888</v>
      </c>
      <c r="I1349" s="36">
        <v>12000.0</v>
      </c>
      <c r="J1349" s="35" t="s">
        <v>3012</v>
      </c>
      <c r="K1349" s="82"/>
      <c r="L1349" s="32">
        <v>43796.0</v>
      </c>
      <c r="M1349" s="32">
        <v>43798.0</v>
      </c>
      <c r="N1349" s="82"/>
      <c r="O1349" s="35" t="s">
        <v>4573</v>
      </c>
    </row>
    <row r="1350" ht="15.75" customHeight="1">
      <c r="A1350" s="98" t="s">
        <v>5148</v>
      </c>
      <c r="B1350" s="35" t="s">
        <v>5149</v>
      </c>
      <c r="C1350" s="35" t="s">
        <v>5150</v>
      </c>
      <c r="D1350" s="35">
        <v>8.5759802909E10</v>
      </c>
      <c r="E1350" s="35" t="s">
        <v>5151</v>
      </c>
      <c r="F1350" s="46">
        <v>3.0</v>
      </c>
      <c r="G1350" s="36">
        <v>623012.0</v>
      </c>
      <c r="H1350" s="35" t="s">
        <v>2580</v>
      </c>
      <c r="I1350" s="36">
        <v>16000.0</v>
      </c>
      <c r="J1350" s="35" t="s">
        <v>3012</v>
      </c>
      <c r="K1350" s="82"/>
      <c r="L1350" s="32">
        <v>43797.0</v>
      </c>
      <c r="M1350" s="32">
        <v>43798.0</v>
      </c>
      <c r="N1350" s="82"/>
      <c r="O1350" s="35" t="s">
        <v>4573</v>
      </c>
    </row>
    <row r="1351" ht="15.75" customHeight="1">
      <c r="A1351" s="98" t="s">
        <v>5152</v>
      </c>
      <c r="B1351" s="35" t="s">
        <v>5153</v>
      </c>
      <c r="C1351" s="35" t="s">
        <v>5154</v>
      </c>
      <c r="D1351" s="35">
        <v>8.5716166062E10</v>
      </c>
      <c r="E1351" s="35" t="s">
        <v>5155</v>
      </c>
      <c r="F1351" s="46">
        <v>1.0</v>
      </c>
      <c r="G1351" s="35">
        <v>192000.0</v>
      </c>
      <c r="H1351" s="35" t="s">
        <v>4222</v>
      </c>
      <c r="I1351" s="36">
        <v>15000.0</v>
      </c>
      <c r="J1351" s="35" t="s">
        <v>5156</v>
      </c>
      <c r="K1351" s="82"/>
      <c r="L1351" s="32">
        <v>43798.0</v>
      </c>
      <c r="M1351" s="82"/>
      <c r="N1351" s="35" t="s">
        <v>5157</v>
      </c>
      <c r="O1351" s="100" t="s">
        <v>4559</v>
      </c>
    </row>
    <row r="1352" ht="15.75" customHeight="1">
      <c r="A1352" s="98" t="s">
        <v>5158</v>
      </c>
      <c r="B1352" s="35" t="s">
        <v>5159</v>
      </c>
      <c r="C1352" s="35" t="s">
        <v>5160</v>
      </c>
      <c r="D1352" s="35">
        <v>8.2298156041E10</v>
      </c>
      <c r="E1352" s="35" t="s">
        <v>5161</v>
      </c>
      <c r="F1352" s="46">
        <v>1.0</v>
      </c>
      <c r="G1352" s="35">
        <v>182000.0</v>
      </c>
      <c r="H1352" s="35" t="s">
        <v>4222</v>
      </c>
      <c r="I1352" s="36">
        <v>13000.0</v>
      </c>
      <c r="J1352" s="35" t="s">
        <v>5156</v>
      </c>
      <c r="K1352" s="82"/>
      <c r="L1352" s="32">
        <v>43798.0</v>
      </c>
      <c r="M1352" s="82"/>
      <c r="N1352" s="35" t="s">
        <v>5162</v>
      </c>
      <c r="O1352" s="35" t="s">
        <v>4573</v>
      </c>
    </row>
    <row r="1353" ht="15.75" customHeight="1">
      <c r="A1353" s="98" t="s">
        <v>5163</v>
      </c>
      <c r="B1353" s="35" t="s">
        <v>5164</v>
      </c>
      <c r="C1353" s="35" t="s">
        <v>5165</v>
      </c>
      <c r="D1353" s="35">
        <v>8.95346254845E11</v>
      </c>
      <c r="E1353" s="35" t="s">
        <v>5166</v>
      </c>
      <c r="F1353" s="46">
        <v>1.0</v>
      </c>
      <c r="G1353" s="35">
        <v>285000.0</v>
      </c>
      <c r="H1353" s="35" t="s">
        <v>4222</v>
      </c>
      <c r="I1353" s="36">
        <v>26000.0</v>
      </c>
      <c r="J1353" s="35" t="s">
        <v>5156</v>
      </c>
      <c r="K1353" s="82"/>
      <c r="L1353" s="32">
        <v>43799.0</v>
      </c>
      <c r="M1353" s="82"/>
      <c r="N1353" s="35" t="s">
        <v>5167</v>
      </c>
      <c r="O1353" s="100" t="s">
        <v>4559</v>
      </c>
    </row>
    <row r="1354" ht="15.75" customHeight="1">
      <c r="A1354" s="98" t="s">
        <v>5168</v>
      </c>
      <c r="B1354" s="35" t="s">
        <v>5169</v>
      </c>
      <c r="C1354" s="35" t="s">
        <v>5170</v>
      </c>
      <c r="D1354" s="35">
        <v>8.1396689797E10</v>
      </c>
      <c r="E1354" s="35" t="s">
        <v>5171</v>
      </c>
      <c r="F1354" s="46">
        <v>2.0</v>
      </c>
      <c r="G1354" s="36">
        <v>333012.0</v>
      </c>
      <c r="H1354" s="35" t="s">
        <v>2580</v>
      </c>
      <c r="I1354" s="36">
        <v>24000.0</v>
      </c>
      <c r="J1354" s="35" t="s">
        <v>3012</v>
      </c>
      <c r="K1354" s="82"/>
      <c r="L1354" s="32">
        <v>43799.0</v>
      </c>
      <c r="M1354" s="32">
        <v>43799.0</v>
      </c>
      <c r="N1354" s="82"/>
      <c r="O1354" s="35" t="s">
        <v>4573</v>
      </c>
    </row>
    <row r="1355" ht="15.75" customHeight="1">
      <c r="A1355" s="27" t="s">
        <v>5172</v>
      </c>
      <c r="B1355" s="35" t="s">
        <v>5173</v>
      </c>
      <c r="C1355" s="35" t="s">
        <v>5174</v>
      </c>
      <c r="D1355" s="35">
        <v>8.2221822362E10</v>
      </c>
      <c r="E1355" s="35" t="s">
        <v>3187</v>
      </c>
      <c r="F1355" s="46">
        <v>1.0</v>
      </c>
      <c r="G1355" s="36">
        <v>246012.0</v>
      </c>
      <c r="H1355" s="35" t="s">
        <v>2580</v>
      </c>
      <c r="I1355" s="36">
        <v>27000.0</v>
      </c>
      <c r="J1355" s="35" t="s">
        <v>3012</v>
      </c>
      <c r="K1355" s="82"/>
      <c r="L1355" s="32">
        <v>43798.0</v>
      </c>
      <c r="M1355" s="32">
        <v>43799.0</v>
      </c>
      <c r="N1355" s="82"/>
      <c r="O1355" s="35" t="s">
        <v>4573</v>
      </c>
    </row>
    <row r="1356" ht="15.75" customHeight="1">
      <c r="A1356" s="27" t="s">
        <v>5175</v>
      </c>
      <c r="B1356" s="35" t="s">
        <v>5176</v>
      </c>
      <c r="C1356" s="35" t="s">
        <v>5177</v>
      </c>
      <c r="D1356" s="35">
        <v>8.1268398173E10</v>
      </c>
      <c r="E1356" s="35" t="s">
        <v>5178</v>
      </c>
      <c r="F1356" s="46">
        <v>2.0</v>
      </c>
      <c r="G1356" s="35">
        <v>532000.0</v>
      </c>
      <c r="H1356" s="35" t="s">
        <v>4222</v>
      </c>
      <c r="I1356" s="36">
        <v>53000.0</v>
      </c>
      <c r="J1356" s="35" t="s">
        <v>5156</v>
      </c>
      <c r="K1356" s="82"/>
      <c r="L1356" s="32">
        <v>43801.0</v>
      </c>
      <c r="M1356" s="82"/>
      <c r="N1356" s="35" t="s">
        <v>5179</v>
      </c>
      <c r="O1356" s="35" t="s">
        <v>4573</v>
      </c>
    </row>
    <row r="1357" ht="15.75" customHeight="1">
      <c r="A1357" s="27" t="s">
        <v>5180</v>
      </c>
      <c r="B1357" s="35" t="s">
        <v>5181</v>
      </c>
      <c r="C1357" s="35" t="s">
        <v>5182</v>
      </c>
      <c r="D1357" s="35">
        <v>8.1287823506E10</v>
      </c>
      <c r="E1357" s="35" t="s">
        <v>5183</v>
      </c>
      <c r="F1357" s="46">
        <v>2.0</v>
      </c>
      <c r="G1357" s="81">
        <v>321012.0</v>
      </c>
      <c r="H1357" s="35" t="s">
        <v>1888</v>
      </c>
      <c r="I1357" s="36">
        <v>12000.0</v>
      </c>
      <c r="J1357" s="35" t="s">
        <v>3012</v>
      </c>
      <c r="K1357" s="82"/>
      <c r="L1357" s="32">
        <v>43801.0</v>
      </c>
      <c r="M1357" s="32">
        <v>43801.0</v>
      </c>
      <c r="N1357" s="82"/>
      <c r="O1357" s="35" t="s">
        <v>4573</v>
      </c>
    </row>
    <row r="1358" ht="15.75" customHeight="1">
      <c r="A1358" s="27" t="s">
        <v>5184</v>
      </c>
      <c r="B1358" s="35" t="s">
        <v>5185</v>
      </c>
      <c r="C1358" s="35" t="s">
        <v>5186</v>
      </c>
      <c r="D1358" s="35">
        <v>8.117674424E9</v>
      </c>
      <c r="E1358" s="35" t="s">
        <v>5187</v>
      </c>
      <c r="F1358" s="46">
        <v>1.0</v>
      </c>
      <c r="G1358" s="36">
        <v>257012.0</v>
      </c>
      <c r="H1358" s="35" t="s">
        <v>1888</v>
      </c>
      <c r="I1358" s="36">
        <v>48000.0</v>
      </c>
      <c r="J1358" s="35" t="s">
        <v>3012</v>
      </c>
      <c r="K1358" s="82"/>
      <c r="L1358" s="32">
        <v>43801.0</v>
      </c>
      <c r="M1358" s="32">
        <v>43771.0</v>
      </c>
      <c r="N1358" s="82"/>
      <c r="O1358" s="35" t="s">
        <v>4573</v>
      </c>
    </row>
    <row r="1359" ht="15.75" customHeight="1">
      <c r="A1359" s="27" t="s">
        <v>5188</v>
      </c>
      <c r="B1359" s="35" t="s">
        <v>5189</v>
      </c>
      <c r="C1359" s="35" t="s">
        <v>5190</v>
      </c>
      <c r="D1359" s="35">
        <v>8.1271378894E10</v>
      </c>
      <c r="E1359" s="35" t="s">
        <v>5191</v>
      </c>
      <c r="F1359" s="46">
        <v>2.0</v>
      </c>
      <c r="G1359" s="35">
        <v>439000.0</v>
      </c>
      <c r="H1359" s="35" t="s">
        <v>4222</v>
      </c>
      <c r="I1359" s="36">
        <v>40000.0</v>
      </c>
      <c r="J1359" s="35" t="s">
        <v>5156</v>
      </c>
      <c r="K1359" s="82"/>
      <c r="L1359" s="32">
        <v>43802.0</v>
      </c>
      <c r="M1359" s="82"/>
      <c r="N1359" s="35" t="s">
        <v>5192</v>
      </c>
      <c r="O1359" s="100" t="s">
        <v>4559</v>
      </c>
    </row>
    <row r="1360" ht="15.75" customHeight="1">
      <c r="A1360" s="27" t="s">
        <v>5193</v>
      </c>
      <c r="B1360" s="35" t="s">
        <v>5044</v>
      </c>
      <c r="C1360" s="35" t="s">
        <v>5045</v>
      </c>
      <c r="D1360" s="35">
        <v>8.15487306E10</v>
      </c>
      <c r="E1360" s="35" t="s">
        <v>5194</v>
      </c>
      <c r="F1360" s="46">
        <v>2.0</v>
      </c>
      <c r="G1360" s="36">
        <v>497012.0</v>
      </c>
      <c r="H1360" s="35" t="s">
        <v>1888</v>
      </c>
      <c r="I1360" s="36">
        <v>24000.0</v>
      </c>
      <c r="J1360" s="35" t="s">
        <v>3012</v>
      </c>
      <c r="K1360" s="46">
        <v>5000.0</v>
      </c>
      <c r="L1360" s="32">
        <v>43799.0</v>
      </c>
      <c r="M1360" s="32">
        <v>43802.0</v>
      </c>
      <c r="N1360" s="82"/>
      <c r="O1360" s="35" t="s">
        <v>4573</v>
      </c>
    </row>
    <row r="1361" ht="15.75" customHeight="1">
      <c r="A1361" s="107"/>
      <c r="B1361" s="35" t="s">
        <v>5195</v>
      </c>
      <c r="C1361" s="35" t="s">
        <v>5196</v>
      </c>
      <c r="D1361" s="35">
        <v>8.1364084132E10</v>
      </c>
      <c r="E1361" s="35" t="s">
        <v>5197</v>
      </c>
      <c r="F1361" s="46">
        <v>3.0</v>
      </c>
      <c r="G1361" s="35">
        <v>605500.0</v>
      </c>
      <c r="H1361" s="35" t="s">
        <v>4222</v>
      </c>
      <c r="I1361" s="36">
        <v>47500.0</v>
      </c>
      <c r="J1361" s="35" t="s">
        <v>5156</v>
      </c>
      <c r="K1361" s="82"/>
      <c r="L1361" s="32">
        <v>43802.0</v>
      </c>
      <c r="M1361" s="82"/>
      <c r="N1361" s="35" t="s">
        <v>5198</v>
      </c>
      <c r="O1361" s="35" t="s">
        <v>4573</v>
      </c>
    </row>
    <row r="1362" ht="15.75" customHeight="1">
      <c r="A1362" s="27" t="s">
        <v>5199</v>
      </c>
      <c r="B1362" s="35" t="s">
        <v>5200</v>
      </c>
      <c r="C1362" s="35" t="s">
        <v>5201</v>
      </c>
      <c r="D1362" s="46">
        <v>8.138616918E10</v>
      </c>
      <c r="E1362" s="88" t="s">
        <v>5202</v>
      </c>
      <c r="F1362" s="46">
        <v>2.0</v>
      </c>
      <c r="G1362" s="81">
        <v>470011.0</v>
      </c>
      <c r="H1362" s="35" t="s">
        <v>117</v>
      </c>
      <c r="I1362" s="36">
        <v>12000.0</v>
      </c>
      <c r="J1362" s="35" t="s">
        <v>5203</v>
      </c>
      <c r="K1362" s="82"/>
      <c r="L1362" s="47">
        <v>43739.0</v>
      </c>
      <c r="M1362" s="47">
        <v>43739.0</v>
      </c>
      <c r="N1362" s="82"/>
      <c r="O1362" s="93" t="s">
        <v>5204</v>
      </c>
    </row>
    <row r="1363" ht="15.75" customHeight="1">
      <c r="A1363" s="27" t="s">
        <v>5205</v>
      </c>
      <c r="B1363" s="35" t="s">
        <v>5206</v>
      </c>
      <c r="C1363" s="35" t="s">
        <v>5207</v>
      </c>
      <c r="D1363" s="46">
        <v>8.7877288764E10</v>
      </c>
      <c r="E1363" s="88" t="s">
        <v>5208</v>
      </c>
      <c r="F1363" s="46">
        <v>2.0</v>
      </c>
      <c r="G1363" s="81">
        <v>359000.0</v>
      </c>
      <c r="H1363" s="35" t="s">
        <v>29</v>
      </c>
      <c r="I1363" s="36">
        <v>10000.0</v>
      </c>
      <c r="J1363" s="35" t="s">
        <v>5209</v>
      </c>
      <c r="K1363" s="82"/>
      <c r="L1363" s="108">
        <v>43738.0</v>
      </c>
      <c r="M1363" s="47">
        <v>43739.0</v>
      </c>
      <c r="N1363" s="82"/>
      <c r="O1363" s="93" t="s">
        <v>5204</v>
      </c>
    </row>
    <row r="1364" ht="15.75" customHeight="1">
      <c r="A1364" s="27" t="s">
        <v>5210</v>
      </c>
      <c r="B1364" s="35" t="s">
        <v>5211</v>
      </c>
      <c r="C1364" s="35" t="s">
        <v>5212</v>
      </c>
      <c r="D1364" s="46">
        <v>8.5725576515E10</v>
      </c>
      <c r="E1364" s="88" t="s">
        <v>5213</v>
      </c>
      <c r="F1364" s="46">
        <v>1.0</v>
      </c>
      <c r="G1364" s="81">
        <v>250011.0</v>
      </c>
      <c r="H1364" s="35" t="s">
        <v>29</v>
      </c>
      <c r="I1364" s="36">
        <v>21000.0</v>
      </c>
      <c r="J1364" s="35" t="s">
        <v>5209</v>
      </c>
      <c r="K1364" s="82"/>
      <c r="L1364" s="47">
        <v>43739.0</v>
      </c>
      <c r="M1364" s="47">
        <v>43739.0</v>
      </c>
      <c r="N1364" s="82"/>
      <c r="O1364" s="93" t="s">
        <v>5204</v>
      </c>
    </row>
    <row r="1365" ht="15.75" customHeight="1">
      <c r="A1365" s="27" t="s">
        <v>5214</v>
      </c>
      <c r="B1365" s="35" t="s">
        <v>5215</v>
      </c>
      <c r="C1365" s="35" t="s">
        <v>5216</v>
      </c>
      <c r="D1365" s="46">
        <v>8.95348614861E11</v>
      </c>
      <c r="E1365" s="88" t="s">
        <v>5217</v>
      </c>
      <c r="F1365" s="46">
        <v>1.0</v>
      </c>
      <c r="G1365" s="81">
        <v>271000.0</v>
      </c>
      <c r="H1365" s="35" t="s">
        <v>20</v>
      </c>
      <c r="I1365" s="36">
        <v>12000.0</v>
      </c>
      <c r="J1365" s="35" t="s">
        <v>5203</v>
      </c>
      <c r="K1365" s="82"/>
      <c r="L1365" s="47">
        <v>43739.0</v>
      </c>
      <c r="M1365" s="47">
        <v>43739.0</v>
      </c>
      <c r="N1365" s="82"/>
      <c r="O1365" s="93" t="s">
        <v>5204</v>
      </c>
    </row>
    <row r="1366" ht="15.75" customHeight="1">
      <c r="A1366" s="27" t="s">
        <v>5218</v>
      </c>
      <c r="B1366" s="35" t="s">
        <v>5219</v>
      </c>
      <c r="C1366" s="35" t="s">
        <v>5220</v>
      </c>
      <c r="D1366" s="109">
        <v>8.13659418880853E22</v>
      </c>
      <c r="E1366" s="88" t="s">
        <v>5221</v>
      </c>
      <c r="F1366" s="46">
        <v>1.0</v>
      </c>
      <c r="G1366" s="81">
        <v>303011.0</v>
      </c>
      <c r="H1366" s="35" t="s">
        <v>29</v>
      </c>
      <c r="I1366" s="36">
        <v>44000.0</v>
      </c>
      <c r="J1366" s="35" t="s">
        <v>5209</v>
      </c>
      <c r="K1366" s="82"/>
      <c r="L1366" s="108">
        <v>43738.0</v>
      </c>
      <c r="M1366" s="47">
        <v>43739.0</v>
      </c>
      <c r="N1366" s="82"/>
      <c r="O1366" s="93" t="s">
        <v>5204</v>
      </c>
    </row>
    <row r="1367" ht="15.75" customHeight="1">
      <c r="A1367" s="27" t="s">
        <v>5222</v>
      </c>
      <c r="B1367" s="35" t="s">
        <v>5223</v>
      </c>
      <c r="C1367" s="35" t="s">
        <v>5224</v>
      </c>
      <c r="D1367" s="46">
        <v>8.5374958148E10</v>
      </c>
      <c r="E1367" s="88" t="s">
        <v>5225</v>
      </c>
      <c r="F1367" s="46">
        <v>1.0</v>
      </c>
      <c r="G1367" s="81">
        <v>300011.0</v>
      </c>
      <c r="H1367" s="35" t="s">
        <v>29</v>
      </c>
      <c r="I1367" s="36">
        <v>41000.0</v>
      </c>
      <c r="J1367" s="35" t="s">
        <v>83</v>
      </c>
      <c r="K1367" s="82"/>
      <c r="L1367" s="47">
        <v>43739.0</v>
      </c>
      <c r="M1367" s="47">
        <v>43739.0</v>
      </c>
      <c r="N1367" s="82"/>
      <c r="O1367" s="93" t="s">
        <v>5204</v>
      </c>
    </row>
    <row r="1368" ht="15.75" customHeight="1">
      <c r="A1368" s="27" t="s">
        <v>5226</v>
      </c>
      <c r="B1368" s="35" t="s">
        <v>5227</v>
      </c>
      <c r="C1368" s="35" t="s">
        <v>5228</v>
      </c>
      <c r="D1368" s="46">
        <v>8.1270115093E10</v>
      </c>
      <c r="E1368" s="88" t="s">
        <v>5229</v>
      </c>
      <c r="F1368" s="46">
        <v>1.0</v>
      </c>
      <c r="G1368" s="81">
        <v>291011.0</v>
      </c>
      <c r="H1368" s="35" t="s">
        <v>20</v>
      </c>
      <c r="I1368" s="36">
        <v>32000.0</v>
      </c>
      <c r="J1368" s="35" t="s">
        <v>5209</v>
      </c>
      <c r="K1368" s="82"/>
      <c r="L1368" s="47">
        <v>43739.0</v>
      </c>
      <c r="M1368" s="47">
        <v>43740.0</v>
      </c>
      <c r="N1368" s="82"/>
      <c r="O1368" s="93" t="s">
        <v>5204</v>
      </c>
    </row>
    <row r="1369" ht="15.75" customHeight="1">
      <c r="A1369" s="27" t="s">
        <v>5230</v>
      </c>
      <c r="B1369" s="35" t="s">
        <v>5231</v>
      </c>
      <c r="C1369" s="35" t="s">
        <v>5232</v>
      </c>
      <c r="D1369" s="46">
        <v>8.119944119E9</v>
      </c>
      <c r="E1369" s="88" t="s">
        <v>5233</v>
      </c>
      <c r="F1369" s="46">
        <v>2.0</v>
      </c>
      <c r="G1369" s="81">
        <v>397011.0</v>
      </c>
      <c r="H1369" s="35" t="s">
        <v>117</v>
      </c>
      <c r="I1369" s="36">
        <v>12000.0</v>
      </c>
      <c r="J1369" s="35" t="s">
        <v>5203</v>
      </c>
      <c r="K1369" s="82"/>
      <c r="L1369" s="108">
        <v>43736.0</v>
      </c>
      <c r="M1369" s="47">
        <v>43740.0</v>
      </c>
      <c r="N1369" s="82"/>
      <c r="O1369" s="93" t="s">
        <v>5204</v>
      </c>
    </row>
    <row r="1370" ht="15.75" customHeight="1">
      <c r="A1370" s="27" t="s">
        <v>5234</v>
      </c>
      <c r="B1370" s="35" t="s">
        <v>5235</v>
      </c>
      <c r="C1370" s="35" t="s">
        <v>5236</v>
      </c>
      <c r="D1370" s="46">
        <v>8.12147451E10</v>
      </c>
      <c r="E1370" s="88" t="s">
        <v>5237</v>
      </c>
      <c r="F1370" s="46">
        <v>2.0</v>
      </c>
      <c r="G1370" s="81">
        <v>397500.0</v>
      </c>
      <c r="H1370" s="35" t="s">
        <v>29</v>
      </c>
      <c r="I1370" s="36">
        <v>12000.0</v>
      </c>
      <c r="J1370" s="35" t="s">
        <v>5203</v>
      </c>
      <c r="K1370" s="82"/>
      <c r="L1370" s="47">
        <v>43739.0</v>
      </c>
      <c r="M1370" s="47">
        <v>43740.0</v>
      </c>
      <c r="N1370" s="35" t="s">
        <v>5238</v>
      </c>
      <c r="O1370" s="93" t="s">
        <v>5204</v>
      </c>
    </row>
    <row r="1371" ht="15.75" customHeight="1">
      <c r="A1371" s="27" t="s">
        <v>5239</v>
      </c>
      <c r="B1371" s="35" t="s">
        <v>5240</v>
      </c>
      <c r="C1371" s="35" t="s">
        <v>5241</v>
      </c>
      <c r="D1371" s="46">
        <v>8.77819257E10</v>
      </c>
      <c r="E1371" s="88" t="s">
        <v>5242</v>
      </c>
      <c r="F1371" s="46">
        <v>1.0</v>
      </c>
      <c r="G1371" s="81">
        <v>271011.0</v>
      </c>
      <c r="H1371" s="35" t="s">
        <v>117</v>
      </c>
      <c r="I1371" s="36">
        <v>12000.0</v>
      </c>
      <c r="J1371" s="35" t="s">
        <v>5203</v>
      </c>
      <c r="K1371" s="82"/>
      <c r="L1371" s="47">
        <v>43740.0</v>
      </c>
      <c r="M1371" s="47">
        <v>43740.0</v>
      </c>
      <c r="N1371" s="82"/>
      <c r="O1371" s="93" t="s">
        <v>5204</v>
      </c>
    </row>
    <row r="1372" ht="15.75" customHeight="1">
      <c r="A1372" s="27" t="s">
        <v>5243</v>
      </c>
      <c r="B1372" s="35" t="s">
        <v>5244</v>
      </c>
      <c r="C1372" s="35" t="s">
        <v>5245</v>
      </c>
      <c r="D1372" s="46">
        <v>8.5692103355E10</v>
      </c>
      <c r="E1372" s="88" t="s">
        <v>5246</v>
      </c>
      <c r="F1372" s="46">
        <v>1.0</v>
      </c>
      <c r="G1372" s="81">
        <v>271011.0</v>
      </c>
      <c r="H1372" s="35" t="s">
        <v>117</v>
      </c>
      <c r="I1372" s="36">
        <v>12000.0</v>
      </c>
      <c r="J1372" s="35" t="s">
        <v>5203</v>
      </c>
      <c r="K1372" s="82"/>
      <c r="L1372" s="47">
        <v>43740.0</v>
      </c>
      <c r="M1372" s="47">
        <v>43740.0</v>
      </c>
      <c r="N1372" s="82"/>
      <c r="O1372" s="93" t="s">
        <v>5204</v>
      </c>
    </row>
    <row r="1373" ht="15.75" customHeight="1">
      <c r="A1373" s="27" t="s">
        <v>5247</v>
      </c>
      <c r="B1373" s="35" t="s">
        <v>5248</v>
      </c>
      <c r="C1373" s="35" t="s">
        <v>5249</v>
      </c>
      <c r="D1373" s="46">
        <v>8.3856712881E10</v>
      </c>
      <c r="E1373" s="88" t="s">
        <v>5250</v>
      </c>
      <c r="F1373" s="46">
        <v>2.0</v>
      </c>
      <c r="G1373" s="81">
        <v>300011.0</v>
      </c>
      <c r="H1373" s="35" t="s">
        <v>117</v>
      </c>
      <c r="I1373" s="36">
        <v>21000.0</v>
      </c>
      <c r="J1373" s="35" t="s">
        <v>5209</v>
      </c>
      <c r="K1373" s="82"/>
      <c r="L1373" s="47">
        <v>43740.0</v>
      </c>
      <c r="M1373" s="47">
        <v>43740.0</v>
      </c>
      <c r="N1373" s="82"/>
      <c r="O1373" s="93" t="s">
        <v>5204</v>
      </c>
    </row>
    <row r="1374" ht="15.75" customHeight="1">
      <c r="A1374" s="27" t="s">
        <v>5251</v>
      </c>
      <c r="B1374" s="35" t="s">
        <v>5252</v>
      </c>
      <c r="C1374" s="35" t="s">
        <v>5253</v>
      </c>
      <c r="D1374" s="46">
        <v>8.1902666011E10</v>
      </c>
      <c r="E1374" s="88" t="s">
        <v>5254</v>
      </c>
      <c r="F1374" s="46">
        <v>1.0</v>
      </c>
      <c r="G1374" s="81">
        <v>265011.0</v>
      </c>
      <c r="H1374" s="35" t="s">
        <v>20</v>
      </c>
      <c r="I1374" s="36">
        <v>16000.0</v>
      </c>
      <c r="J1374" s="35" t="s">
        <v>5209</v>
      </c>
      <c r="K1374" s="82"/>
      <c r="L1374" s="47">
        <v>43740.0</v>
      </c>
      <c r="M1374" s="47">
        <v>43740.0</v>
      </c>
      <c r="N1374" s="82"/>
      <c r="O1374" s="93" t="s">
        <v>5204</v>
      </c>
    </row>
    <row r="1375" ht="15.75" customHeight="1">
      <c r="A1375" s="27" t="s">
        <v>5255</v>
      </c>
      <c r="B1375" s="35" t="s">
        <v>5256</v>
      </c>
      <c r="C1375" s="35" t="s">
        <v>5257</v>
      </c>
      <c r="D1375" s="46">
        <v>8.2229382628E10</v>
      </c>
      <c r="E1375" s="88" t="s">
        <v>5258</v>
      </c>
      <c r="F1375" s="46">
        <v>1.0</v>
      </c>
      <c r="G1375" s="81">
        <v>133011.0</v>
      </c>
      <c r="H1375" s="35" t="s">
        <v>20</v>
      </c>
      <c r="I1375" s="36">
        <v>24000.0</v>
      </c>
      <c r="J1375" s="35" t="s">
        <v>5203</v>
      </c>
      <c r="K1375" s="82"/>
      <c r="L1375" s="47">
        <v>43740.0</v>
      </c>
      <c r="M1375" s="47">
        <v>43740.0</v>
      </c>
      <c r="N1375" s="82"/>
      <c r="O1375" s="93" t="s">
        <v>5204</v>
      </c>
    </row>
    <row r="1376" ht="15.75" customHeight="1">
      <c r="A1376" s="27" t="s">
        <v>5259</v>
      </c>
      <c r="B1376" s="35" t="s">
        <v>5260</v>
      </c>
      <c r="C1376" s="35" t="s">
        <v>5261</v>
      </c>
      <c r="D1376" s="46">
        <v>8.1286714994E10</v>
      </c>
      <c r="E1376" s="88" t="s">
        <v>5262</v>
      </c>
      <c r="F1376" s="46">
        <v>1.0</v>
      </c>
      <c r="G1376" s="81">
        <v>241011.0</v>
      </c>
      <c r="H1376" s="35" t="s">
        <v>20</v>
      </c>
      <c r="I1376" s="36">
        <v>12000.0</v>
      </c>
      <c r="J1376" s="35" t="s">
        <v>5203</v>
      </c>
      <c r="K1376" s="82"/>
      <c r="L1376" s="47">
        <v>43741.0</v>
      </c>
      <c r="M1376" s="47">
        <v>43741.0</v>
      </c>
      <c r="N1376" s="82"/>
      <c r="O1376" s="93" t="s">
        <v>5204</v>
      </c>
    </row>
    <row r="1377" ht="15.75" customHeight="1">
      <c r="A1377" s="27" t="s">
        <v>5263</v>
      </c>
      <c r="B1377" s="35" t="s">
        <v>5264</v>
      </c>
      <c r="C1377" s="35" t="s">
        <v>5265</v>
      </c>
      <c r="D1377" s="46">
        <v>8.1288432984E10</v>
      </c>
      <c r="E1377" s="88" t="s">
        <v>5266</v>
      </c>
      <c r="F1377" s="46">
        <v>2.0</v>
      </c>
      <c r="G1377" s="81">
        <v>460011.0</v>
      </c>
      <c r="H1377" s="35" t="s">
        <v>29</v>
      </c>
      <c r="I1377" s="36">
        <v>12000.0</v>
      </c>
      <c r="J1377" s="35" t="s">
        <v>5203</v>
      </c>
      <c r="K1377" s="82"/>
      <c r="L1377" s="47">
        <v>43740.0</v>
      </c>
      <c r="M1377" s="47">
        <v>43741.0</v>
      </c>
      <c r="N1377" s="82"/>
      <c r="O1377" s="93" t="s">
        <v>5204</v>
      </c>
    </row>
    <row r="1378" ht="15.75" customHeight="1">
      <c r="A1378" s="27" t="s">
        <v>5267</v>
      </c>
      <c r="B1378" s="35" t="s">
        <v>5268</v>
      </c>
      <c r="C1378" s="35" t="s">
        <v>5269</v>
      </c>
      <c r="D1378" s="46">
        <v>8.5769947289E10</v>
      </c>
      <c r="E1378" s="88" t="s">
        <v>5270</v>
      </c>
      <c r="F1378" s="46">
        <v>2.0</v>
      </c>
      <c r="G1378" s="81">
        <v>460011.0</v>
      </c>
      <c r="H1378" s="35" t="s">
        <v>29</v>
      </c>
      <c r="I1378" s="36">
        <v>12000.0</v>
      </c>
      <c r="J1378" s="35" t="s">
        <v>5209</v>
      </c>
      <c r="K1378" s="82"/>
      <c r="L1378" s="47">
        <v>43740.0</v>
      </c>
      <c r="M1378" s="47">
        <v>43741.0</v>
      </c>
      <c r="N1378" s="82"/>
      <c r="O1378" s="93" t="s">
        <v>5204</v>
      </c>
    </row>
    <row r="1379" ht="15.75" customHeight="1">
      <c r="A1379" s="27" t="s">
        <v>5271</v>
      </c>
      <c r="B1379" s="35" t="s">
        <v>5272</v>
      </c>
      <c r="C1379" s="35" t="s">
        <v>5273</v>
      </c>
      <c r="D1379" s="46">
        <v>8.3897311333E10</v>
      </c>
      <c r="E1379" s="88" t="s">
        <v>5274</v>
      </c>
      <c r="F1379" s="46">
        <v>1.0</v>
      </c>
      <c r="G1379" s="81">
        <v>260011.0</v>
      </c>
      <c r="H1379" s="35" t="s">
        <v>117</v>
      </c>
      <c r="I1379" s="36">
        <v>11000.0</v>
      </c>
      <c r="J1379" s="35" t="s">
        <v>5203</v>
      </c>
      <c r="K1379" s="82"/>
      <c r="L1379" s="47">
        <v>43741.0</v>
      </c>
      <c r="M1379" s="47">
        <v>43741.0</v>
      </c>
      <c r="N1379" s="82"/>
      <c r="O1379" s="93" t="s">
        <v>5204</v>
      </c>
    </row>
    <row r="1380" ht="15.75" customHeight="1">
      <c r="A1380" s="27" t="s">
        <v>5275</v>
      </c>
      <c r="B1380" s="35" t="s">
        <v>5276</v>
      </c>
      <c r="C1380" s="35" t="s">
        <v>5277</v>
      </c>
      <c r="D1380" s="46">
        <v>8.5213881431E10</v>
      </c>
      <c r="E1380" s="88" t="s">
        <v>5278</v>
      </c>
      <c r="F1380" s="46">
        <v>1.0</v>
      </c>
      <c r="G1380" s="81">
        <v>250000.0</v>
      </c>
      <c r="H1380" s="35" t="s">
        <v>20</v>
      </c>
      <c r="I1380" s="36">
        <v>22000.0</v>
      </c>
      <c r="J1380" s="35" t="s">
        <v>5203</v>
      </c>
      <c r="K1380" s="82"/>
      <c r="L1380" s="47">
        <v>43742.0</v>
      </c>
      <c r="M1380" s="47">
        <v>43741.0</v>
      </c>
      <c r="N1380" s="35" t="s">
        <v>5279</v>
      </c>
      <c r="O1380" s="93" t="s">
        <v>5204</v>
      </c>
    </row>
    <row r="1381" ht="15.75" customHeight="1">
      <c r="A1381" s="27" t="s">
        <v>5280</v>
      </c>
      <c r="B1381" s="35" t="s">
        <v>5281</v>
      </c>
      <c r="C1381" s="35" t="s">
        <v>5282</v>
      </c>
      <c r="D1381" s="46">
        <v>8.5795721925E10</v>
      </c>
      <c r="E1381" s="88" t="s">
        <v>5283</v>
      </c>
      <c r="F1381" s="46">
        <v>2.0</v>
      </c>
      <c r="G1381" s="81">
        <v>290011.0</v>
      </c>
      <c r="H1381" s="35" t="s">
        <v>29</v>
      </c>
      <c r="I1381" s="36">
        <v>11000.0</v>
      </c>
      <c r="J1381" s="35" t="s">
        <v>5203</v>
      </c>
      <c r="K1381" s="82"/>
      <c r="L1381" s="47">
        <v>43741.0</v>
      </c>
      <c r="M1381" s="47">
        <v>43742.0</v>
      </c>
      <c r="N1381" s="82"/>
      <c r="O1381" s="93" t="s">
        <v>5204</v>
      </c>
    </row>
    <row r="1382" ht="15.75" customHeight="1">
      <c r="A1382" s="27" t="s">
        <v>5284</v>
      </c>
      <c r="B1382" s="35" t="s">
        <v>5285</v>
      </c>
      <c r="C1382" s="35" t="s">
        <v>5286</v>
      </c>
      <c r="D1382" s="46">
        <v>8.95387567155E11</v>
      </c>
      <c r="E1382" s="88" t="s">
        <v>5287</v>
      </c>
      <c r="F1382" s="46">
        <v>1.0</v>
      </c>
      <c r="G1382" s="81">
        <v>231011.0</v>
      </c>
      <c r="H1382" s="35" t="s">
        <v>29</v>
      </c>
      <c r="I1382" s="36">
        <v>12000.0</v>
      </c>
      <c r="J1382" s="35" t="s">
        <v>5203</v>
      </c>
      <c r="K1382" s="82"/>
      <c r="L1382" s="47">
        <v>43742.0</v>
      </c>
      <c r="M1382" s="47">
        <v>43742.0</v>
      </c>
      <c r="N1382" s="82"/>
      <c r="O1382" s="93" t="s">
        <v>5204</v>
      </c>
    </row>
    <row r="1383" ht="15.75" customHeight="1">
      <c r="A1383" s="27" t="s">
        <v>5288</v>
      </c>
      <c r="B1383" s="35" t="s">
        <v>5289</v>
      </c>
      <c r="C1383" s="38" t="s">
        <v>5290</v>
      </c>
      <c r="D1383" s="84"/>
      <c r="E1383" s="88" t="s">
        <v>5291</v>
      </c>
      <c r="F1383" s="46">
        <v>3.0</v>
      </c>
      <c r="G1383" s="81">
        <v>515011.0</v>
      </c>
      <c r="H1383" s="35" t="s">
        <v>29</v>
      </c>
      <c r="I1383" s="36">
        <v>41000.0</v>
      </c>
      <c r="J1383" s="35" t="s">
        <v>5209</v>
      </c>
      <c r="K1383" s="82"/>
      <c r="L1383" s="47">
        <v>43741.0</v>
      </c>
      <c r="M1383" s="47">
        <v>43742.0</v>
      </c>
      <c r="N1383" s="82"/>
      <c r="O1383" s="93" t="s">
        <v>5204</v>
      </c>
    </row>
    <row r="1384" ht="15.75" customHeight="1">
      <c r="A1384" s="27" t="s">
        <v>5292</v>
      </c>
      <c r="B1384" s="35" t="s">
        <v>5293</v>
      </c>
      <c r="C1384" s="35" t="s">
        <v>5294</v>
      </c>
      <c r="D1384" s="46">
        <v>8.5927404813E10</v>
      </c>
      <c r="E1384" s="88" t="s">
        <v>5295</v>
      </c>
      <c r="F1384" s="46">
        <v>1.0</v>
      </c>
      <c r="G1384" s="81">
        <v>261011.0</v>
      </c>
      <c r="H1384" s="35" t="s">
        <v>20</v>
      </c>
      <c r="I1384" s="36">
        <v>12000.0</v>
      </c>
      <c r="J1384" s="35" t="s">
        <v>5203</v>
      </c>
      <c r="K1384" s="82"/>
      <c r="L1384" s="47">
        <v>43743.0</v>
      </c>
      <c r="M1384" s="47">
        <v>43744.0</v>
      </c>
      <c r="N1384" s="82"/>
      <c r="O1384" s="93" t="s">
        <v>5204</v>
      </c>
    </row>
    <row r="1385" ht="15.75" customHeight="1">
      <c r="A1385" s="27" t="s">
        <v>5296</v>
      </c>
      <c r="B1385" s="35" t="s">
        <v>5297</v>
      </c>
      <c r="C1385" s="35" t="s">
        <v>5298</v>
      </c>
      <c r="D1385" s="46">
        <v>8.535107922E10</v>
      </c>
      <c r="E1385" s="88" t="s">
        <v>5299</v>
      </c>
      <c r="F1385" s="46">
        <v>1.0</v>
      </c>
      <c r="G1385" s="81">
        <v>275000.0</v>
      </c>
      <c r="H1385" s="35" t="s">
        <v>117</v>
      </c>
      <c r="I1385" s="36">
        <v>16000.0</v>
      </c>
      <c r="J1385" s="35" t="s">
        <v>5203</v>
      </c>
      <c r="K1385" s="82"/>
      <c r="L1385" s="47">
        <v>43743.0</v>
      </c>
      <c r="M1385" s="47">
        <v>43744.0</v>
      </c>
      <c r="N1385" s="82"/>
      <c r="O1385" s="93" t="s">
        <v>5204</v>
      </c>
    </row>
    <row r="1386" ht="15.75" customHeight="1">
      <c r="A1386" s="27" t="s">
        <v>5300</v>
      </c>
      <c r="B1386" s="35" t="s">
        <v>5301</v>
      </c>
      <c r="C1386" s="35" t="s">
        <v>5302</v>
      </c>
      <c r="D1386" s="46">
        <v>8.9662516884E10</v>
      </c>
      <c r="E1386" s="88" t="s">
        <v>5303</v>
      </c>
      <c r="F1386" s="46">
        <v>2.0</v>
      </c>
      <c r="G1386" s="81">
        <v>530011.0</v>
      </c>
      <c r="H1386" s="35" t="s">
        <v>29</v>
      </c>
      <c r="I1386" s="36">
        <v>12000.0</v>
      </c>
      <c r="J1386" s="35" t="s">
        <v>5203</v>
      </c>
      <c r="K1386" s="82"/>
      <c r="L1386" s="108">
        <v>43734.0</v>
      </c>
      <c r="M1386" s="47">
        <v>43744.0</v>
      </c>
      <c r="N1386" s="82"/>
      <c r="O1386" s="93" t="s">
        <v>5204</v>
      </c>
    </row>
    <row r="1387" ht="15.75" customHeight="1">
      <c r="A1387" s="27" t="s">
        <v>5304</v>
      </c>
      <c r="B1387" s="35" t="s">
        <v>5305</v>
      </c>
      <c r="C1387" s="35" t="s">
        <v>5306</v>
      </c>
      <c r="D1387" s="46">
        <v>8.5731580042E10</v>
      </c>
      <c r="E1387" s="88" t="s">
        <v>5307</v>
      </c>
      <c r="F1387" s="46">
        <v>1.0</v>
      </c>
      <c r="G1387" s="81">
        <v>276011.0</v>
      </c>
      <c r="H1387" s="35" t="s">
        <v>29</v>
      </c>
      <c r="I1387" s="36">
        <v>17000.0</v>
      </c>
      <c r="J1387" s="35" t="s">
        <v>5209</v>
      </c>
      <c r="K1387" s="82"/>
      <c r="L1387" s="47">
        <v>43744.0</v>
      </c>
      <c r="M1387" s="47">
        <v>43744.0</v>
      </c>
      <c r="N1387" s="82"/>
      <c r="O1387" s="93" t="s">
        <v>5204</v>
      </c>
    </row>
    <row r="1388" ht="15.75" customHeight="1">
      <c r="A1388" s="27" t="s">
        <v>5308</v>
      </c>
      <c r="B1388" s="35" t="s">
        <v>5309</v>
      </c>
      <c r="C1388" s="35" t="s">
        <v>5310</v>
      </c>
      <c r="D1388" s="46">
        <v>8.129064592E9</v>
      </c>
      <c r="E1388" s="88" t="s">
        <v>5311</v>
      </c>
      <c r="F1388" s="46">
        <v>1.0</v>
      </c>
      <c r="G1388" s="81">
        <v>270011.0</v>
      </c>
      <c r="H1388" s="35" t="s">
        <v>117</v>
      </c>
      <c r="I1388" s="36">
        <v>11000.0</v>
      </c>
      <c r="J1388" s="35" t="s">
        <v>5203</v>
      </c>
      <c r="K1388" s="82"/>
      <c r="L1388" s="47">
        <v>43745.0</v>
      </c>
      <c r="M1388" s="47">
        <v>43745.0</v>
      </c>
      <c r="N1388" s="82"/>
      <c r="O1388" s="93" t="s">
        <v>5204</v>
      </c>
    </row>
    <row r="1389" ht="15.75" customHeight="1">
      <c r="A1389" s="27" t="s">
        <v>5312</v>
      </c>
      <c r="B1389" s="35" t="s">
        <v>5313</v>
      </c>
      <c r="C1389" s="35" t="s">
        <v>5314</v>
      </c>
      <c r="D1389" s="46">
        <v>8.13310596E10</v>
      </c>
      <c r="E1389" s="88" t="s">
        <v>5315</v>
      </c>
      <c r="F1389" s="46">
        <v>2.0</v>
      </c>
      <c r="G1389" s="81">
        <v>405011.0</v>
      </c>
      <c r="H1389" s="35" t="s">
        <v>29</v>
      </c>
      <c r="I1389" s="36">
        <v>20000.0</v>
      </c>
      <c r="J1389" s="35" t="s">
        <v>83</v>
      </c>
      <c r="K1389" s="82"/>
      <c r="L1389" s="47">
        <v>43744.0</v>
      </c>
      <c r="M1389" s="47">
        <v>43745.0</v>
      </c>
      <c r="N1389" s="82"/>
      <c r="O1389" s="93" t="s">
        <v>5204</v>
      </c>
    </row>
    <row r="1390" ht="15.75" customHeight="1">
      <c r="A1390" s="27" t="s">
        <v>5316</v>
      </c>
      <c r="B1390" s="35" t="s">
        <v>5211</v>
      </c>
      <c r="C1390" s="35" t="s">
        <v>5317</v>
      </c>
      <c r="D1390" s="46">
        <v>8.5725576515E10</v>
      </c>
      <c r="E1390" s="88" t="s">
        <v>5318</v>
      </c>
      <c r="F1390" s="46">
        <v>3.0</v>
      </c>
      <c r="G1390" s="81">
        <v>640000.0</v>
      </c>
      <c r="H1390" s="35" t="s">
        <v>29</v>
      </c>
      <c r="I1390" s="36">
        <v>21000.0</v>
      </c>
      <c r="J1390" s="35" t="s">
        <v>5209</v>
      </c>
      <c r="K1390" s="82"/>
      <c r="L1390" s="47">
        <v>43745.0</v>
      </c>
      <c r="M1390" s="47">
        <v>43745.0</v>
      </c>
      <c r="N1390" s="35" t="s">
        <v>5319</v>
      </c>
      <c r="O1390" s="93" t="s">
        <v>5204</v>
      </c>
    </row>
    <row r="1391" ht="15.75" customHeight="1">
      <c r="A1391" s="27" t="s">
        <v>5320</v>
      </c>
      <c r="B1391" s="35" t="s">
        <v>5321</v>
      </c>
      <c r="C1391" s="35" t="s">
        <v>5322</v>
      </c>
      <c r="D1391" s="46">
        <v>8.2218209929E10</v>
      </c>
      <c r="E1391" s="88" t="s">
        <v>5323</v>
      </c>
      <c r="F1391" s="46">
        <v>1.0</v>
      </c>
      <c r="G1391" s="81">
        <v>291011.0</v>
      </c>
      <c r="H1391" s="35" t="s">
        <v>29</v>
      </c>
      <c r="I1391" s="36">
        <v>32000.0</v>
      </c>
      <c r="J1391" s="35" t="s">
        <v>5209</v>
      </c>
      <c r="K1391" s="82"/>
      <c r="L1391" s="47">
        <v>43745.0</v>
      </c>
      <c r="M1391" s="47">
        <v>43745.0</v>
      </c>
      <c r="N1391" s="82"/>
      <c r="O1391" s="93" t="s">
        <v>5204</v>
      </c>
    </row>
    <row r="1392" ht="15.75" customHeight="1">
      <c r="A1392" s="27" t="s">
        <v>5324</v>
      </c>
      <c r="B1392" s="35" t="s">
        <v>5325</v>
      </c>
      <c r="C1392" s="35" t="s">
        <v>5326</v>
      </c>
      <c r="D1392" s="46">
        <v>8.1904040812E10</v>
      </c>
      <c r="E1392" s="88" t="s">
        <v>5327</v>
      </c>
      <c r="F1392" s="46">
        <v>1.0</v>
      </c>
      <c r="G1392" s="81">
        <v>263011.0</v>
      </c>
      <c r="H1392" s="35" t="s">
        <v>29</v>
      </c>
      <c r="I1392" s="36">
        <v>14000.0</v>
      </c>
      <c r="J1392" s="35" t="s">
        <v>83</v>
      </c>
      <c r="K1392" s="82"/>
      <c r="L1392" s="47">
        <v>43742.0</v>
      </c>
      <c r="M1392" s="47">
        <v>43745.0</v>
      </c>
      <c r="N1392" s="82"/>
      <c r="O1392" s="93" t="s">
        <v>5204</v>
      </c>
    </row>
    <row r="1393" ht="15.75" customHeight="1">
      <c r="A1393" s="27" t="s">
        <v>5328</v>
      </c>
      <c r="B1393" s="35" t="s">
        <v>5329</v>
      </c>
      <c r="C1393" s="35" t="s">
        <v>5330</v>
      </c>
      <c r="D1393" s="46">
        <v>8.5870461115E10</v>
      </c>
      <c r="E1393" s="88" t="s">
        <v>5331</v>
      </c>
      <c r="F1393" s="46">
        <v>1.0</v>
      </c>
      <c r="G1393" s="81">
        <v>230011.0</v>
      </c>
      <c r="H1393" s="35" t="s">
        <v>29</v>
      </c>
      <c r="I1393" s="36">
        <v>13000.0</v>
      </c>
      <c r="J1393" s="35" t="s">
        <v>5209</v>
      </c>
      <c r="K1393" s="82"/>
      <c r="L1393" s="47">
        <v>43744.0</v>
      </c>
      <c r="M1393" s="47">
        <v>43745.0</v>
      </c>
      <c r="N1393" s="82"/>
      <c r="O1393" s="93" t="s">
        <v>5204</v>
      </c>
    </row>
    <row r="1394" ht="15.75" customHeight="1">
      <c r="A1394" s="27" t="s">
        <v>5332</v>
      </c>
      <c r="B1394" s="35" t="s">
        <v>5333</v>
      </c>
      <c r="C1394" s="35" t="s">
        <v>5334</v>
      </c>
      <c r="D1394" s="35" t="s">
        <v>5335</v>
      </c>
      <c r="E1394" s="88" t="s">
        <v>5336</v>
      </c>
      <c r="F1394" s="46">
        <v>2.0</v>
      </c>
      <c r="G1394" s="81">
        <v>494011.0</v>
      </c>
      <c r="H1394" s="35" t="s">
        <v>29</v>
      </c>
      <c r="I1394" s="36">
        <v>26000.0</v>
      </c>
      <c r="J1394" s="35" t="s">
        <v>83</v>
      </c>
      <c r="K1394" s="82"/>
      <c r="L1394" s="47">
        <v>43742.0</v>
      </c>
      <c r="M1394" s="47">
        <v>43745.0</v>
      </c>
      <c r="N1394" s="82"/>
      <c r="O1394" s="93" t="s">
        <v>5204</v>
      </c>
    </row>
    <row r="1395" ht="15.75" customHeight="1">
      <c r="A1395" s="27" t="s">
        <v>5337</v>
      </c>
      <c r="B1395" s="35" t="s">
        <v>5338</v>
      </c>
      <c r="C1395" s="35" t="s">
        <v>5339</v>
      </c>
      <c r="D1395" s="46">
        <v>8.1211122231E10</v>
      </c>
      <c r="E1395" s="88" t="s">
        <v>5340</v>
      </c>
      <c r="F1395" s="46">
        <v>1.0</v>
      </c>
      <c r="G1395" s="81">
        <v>271011.0</v>
      </c>
      <c r="H1395" s="35" t="s">
        <v>117</v>
      </c>
      <c r="I1395" s="36">
        <v>12000.0</v>
      </c>
      <c r="J1395" s="35" t="s">
        <v>5203</v>
      </c>
      <c r="K1395" s="82"/>
      <c r="L1395" s="47">
        <v>43745.0</v>
      </c>
      <c r="M1395" s="47">
        <v>43745.0</v>
      </c>
      <c r="N1395" s="82"/>
      <c r="O1395" s="93" t="s">
        <v>5204</v>
      </c>
    </row>
    <row r="1396" ht="15.75" customHeight="1">
      <c r="A1396" s="27" t="s">
        <v>5341</v>
      </c>
      <c r="B1396" s="35" t="s">
        <v>5342</v>
      </c>
      <c r="C1396" s="35" t="s">
        <v>5343</v>
      </c>
      <c r="D1396" s="46">
        <v>8.9635697641E10</v>
      </c>
      <c r="E1396" s="88" t="s">
        <v>5344</v>
      </c>
      <c r="F1396" s="46">
        <v>2.0</v>
      </c>
      <c r="G1396" s="78" t="s">
        <v>5345</v>
      </c>
      <c r="H1396" s="35" t="s">
        <v>117</v>
      </c>
      <c r="I1396" s="36">
        <v>11000.0</v>
      </c>
      <c r="J1396" s="35" t="s">
        <v>5203</v>
      </c>
      <c r="K1396" s="82"/>
      <c r="L1396" s="47">
        <v>43739.0</v>
      </c>
      <c r="M1396" s="38" t="s">
        <v>5346</v>
      </c>
      <c r="N1396" s="82"/>
      <c r="O1396" s="93" t="s">
        <v>5204</v>
      </c>
    </row>
    <row r="1397" ht="15.75" customHeight="1">
      <c r="A1397" s="27" t="s">
        <v>5347</v>
      </c>
      <c r="B1397" s="35" t="s">
        <v>5348</v>
      </c>
      <c r="C1397" s="35" t="s">
        <v>5349</v>
      </c>
      <c r="D1397" s="46">
        <v>8.1219472573E10</v>
      </c>
      <c r="E1397" s="88" t="s">
        <v>5350</v>
      </c>
      <c r="F1397" s="46">
        <v>3.0</v>
      </c>
      <c r="G1397" s="81">
        <v>590011.0</v>
      </c>
      <c r="H1397" s="35" t="s">
        <v>29</v>
      </c>
      <c r="I1397" s="36">
        <v>22000.0</v>
      </c>
      <c r="J1397" s="35" t="s">
        <v>83</v>
      </c>
      <c r="K1397" s="82"/>
      <c r="L1397" s="47">
        <v>43745.0</v>
      </c>
      <c r="M1397" s="47">
        <v>43745.0</v>
      </c>
      <c r="N1397" s="82"/>
      <c r="O1397" s="93" t="s">
        <v>5204</v>
      </c>
    </row>
    <row r="1398" ht="15.75" customHeight="1">
      <c r="A1398" s="27" t="s">
        <v>5351</v>
      </c>
      <c r="B1398" s="35" t="s">
        <v>5352</v>
      </c>
      <c r="C1398" s="35" t="s">
        <v>5353</v>
      </c>
      <c r="D1398" s="46">
        <v>8.1370500371E10</v>
      </c>
      <c r="E1398" s="88" t="s">
        <v>5354</v>
      </c>
      <c r="F1398" s="46">
        <v>4.0</v>
      </c>
      <c r="G1398" s="81">
        <v>1019000.0</v>
      </c>
      <c r="H1398" s="35" t="s">
        <v>29</v>
      </c>
      <c r="I1398" s="36">
        <v>83000.0</v>
      </c>
      <c r="J1398" s="35" t="s">
        <v>83</v>
      </c>
      <c r="K1398" s="82"/>
      <c r="L1398" s="47">
        <v>43745.0</v>
      </c>
      <c r="M1398" s="47">
        <v>43746.0</v>
      </c>
      <c r="N1398" s="82"/>
      <c r="O1398" s="93" t="s">
        <v>5204</v>
      </c>
    </row>
    <row r="1399" ht="15.75" customHeight="1">
      <c r="A1399" s="27" t="s">
        <v>5355</v>
      </c>
      <c r="B1399" s="35" t="s">
        <v>5356</v>
      </c>
      <c r="C1399" s="35" t="s">
        <v>5357</v>
      </c>
      <c r="D1399" s="46">
        <v>8.2126538499E10</v>
      </c>
      <c r="E1399" s="88" t="s">
        <v>5358</v>
      </c>
      <c r="F1399" s="46">
        <v>2.0</v>
      </c>
      <c r="G1399" s="81">
        <v>401011.0</v>
      </c>
      <c r="H1399" s="35" t="s">
        <v>29</v>
      </c>
      <c r="I1399" s="36">
        <v>16000.0</v>
      </c>
      <c r="J1399" s="35" t="s">
        <v>5203</v>
      </c>
      <c r="K1399" s="82"/>
      <c r="L1399" s="47">
        <v>43745.0</v>
      </c>
      <c r="M1399" s="47">
        <v>43746.0</v>
      </c>
      <c r="N1399" s="82"/>
      <c r="O1399" s="93" t="s">
        <v>5204</v>
      </c>
    </row>
    <row r="1400" ht="15.75" customHeight="1">
      <c r="A1400" s="27" t="s">
        <v>5359</v>
      </c>
      <c r="B1400" s="35" t="s">
        <v>5360</v>
      </c>
      <c r="C1400" s="35" t="s">
        <v>5361</v>
      </c>
      <c r="D1400" s="46">
        <v>8.12983047E9</v>
      </c>
      <c r="E1400" s="88" t="s">
        <v>5362</v>
      </c>
      <c r="F1400" s="46">
        <v>2.0</v>
      </c>
      <c r="G1400" s="81">
        <v>470011.0</v>
      </c>
      <c r="H1400" s="35" t="s">
        <v>20</v>
      </c>
      <c r="I1400" s="36">
        <v>12000.0</v>
      </c>
      <c r="J1400" s="35" t="s">
        <v>5203</v>
      </c>
      <c r="K1400" s="82"/>
      <c r="L1400" s="47">
        <v>43746.0</v>
      </c>
      <c r="M1400" s="47">
        <v>43746.0</v>
      </c>
      <c r="N1400" s="82"/>
      <c r="O1400" s="93" t="s">
        <v>5204</v>
      </c>
    </row>
    <row r="1401" ht="15.75" customHeight="1">
      <c r="A1401" s="27" t="s">
        <v>5363</v>
      </c>
      <c r="B1401" s="35" t="s">
        <v>5364</v>
      </c>
      <c r="C1401" s="35" t="s">
        <v>5365</v>
      </c>
      <c r="D1401" s="46">
        <v>8.17865983E8</v>
      </c>
      <c r="E1401" s="88" t="s">
        <v>5311</v>
      </c>
      <c r="F1401" s="46">
        <v>1.0</v>
      </c>
      <c r="G1401" s="81">
        <v>276011.0</v>
      </c>
      <c r="H1401" s="35" t="s">
        <v>117</v>
      </c>
      <c r="I1401" s="36">
        <v>17000.0</v>
      </c>
      <c r="J1401" s="35" t="s">
        <v>5209</v>
      </c>
      <c r="K1401" s="82"/>
      <c r="L1401" s="108">
        <v>43738.0</v>
      </c>
      <c r="M1401" s="47">
        <v>43746.0</v>
      </c>
      <c r="N1401" s="82"/>
      <c r="O1401" s="93" t="s">
        <v>5204</v>
      </c>
    </row>
    <row r="1402" ht="15.75" customHeight="1">
      <c r="A1402" s="27" t="s">
        <v>5366</v>
      </c>
      <c r="B1402" s="35" t="s">
        <v>5200</v>
      </c>
      <c r="C1402" s="35" t="s">
        <v>5367</v>
      </c>
      <c r="D1402" s="46">
        <v>8.138617918E10</v>
      </c>
      <c r="E1402" s="88" t="s">
        <v>5368</v>
      </c>
      <c r="F1402" s="46">
        <v>2.0</v>
      </c>
      <c r="G1402" s="81">
        <v>261011.0</v>
      </c>
      <c r="H1402" s="35" t="s">
        <v>117</v>
      </c>
      <c r="I1402" s="36">
        <v>12000.0</v>
      </c>
      <c r="J1402" s="35" t="s">
        <v>5203</v>
      </c>
      <c r="K1402" s="82"/>
      <c r="L1402" s="47">
        <v>43741.0</v>
      </c>
      <c r="M1402" s="47">
        <v>43746.0</v>
      </c>
      <c r="N1402" s="82"/>
      <c r="O1402" s="93" t="s">
        <v>5204</v>
      </c>
    </row>
    <row r="1403" ht="15.75" customHeight="1">
      <c r="A1403" s="27" t="s">
        <v>5369</v>
      </c>
      <c r="B1403" s="35" t="s">
        <v>5370</v>
      </c>
      <c r="C1403" s="35" t="s">
        <v>5371</v>
      </c>
      <c r="D1403" s="35" t="s">
        <v>5372</v>
      </c>
      <c r="E1403" s="88" t="s">
        <v>5373</v>
      </c>
      <c r="F1403" s="46">
        <v>1.0</v>
      </c>
      <c r="G1403" s="81">
        <v>270000.0</v>
      </c>
      <c r="H1403" s="35" t="s">
        <v>117</v>
      </c>
      <c r="I1403" s="36">
        <v>11000.0</v>
      </c>
      <c r="J1403" s="35" t="s">
        <v>5203</v>
      </c>
      <c r="K1403" s="82"/>
      <c r="L1403" s="47">
        <v>43746.0</v>
      </c>
      <c r="M1403" s="47">
        <v>43747.0</v>
      </c>
      <c r="N1403" s="82"/>
      <c r="O1403" s="93" t="s">
        <v>5204</v>
      </c>
    </row>
    <row r="1404" ht="15.75" customHeight="1">
      <c r="A1404" s="27" t="s">
        <v>5374</v>
      </c>
      <c r="B1404" s="35" t="s">
        <v>5375</v>
      </c>
      <c r="C1404" s="35" t="s">
        <v>5249</v>
      </c>
      <c r="D1404" s="46">
        <v>8.3856712881E10</v>
      </c>
      <c r="E1404" s="88" t="s">
        <v>5376</v>
      </c>
      <c r="F1404" s="46">
        <v>1.0</v>
      </c>
      <c r="G1404" s="81">
        <v>250011.0</v>
      </c>
      <c r="H1404" s="35" t="s">
        <v>117</v>
      </c>
      <c r="I1404" s="36">
        <v>21000.0</v>
      </c>
      <c r="J1404" s="35" t="s">
        <v>5209</v>
      </c>
      <c r="K1404" s="82"/>
      <c r="L1404" s="47">
        <v>43746.0</v>
      </c>
      <c r="M1404" s="47">
        <v>43747.0</v>
      </c>
      <c r="N1404" s="82"/>
      <c r="O1404" s="93" t="s">
        <v>5204</v>
      </c>
    </row>
    <row r="1405" ht="15.75" customHeight="1">
      <c r="A1405" s="27" t="s">
        <v>5377</v>
      </c>
      <c r="B1405" s="35" t="s">
        <v>5378</v>
      </c>
      <c r="C1405" s="35" t="s">
        <v>5379</v>
      </c>
      <c r="D1405" s="46">
        <v>8.1339484686E10</v>
      </c>
      <c r="E1405" s="88" t="s">
        <v>5380</v>
      </c>
      <c r="F1405" s="46">
        <v>2.0</v>
      </c>
      <c r="G1405" s="81">
        <v>571011.0</v>
      </c>
      <c r="H1405" s="35" t="s">
        <v>29</v>
      </c>
      <c r="I1405" s="36">
        <v>63000.0</v>
      </c>
      <c r="J1405" s="35" t="s">
        <v>5209</v>
      </c>
      <c r="K1405" s="82"/>
      <c r="L1405" s="47">
        <v>43746.0</v>
      </c>
      <c r="M1405" s="47">
        <v>43747.0</v>
      </c>
      <c r="N1405" s="82"/>
      <c r="O1405" s="93" t="s">
        <v>5204</v>
      </c>
    </row>
    <row r="1406" ht="15.75" customHeight="1">
      <c r="A1406" s="27" t="s">
        <v>5381</v>
      </c>
      <c r="B1406" s="35" t="s">
        <v>5382</v>
      </c>
      <c r="C1406" s="35" t="s">
        <v>5383</v>
      </c>
      <c r="D1406" s="46">
        <v>8.2178145608E10</v>
      </c>
      <c r="E1406" s="88" t="s">
        <v>5384</v>
      </c>
      <c r="F1406" s="46">
        <v>2.0</v>
      </c>
      <c r="G1406" s="81">
        <v>412011.0</v>
      </c>
      <c r="H1406" s="35" t="s">
        <v>29</v>
      </c>
      <c r="I1406" s="36">
        <v>27000.0</v>
      </c>
      <c r="J1406" s="35" t="s">
        <v>5209</v>
      </c>
      <c r="K1406" s="82"/>
      <c r="L1406" s="47">
        <v>43746.0</v>
      </c>
      <c r="M1406" s="47">
        <v>43747.0</v>
      </c>
      <c r="N1406" s="82"/>
      <c r="O1406" s="93" t="s">
        <v>5204</v>
      </c>
    </row>
    <row r="1407" ht="15.75" customHeight="1">
      <c r="A1407" s="27" t="s">
        <v>5385</v>
      </c>
      <c r="B1407" s="35" t="s">
        <v>5386</v>
      </c>
      <c r="C1407" s="35" t="s">
        <v>5387</v>
      </c>
      <c r="D1407" s="46">
        <v>8.1218034741E10</v>
      </c>
      <c r="E1407" s="88" t="s">
        <v>5388</v>
      </c>
      <c r="F1407" s="46">
        <v>3.0</v>
      </c>
      <c r="G1407" s="65">
        <f>480011+100000</f>
        <v>580011</v>
      </c>
      <c r="H1407" s="35" t="s">
        <v>117</v>
      </c>
      <c r="I1407" s="36">
        <v>12000.0</v>
      </c>
      <c r="J1407" s="35" t="s">
        <v>5203</v>
      </c>
      <c r="K1407" s="82"/>
      <c r="L1407" s="47">
        <v>43747.0</v>
      </c>
      <c r="M1407" s="38" t="s">
        <v>5389</v>
      </c>
      <c r="N1407" s="82"/>
      <c r="O1407" s="93" t="s">
        <v>5204</v>
      </c>
    </row>
    <row r="1408" ht="15.75" customHeight="1">
      <c r="A1408" s="27" t="s">
        <v>5390</v>
      </c>
      <c r="B1408" s="35" t="s">
        <v>5391</v>
      </c>
      <c r="C1408" s="35" t="s">
        <v>5392</v>
      </c>
      <c r="D1408" s="46">
        <v>8.539403333E10</v>
      </c>
      <c r="E1408" s="88" t="s">
        <v>5393</v>
      </c>
      <c r="F1408" s="46">
        <v>2.0</v>
      </c>
      <c r="G1408" s="81">
        <v>700011.0</v>
      </c>
      <c r="H1408" s="35" t="s">
        <v>117</v>
      </c>
      <c r="I1408" s="36">
        <v>62000.0</v>
      </c>
      <c r="J1408" s="35" t="s">
        <v>5209</v>
      </c>
      <c r="K1408" s="82"/>
      <c r="L1408" s="86">
        <v>43748.0</v>
      </c>
      <c r="M1408" s="86">
        <v>43748.0</v>
      </c>
      <c r="N1408" s="82"/>
      <c r="O1408" s="93" t="s">
        <v>5204</v>
      </c>
    </row>
    <row r="1409" ht="15.75" customHeight="1">
      <c r="A1409" s="27" t="s">
        <v>5394</v>
      </c>
      <c r="B1409" s="35" t="s">
        <v>5395</v>
      </c>
      <c r="C1409" s="35" t="s">
        <v>5396</v>
      </c>
      <c r="D1409" s="46">
        <v>8.9698490618E10</v>
      </c>
      <c r="E1409" s="88" t="s">
        <v>5397</v>
      </c>
      <c r="F1409" s="46">
        <v>1.0</v>
      </c>
      <c r="G1409" s="81">
        <v>271011.0</v>
      </c>
      <c r="H1409" s="35" t="s">
        <v>20</v>
      </c>
      <c r="I1409" s="36">
        <v>12000.0</v>
      </c>
      <c r="J1409" s="35" t="s">
        <v>5203</v>
      </c>
      <c r="K1409" s="82"/>
      <c r="L1409" s="47">
        <v>43747.0</v>
      </c>
      <c r="M1409" s="86">
        <v>43748.0</v>
      </c>
      <c r="N1409" s="82"/>
      <c r="O1409" s="93" t="s">
        <v>5204</v>
      </c>
    </row>
    <row r="1410" ht="15.75" customHeight="1">
      <c r="A1410" s="27" t="s">
        <v>5398</v>
      </c>
      <c r="B1410" s="35" t="s">
        <v>5399</v>
      </c>
      <c r="C1410" s="35" t="s">
        <v>5400</v>
      </c>
      <c r="D1410" s="46">
        <v>8.1326277602E10</v>
      </c>
      <c r="E1410" s="88" t="s">
        <v>5401</v>
      </c>
      <c r="F1410" s="46">
        <v>3.0</v>
      </c>
      <c r="G1410" s="81">
        <v>767000.0</v>
      </c>
      <c r="H1410" s="35" t="s">
        <v>117</v>
      </c>
      <c r="I1410" s="36">
        <v>32000.0</v>
      </c>
      <c r="J1410" s="35" t="s">
        <v>5402</v>
      </c>
      <c r="K1410" s="82"/>
      <c r="L1410" s="86">
        <v>43748.0</v>
      </c>
      <c r="M1410" s="86">
        <v>43749.0</v>
      </c>
      <c r="N1410" s="82"/>
      <c r="O1410" s="93" t="s">
        <v>5204</v>
      </c>
    </row>
    <row r="1411" ht="15.75" customHeight="1">
      <c r="A1411" s="27" t="s">
        <v>5403</v>
      </c>
      <c r="B1411" s="35" t="s">
        <v>5404</v>
      </c>
      <c r="C1411" s="35" t="s">
        <v>5405</v>
      </c>
      <c r="D1411" s="46">
        <v>8.112409199E9</v>
      </c>
      <c r="E1411" s="88" t="s">
        <v>5406</v>
      </c>
      <c r="F1411" s="46">
        <v>3.0</v>
      </c>
      <c r="G1411" s="81">
        <v>560011.0</v>
      </c>
      <c r="H1411" s="35" t="s">
        <v>29</v>
      </c>
      <c r="I1411" s="36">
        <v>12000.0</v>
      </c>
      <c r="J1411" s="35" t="s">
        <v>5407</v>
      </c>
      <c r="K1411" s="82"/>
      <c r="L1411" s="86">
        <v>43749.0</v>
      </c>
      <c r="M1411" s="86">
        <v>43749.0</v>
      </c>
      <c r="N1411" s="82"/>
      <c r="O1411" s="93" t="s">
        <v>5204</v>
      </c>
    </row>
    <row r="1412" ht="15.75" customHeight="1">
      <c r="A1412" s="27" t="s">
        <v>5408</v>
      </c>
      <c r="B1412" s="35" t="s">
        <v>5409</v>
      </c>
      <c r="C1412" s="35" t="s">
        <v>5410</v>
      </c>
      <c r="D1412" s="46">
        <v>8.2138137346E10</v>
      </c>
      <c r="E1412" s="88" t="s">
        <v>5411</v>
      </c>
      <c r="F1412" s="46">
        <v>2.0</v>
      </c>
      <c r="G1412" s="81">
        <v>418011.0</v>
      </c>
      <c r="H1412" s="35" t="s">
        <v>117</v>
      </c>
      <c r="I1412" s="36">
        <v>19000.0</v>
      </c>
      <c r="J1412" s="35" t="s">
        <v>83</v>
      </c>
      <c r="K1412" s="82"/>
      <c r="L1412" s="47">
        <v>43746.0</v>
      </c>
      <c r="M1412" s="47">
        <v>43746.0</v>
      </c>
      <c r="N1412" s="82"/>
      <c r="O1412" s="93" t="s">
        <v>5204</v>
      </c>
    </row>
    <row r="1413" ht="15.75" customHeight="1">
      <c r="A1413" s="27" t="s">
        <v>5412</v>
      </c>
      <c r="B1413" s="35" t="s">
        <v>5413</v>
      </c>
      <c r="C1413" s="35" t="s">
        <v>5414</v>
      </c>
      <c r="D1413" s="46">
        <v>8.2298881883E10</v>
      </c>
      <c r="E1413" s="88" t="s">
        <v>5415</v>
      </c>
      <c r="F1413" s="46">
        <v>1.0</v>
      </c>
      <c r="G1413" s="81">
        <v>215000.0</v>
      </c>
      <c r="H1413" s="35" t="s">
        <v>29</v>
      </c>
      <c r="I1413" s="36">
        <v>16000.0</v>
      </c>
      <c r="J1413" s="35" t="s">
        <v>5203</v>
      </c>
      <c r="K1413" s="82"/>
      <c r="L1413" s="86">
        <v>43750.0</v>
      </c>
      <c r="M1413" s="86">
        <v>43750.0</v>
      </c>
      <c r="N1413" s="35" t="s">
        <v>462</v>
      </c>
      <c r="O1413" s="93" t="s">
        <v>5204</v>
      </c>
    </row>
    <row r="1414" ht="15.75" customHeight="1">
      <c r="A1414" s="27" t="s">
        <v>5416</v>
      </c>
      <c r="B1414" s="35" t="s">
        <v>5417</v>
      </c>
      <c r="C1414" s="35" t="s">
        <v>5418</v>
      </c>
      <c r="D1414" s="46">
        <v>8.1268644641E10</v>
      </c>
      <c r="E1414" s="88" t="s">
        <v>5419</v>
      </c>
      <c r="F1414" s="46">
        <v>2.0</v>
      </c>
      <c r="G1414" s="81">
        <v>510011.0</v>
      </c>
      <c r="H1414" s="35" t="s">
        <v>29</v>
      </c>
      <c r="I1414" s="36">
        <v>41500.0</v>
      </c>
      <c r="J1414" s="35" t="s">
        <v>83</v>
      </c>
      <c r="K1414" s="82"/>
      <c r="L1414" s="86">
        <v>43750.0</v>
      </c>
      <c r="M1414" s="86">
        <v>43750.0</v>
      </c>
      <c r="N1414" s="82"/>
      <c r="O1414" s="93" t="s">
        <v>5204</v>
      </c>
    </row>
    <row r="1415" ht="15.75" customHeight="1">
      <c r="A1415" s="27" t="s">
        <v>5420</v>
      </c>
      <c r="B1415" s="35" t="s">
        <v>5375</v>
      </c>
      <c r="C1415" s="35" t="s">
        <v>5249</v>
      </c>
      <c r="D1415" s="46">
        <v>8.3856712881E10</v>
      </c>
      <c r="E1415" s="88" t="s">
        <v>5421</v>
      </c>
      <c r="F1415" s="46">
        <v>1.0</v>
      </c>
      <c r="G1415" s="81">
        <v>280011.0</v>
      </c>
      <c r="H1415" s="35" t="s">
        <v>117</v>
      </c>
      <c r="I1415" s="36">
        <v>21000.0</v>
      </c>
      <c r="J1415" s="35" t="s">
        <v>5209</v>
      </c>
      <c r="K1415" s="82"/>
      <c r="L1415" s="86">
        <v>43750.0</v>
      </c>
      <c r="M1415" s="86">
        <v>43750.0</v>
      </c>
      <c r="N1415" s="82"/>
      <c r="O1415" s="93" t="s">
        <v>5204</v>
      </c>
    </row>
    <row r="1416" ht="15.75" customHeight="1">
      <c r="A1416" s="27" t="s">
        <v>5422</v>
      </c>
      <c r="B1416" s="35" t="s">
        <v>5423</v>
      </c>
      <c r="C1416" s="35" t="s">
        <v>5424</v>
      </c>
      <c r="D1416" s="46">
        <v>8.5221935666E10</v>
      </c>
      <c r="E1416" s="88" t="s">
        <v>5425</v>
      </c>
      <c r="F1416" s="46">
        <v>1.0</v>
      </c>
      <c r="G1416" s="81">
        <v>207011.0</v>
      </c>
      <c r="H1416" s="35" t="s">
        <v>29</v>
      </c>
      <c r="I1416" s="36">
        <v>12000.0</v>
      </c>
      <c r="J1416" s="35" t="s">
        <v>5203</v>
      </c>
      <c r="K1416" s="82"/>
      <c r="L1416" s="86">
        <v>43749.0</v>
      </c>
      <c r="M1416" s="86">
        <v>43750.0</v>
      </c>
      <c r="N1416" s="82"/>
      <c r="O1416" s="93" t="s">
        <v>5204</v>
      </c>
    </row>
    <row r="1417" ht="15.75" customHeight="1">
      <c r="A1417" s="27" t="s">
        <v>5426</v>
      </c>
      <c r="B1417" s="35" t="s">
        <v>5427</v>
      </c>
      <c r="C1417" s="35" t="s">
        <v>5428</v>
      </c>
      <c r="D1417" s="46">
        <v>8.9608885553E10</v>
      </c>
      <c r="E1417" s="88" t="s">
        <v>5429</v>
      </c>
      <c r="F1417" s="46">
        <v>1.0</v>
      </c>
      <c r="G1417" s="81">
        <v>211011.0</v>
      </c>
      <c r="H1417" s="35" t="s">
        <v>20</v>
      </c>
      <c r="I1417" s="36">
        <v>12000.0</v>
      </c>
      <c r="J1417" s="35" t="s">
        <v>5203</v>
      </c>
      <c r="K1417" s="82"/>
      <c r="L1417" s="86">
        <v>43750.0</v>
      </c>
      <c r="M1417" s="41">
        <v>43751.0</v>
      </c>
      <c r="N1417" s="82"/>
      <c r="O1417" s="93" t="s">
        <v>5204</v>
      </c>
    </row>
    <row r="1418" ht="15.75" customHeight="1">
      <c r="A1418" s="27" t="s">
        <v>5430</v>
      </c>
      <c r="B1418" s="35" t="s">
        <v>5431</v>
      </c>
      <c r="C1418" s="35" t="s">
        <v>5432</v>
      </c>
      <c r="D1418" s="46">
        <v>8.137968557E10</v>
      </c>
      <c r="E1418" s="88" t="s">
        <v>5433</v>
      </c>
      <c r="F1418" s="46">
        <v>2.0</v>
      </c>
      <c r="G1418" s="81">
        <v>500000.0</v>
      </c>
      <c r="H1418" s="35" t="s">
        <v>29</v>
      </c>
      <c r="I1418" s="36">
        <v>102000.0</v>
      </c>
      <c r="J1418" s="35" t="s">
        <v>5209</v>
      </c>
      <c r="K1418" s="82"/>
      <c r="L1418" s="86">
        <v>43750.0</v>
      </c>
      <c r="M1418" s="41">
        <v>43752.0</v>
      </c>
      <c r="N1418" s="35" t="s">
        <v>462</v>
      </c>
      <c r="O1418" s="93" t="s">
        <v>5204</v>
      </c>
    </row>
    <row r="1419" ht="15.75" customHeight="1">
      <c r="A1419" s="27" t="s">
        <v>5434</v>
      </c>
      <c r="B1419" s="35" t="s">
        <v>5404</v>
      </c>
      <c r="C1419" s="35" t="s">
        <v>5405</v>
      </c>
      <c r="D1419" s="46">
        <v>8.112409199E9</v>
      </c>
      <c r="E1419" s="88" t="s">
        <v>5435</v>
      </c>
      <c r="F1419" s="46">
        <v>1.0</v>
      </c>
      <c r="G1419" s="81">
        <v>131011.0</v>
      </c>
      <c r="H1419" s="35" t="s">
        <v>29</v>
      </c>
      <c r="I1419" s="36">
        <v>12000.0</v>
      </c>
      <c r="J1419" s="35" t="s">
        <v>5203</v>
      </c>
      <c r="K1419" s="82"/>
      <c r="L1419" s="41">
        <v>43752.0</v>
      </c>
      <c r="M1419" s="41">
        <v>43752.0</v>
      </c>
      <c r="N1419" s="82"/>
      <c r="O1419" s="93" t="s">
        <v>5204</v>
      </c>
    </row>
    <row r="1420" ht="15.75" customHeight="1">
      <c r="A1420" s="27" t="s">
        <v>5436</v>
      </c>
      <c r="B1420" s="35" t="s">
        <v>5437</v>
      </c>
      <c r="C1420" s="35" t="s">
        <v>5438</v>
      </c>
      <c r="D1420" s="46">
        <v>8.2243468274E10</v>
      </c>
      <c r="E1420" s="88" t="s">
        <v>5439</v>
      </c>
      <c r="F1420" s="46">
        <v>1.0</v>
      </c>
      <c r="G1420" s="81">
        <v>270011.0</v>
      </c>
      <c r="H1420" s="35" t="s">
        <v>29</v>
      </c>
      <c r="I1420" s="36">
        <v>11000.0</v>
      </c>
      <c r="J1420" s="35" t="s">
        <v>5203</v>
      </c>
      <c r="K1420" s="82"/>
      <c r="L1420" s="86">
        <v>43748.0</v>
      </c>
      <c r="M1420" s="41">
        <v>43752.0</v>
      </c>
      <c r="N1420" s="82"/>
      <c r="O1420" s="93" t="s">
        <v>5204</v>
      </c>
    </row>
    <row r="1421" ht="15.75" customHeight="1">
      <c r="A1421" s="27" t="s">
        <v>5440</v>
      </c>
      <c r="B1421" s="35" t="s">
        <v>5441</v>
      </c>
      <c r="C1421" s="35" t="s">
        <v>5442</v>
      </c>
      <c r="D1421" s="46">
        <v>8.5811043004E10</v>
      </c>
      <c r="E1421" s="88" t="s">
        <v>5443</v>
      </c>
      <c r="F1421" s="46">
        <v>3.0</v>
      </c>
      <c r="G1421" s="81">
        <v>651000.0</v>
      </c>
      <c r="H1421" s="35" t="s">
        <v>29</v>
      </c>
      <c r="I1421" s="36">
        <v>13000.0</v>
      </c>
      <c r="J1421" s="35" t="s">
        <v>5209</v>
      </c>
      <c r="K1421" s="82"/>
      <c r="L1421" s="41">
        <v>43752.0</v>
      </c>
      <c r="M1421" s="41">
        <v>43752.0</v>
      </c>
      <c r="N1421" s="82"/>
      <c r="O1421" s="93" t="s">
        <v>5204</v>
      </c>
    </row>
    <row r="1422" ht="15.75" customHeight="1">
      <c r="A1422" s="27" t="s">
        <v>5444</v>
      </c>
      <c r="B1422" s="35" t="s">
        <v>464</v>
      </c>
      <c r="C1422" s="35" t="s">
        <v>5445</v>
      </c>
      <c r="D1422" s="46">
        <v>8.23119547E10</v>
      </c>
      <c r="E1422" s="88" t="s">
        <v>5446</v>
      </c>
      <c r="F1422" s="46">
        <v>1.0</v>
      </c>
      <c r="G1422" s="81">
        <v>272011.0</v>
      </c>
      <c r="H1422" s="35" t="s">
        <v>29</v>
      </c>
      <c r="I1422" s="36">
        <v>13000.0</v>
      </c>
      <c r="J1422" s="35" t="s">
        <v>5209</v>
      </c>
      <c r="K1422" s="82"/>
      <c r="L1422" s="86">
        <v>43747.0</v>
      </c>
      <c r="M1422" s="41">
        <v>43752.0</v>
      </c>
      <c r="N1422" s="82"/>
      <c r="O1422" s="93" t="s">
        <v>5204</v>
      </c>
    </row>
    <row r="1423" ht="15.75" customHeight="1">
      <c r="A1423" s="27" t="s">
        <v>5447</v>
      </c>
      <c r="B1423" s="35" t="s">
        <v>5448</v>
      </c>
      <c r="C1423" s="35" t="s">
        <v>5449</v>
      </c>
      <c r="D1423" s="46">
        <v>8.2328559798E10</v>
      </c>
      <c r="E1423" s="88" t="s">
        <v>5450</v>
      </c>
      <c r="F1423" s="46">
        <v>2.0</v>
      </c>
      <c r="G1423" s="81">
        <v>293000.0</v>
      </c>
      <c r="H1423" s="35" t="s">
        <v>29</v>
      </c>
      <c r="I1423" s="36">
        <v>33000.0</v>
      </c>
      <c r="J1423" s="35" t="s">
        <v>5209</v>
      </c>
      <c r="K1423" s="82"/>
      <c r="L1423" s="41">
        <v>43752.0</v>
      </c>
      <c r="M1423" s="41">
        <v>43753.0</v>
      </c>
      <c r="N1423" s="35" t="s">
        <v>462</v>
      </c>
      <c r="O1423" s="93" t="s">
        <v>5451</v>
      </c>
    </row>
    <row r="1424" ht="15.75" customHeight="1">
      <c r="A1424" s="27" t="s">
        <v>5452</v>
      </c>
      <c r="B1424" s="35" t="s">
        <v>5453</v>
      </c>
      <c r="C1424" s="35" t="s">
        <v>5454</v>
      </c>
      <c r="D1424" s="46">
        <v>8.5394624548E10</v>
      </c>
      <c r="E1424" s="88" t="s">
        <v>5455</v>
      </c>
      <c r="F1424" s="46">
        <v>1.0</v>
      </c>
      <c r="G1424" s="81">
        <v>330011.0</v>
      </c>
      <c r="H1424" s="35" t="s">
        <v>29</v>
      </c>
      <c r="I1424" s="36">
        <v>71000.0</v>
      </c>
      <c r="J1424" s="35" t="s">
        <v>83</v>
      </c>
      <c r="K1424" s="82"/>
      <c r="L1424" s="41">
        <v>43753.0</v>
      </c>
      <c r="M1424" s="41">
        <v>43754.0</v>
      </c>
      <c r="N1424" s="82"/>
      <c r="O1424" s="93" t="s">
        <v>5204</v>
      </c>
    </row>
    <row r="1425" ht="15.75" customHeight="1">
      <c r="A1425" s="27" t="s">
        <v>5456</v>
      </c>
      <c r="B1425" s="35" t="s">
        <v>5457</v>
      </c>
      <c r="C1425" s="35" t="s">
        <v>5458</v>
      </c>
      <c r="D1425" s="46">
        <v>8.1256518783E10</v>
      </c>
      <c r="E1425" s="88" t="s">
        <v>5373</v>
      </c>
      <c r="F1425" s="46">
        <v>1.0</v>
      </c>
      <c r="G1425" s="81">
        <v>322000.0</v>
      </c>
      <c r="H1425" s="35" t="s">
        <v>29</v>
      </c>
      <c r="I1425" s="36">
        <v>63000.0</v>
      </c>
      <c r="J1425" s="35" t="s">
        <v>5209</v>
      </c>
      <c r="K1425" s="82"/>
      <c r="L1425" s="41">
        <v>43753.0</v>
      </c>
      <c r="M1425" s="41">
        <v>43754.0</v>
      </c>
      <c r="N1425" s="82"/>
      <c r="O1425" s="93" t="s">
        <v>5204</v>
      </c>
    </row>
    <row r="1426" ht="15.75" customHeight="1">
      <c r="A1426" s="27" t="s">
        <v>5459</v>
      </c>
      <c r="B1426" s="35" t="s">
        <v>5460</v>
      </c>
      <c r="C1426" s="35" t="s">
        <v>5461</v>
      </c>
      <c r="D1426" s="46">
        <v>8.1382203518E10</v>
      </c>
      <c r="E1426" s="88" t="s">
        <v>5462</v>
      </c>
      <c r="F1426" s="46">
        <v>1.0</v>
      </c>
      <c r="G1426" s="81">
        <v>261011.0</v>
      </c>
      <c r="H1426" s="35" t="s">
        <v>29</v>
      </c>
      <c r="I1426" s="36">
        <v>12000.0</v>
      </c>
      <c r="J1426" s="35" t="s">
        <v>5203</v>
      </c>
      <c r="K1426" s="82"/>
      <c r="L1426" s="41">
        <v>43754.0</v>
      </c>
      <c r="M1426" s="41">
        <v>43754.0</v>
      </c>
      <c r="N1426" s="82"/>
      <c r="O1426" s="93" t="s">
        <v>5204</v>
      </c>
    </row>
    <row r="1427" ht="15.75" customHeight="1">
      <c r="A1427" s="27" t="s">
        <v>5463</v>
      </c>
      <c r="B1427" s="35" t="s">
        <v>5464</v>
      </c>
      <c r="C1427" s="35" t="s">
        <v>5465</v>
      </c>
      <c r="D1427" s="46">
        <v>8.112070684E9</v>
      </c>
      <c r="E1427" s="88" t="s">
        <v>5466</v>
      </c>
      <c r="F1427" s="46">
        <v>1.0</v>
      </c>
      <c r="G1427" s="81">
        <v>180011.0</v>
      </c>
      <c r="H1427" s="35" t="s">
        <v>117</v>
      </c>
      <c r="I1427" s="36">
        <v>11000.0</v>
      </c>
      <c r="J1427" s="35" t="s">
        <v>5203</v>
      </c>
      <c r="K1427" s="82"/>
      <c r="L1427" s="41">
        <v>43754.0</v>
      </c>
      <c r="M1427" s="41">
        <v>43754.0</v>
      </c>
      <c r="N1427" s="35" t="s">
        <v>462</v>
      </c>
      <c r="O1427" s="93" t="s">
        <v>5467</v>
      </c>
    </row>
    <row r="1428" ht="15.75" customHeight="1">
      <c r="A1428" s="27" t="s">
        <v>5468</v>
      </c>
      <c r="B1428" s="35" t="s">
        <v>5469</v>
      </c>
      <c r="C1428" s="35" t="s">
        <v>5470</v>
      </c>
      <c r="D1428" s="46">
        <v>8.1317051189E10</v>
      </c>
      <c r="E1428" s="88" t="s">
        <v>5471</v>
      </c>
      <c r="F1428" s="46">
        <v>1.0</v>
      </c>
      <c r="G1428" s="81">
        <v>210011.0</v>
      </c>
      <c r="H1428" s="35" t="s">
        <v>117</v>
      </c>
      <c r="I1428" s="36">
        <v>11000.0</v>
      </c>
      <c r="J1428" s="35" t="s">
        <v>5203</v>
      </c>
      <c r="K1428" s="82"/>
      <c r="L1428" s="41">
        <v>43754.0</v>
      </c>
      <c r="M1428" s="41">
        <v>43755.0</v>
      </c>
      <c r="N1428" s="35" t="s">
        <v>462</v>
      </c>
      <c r="O1428" s="93" t="s">
        <v>5467</v>
      </c>
    </row>
    <row r="1429" ht="15.75" customHeight="1">
      <c r="A1429" s="27" t="s">
        <v>5472</v>
      </c>
      <c r="B1429" s="35" t="s">
        <v>5473</v>
      </c>
      <c r="C1429" s="35" t="s">
        <v>5474</v>
      </c>
      <c r="D1429" s="46">
        <v>8.2297731246E10</v>
      </c>
      <c r="E1429" s="88" t="s">
        <v>5475</v>
      </c>
      <c r="F1429" s="46">
        <v>1.0</v>
      </c>
      <c r="G1429" s="81">
        <v>275011.0</v>
      </c>
      <c r="H1429" s="35" t="s">
        <v>29</v>
      </c>
      <c r="I1429" s="36">
        <v>27000.0</v>
      </c>
      <c r="J1429" s="35" t="s">
        <v>5209</v>
      </c>
      <c r="K1429" s="82"/>
      <c r="L1429" s="47">
        <v>43717.0</v>
      </c>
      <c r="M1429" s="41">
        <v>43755.0</v>
      </c>
      <c r="N1429" s="82"/>
      <c r="O1429" s="93" t="s">
        <v>5204</v>
      </c>
    </row>
    <row r="1430" ht="15.75" customHeight="1">
      <c r="A1430" s="27" t="s">
        <v>5476</v>
      </c>
      <c r="B1430" s="35" t="s">
        <v>5477</v>
      </c>
      <c r="C1430" s="35" t="s">
        <v>5478</v>
      </c>
      <c r="D1430" s="46">
        <v>8.1805391666E10</v>
      </c>
      <c r="E1430" s="88" t="s">
        <v>5479</v>
      </c>
      <c r="F1430" s="46">
        <v>1.0</v>
      </c>
      <c r="G1430" s="81">
        <v>280011.0</v>
      </c>
      <c r="H1430" s="35" t="s">
        <v>29</v>
      </c>
      <c r="I1430" s="36">
        <v>41000.0</v>
      </c>
      <c r="J1430" s="35" t="s">
        <v>5209</v>
      </c>
      <c r="K1430" s="46">
        <v>10000.0</v>
      </c>
      <c r="L1430" s="41">
        <v>43754.0</v>
      </c>
      <c r="M1430" s="41">
        <v>43755.0</v>
      </c>
      <c r="N1430" s="82"/>
      <c r="O1430" s="93" t="s">
        <v>5204</v>
      </c>
    </row>
    <row r="1431" ht="15.75" customHeight="1">
      <c r="A1431" s="27" t="s">
        <v>5480</v>
      </c>
      <c r="B1431" s="35" t="s">
        <v>5481</v>
      </c>
      <c r="C1431" s="35" t="s">
        <v>5482</v>
      </c>
      <c r="D1431" s="46">
        <v>8.5860019911E10</v>
      </c>
      <c r="E1431" s="88" t="s">
        <v>5483</v>
      </c>
      <c r="F1431" s="46">
        <v>1.0</v>
      </c>
      <c r="G1431" s="81">
        <v>175011.0</v>
      </c>
      <c r="H1431" s="35" t="s">
        <v>29</v>
      </c>
      <c r="I1431" s="36">
        <v>12000.0</v>
      </c>
      <c r="J1431" s="35" t="s">
        <v>5203</v>
      </c>
      <c r="K1431" s="82"/>
      <c r="L1431" s="41">
        <v>43756.0</v>
      </c>
      <c r="M1431" s="41">
        <v>43756.0</v>
      </c>
      <c r="N1431" s="35" t="s">
        <v>462</v>
      </c>
      <c r="O1431" s="93" t="s">
        <v>5467</v>
      </c>
    </row>
    <row r="1432" ht="15.75" customHeight="1">
      <c r="A1432" s="27" t="s">
        <v>5484</v>
      </c>
      <c r="B1432" s="35" t="s">
        <v>5375</v>
      </c>
      <c r="C1432" s="35" t="s">
        <v>5249</v>
      </c>
      <c r="D1432" s="46">
        <v>8.3856712881E10</v>
      </c>
      <c r="E1432" s="88" t="s">
        <v>5485</v>
      </c>
      <c r="F1432" s="46">
        <v>2.0</v>
      </c>
      <c r="G1432" s="36">
        <v>310011.0</v>
      </c>
      <c r="H1432" s="35" t="s">
        <v>117</v>
      </c>
      <c r="I1432" s="36">
        <v>21000.0</v>
      </c>
      <c r="J1432" s="35" t="s">
        <v>5209</v>
      </c>
      <c r="K1432" s="82"/>
      <c r="L1432" s="41">
        <v>43756.0</v>
      </c>
      <c r="M1432" s="41">
        <v>43756.0</v>
      </c>
      <c r="N1432" s="82"/>
      <c r="O1432" s="93" t="s">
        <v>5204</v>
      </c>
    </row>
    <row r="1433" ht="15.75" customHeight="1">
      <c r="A1433" s="27" t="s">
        <v>5486</v>
      </c>
      <c r="B1433" s="35" t="s">
        <v>5487</v>
      </c>
      <c r="C1433" s="35" t="s">
        <v>5488</v>
      </c>
      <c r="D1433" s="46">
        <v>8.136447754E10</v>
      </c>
      <c r="E1433" s="88" t="s">
        <v>5489</v>
      </c>
      <c r="F1433" s="46">
        <v>1.0</v>
      </c>
      <c r="G1433" s="85">
        <v>235011.0</v>
      </c>
      <c r="H1433" s="35" t="s">
        <v>29</v>
      </c>
      <c r="I1433" s="36">
        <v>36000.0</v>
      </c>
      <c r="J1433" s="35" t="s">
        <v>5209</v>
      </c>
      <c r="K1433" s="82"/>
      <c r="L1433" s="41">
        <v>43755.0</v>
      </c>
      <c r="M1433" s="41">
        <v>43756.0</v>
      </c>
      <c r="N1433" s="35" t="s">
        <v>462</v>
      </c>
      <c r="O1433" s="93" t="s">
        <v>5467</v>
      </c>
    </row>
    <row r="1434" ht="15.75" customHeight="1">
      <c r="A1434" s="27" t="s">
        <v>5490</v>
      </c>
      <c r="B1434" s="35" t="s">
        <v>5491</v>
      </c>
      <c r="C1434" s="35" t="s">
        <v>5492</v>
      </c>
      <c r="D1434" s="46">
        <v>8.1289434378E10</v>
      </c>
      <c r="E1434" s="88" t="s">
        <v>5493</v>
      </c>
      <c r="F1434" s="46">
        <v>2.0</v>
      </c>
      <c r="G1434" s="85">
        <v>411011.0</v>
      </c>
      <c r="H1434" s="35" t="s">
        <v>29</v>
      </c>
      <c r="I1434" s="36">
        <v>12000.0</v>
      </c>
      <c r="J1434" s="35" t="s">
        <v>5203</v>
      </c>
      <c r="K1434" s="82"/>
      <c r="L1434" s="41">
        <v>43756.0</v>
      </c>
      <c r="M1434" s="41">
        <v>43756.0</v>
      </c>
      <c r="N1434" s="82"/>
      <c r="O1434" s="93" t="s">
        <v>5204</v>
      </c>
    </row>
    <row r="1435" ht="15.75" customHeight="1">
      <c r="A1435" s="27" t="s">
        <v>5494</v>
      </c>
      <c r="B1435" s="35" t="s">
        <v>5495</v>
      </c>
      <c r="C1435" s="35" t="s">
        <v>5496</v>
      </c>
      <c r="D1435" s="46">
        <v>8.1541008425E10</v>
      </c>
      <c r="E1435" s="88" t="s">
        <v>5497</v>
      </c>
      <c r="F1435" s="46">
        <v>2.0</v>
      </c>
      <c r="G1435" s="85">
        <v>289011.0</v>
      </c>
      <c r="H1435" s="35" t="s">
        <v>29</v>
      </c>
      <c r="I1435" s="36">
        <v>29000.0</v>
      </c>
      <c r="J1435" s="35" t="s">
        <v>5209</v>
      </c>
      <c r="K1435" s="82"/>
      <c r="L1435" s="41">
        <v>43753.0</v>
      </c>
      <c r="M1435" s="41">
        <v>43756.0</v>
      </c>
      <c r="N1435" s="35" t="s">
        <v>462</v>
      </c>
      <c r="O1435" s="93" t="s">
        <v>5467</v>
      </c>
    </row>
    <row r="1436" ht="15.75" customHeight="1">
      <c r="A1436" s="27" t="s">
        <v>5498</v>
      </c>
      <c r="B1436" s="35" t="s">
        <v>5499</v>
      </c>
      <c r="C1436" s="35" t="s">
        <v>5500</v>
      </c>
      <c r="D1436" s="46">
        <v>8.2198084341E10</v>
      </c>
      <c r="E1436" s="88" t="s">
        <v>5501</v>
      </c>
      <c r="F1436" s="46">
        <v>1.0</v>
      </c>
      <c r="G1436" s="85">
        <v>181000.0</v>
      </c>
      <c r="H1436" s="35" t="s">
        <v>29</v>
      </c>
      <c r="I1436" s="36">
        <v>12000.0</v>
      </c>
      <c r="J1436" s="35" t="s">
        <v>5203</v>
      </c>
      <c r="K1436" s="82"/>
      <c r="L1436" s="41">
        <v>43757.0</v>
      </c>
      <c r="M1436" s="41">
        <v>43758.0</v>
      </c>
      <c r="N1436" s="35" t="s">
        <v>462</v>
      </c>
      <c r="O1436" s="93" t="s">
        <v>5467</v>
      </c>
    </row>
    <row r="1437" ht="15.75" customHeight="1">
      <c r="A1437" s="27" t="s">
        <v>5502</v>
      </c>
      <c r="B1437" s="35" t="s">
        <v>5503</v>
      </c>
      <c r="C1437" s="35" t="s">
        <v>5504</v>
      </c>
      <c r="D1437" s="46">
        <v>8.5649580486E10</v>
      </c>
      <c r="E1437" s="88" t="s">
        <v>5505</v>
      </c>
      <c r="F1437" s="46">
        <v>2.0</v>
      </c>
      <c r="G1437" s="85">
        <v>258000.0</v>
      </c>
      <c r="H1437" s="35" t="s">
        <v>29</v>
      </c>
      <c r="I1437" s="36">
        <v>18000.0</v>
      </c>
      <c r="J1437" s="35" t="s">
        <v>83</v>
      </c>
      <c r="K1437" s="82"/>
      <c r="L1437" s="41">
        <v>43757.0</v>
      </c>
      <c r="M1437" s="41">
        <v>43758.0</v>
      </c>
      <c r="N1437" s="35" t="s">
        <v>462</v>
      </c>
      <c r="O1437" s="93" t="s">
        <v>5467</v>
      </c>
    </row>
    <row r="1438" ht="15.75" customHeight="1">
      <c r="A1438" s="27" t="s">
        <v>5506</v>
      </c>
      <c r="B1438" s="35" t="s">
        <v>5507</v>
      </c>
      <c r="C1438" s="35" t="s">
        <v>5508</v>
      </c>
      <c r="D1438" s="46">
        <v>8.161907847E9</v>
      </c>
      <c r="E1438" s="88" t="s">
        <v>5509</v>
      </c>
      <c r="F1438" s="46">
        <v>3.0</v>
      </c>
      <c r="G1438" s="85">
        <v>650011.0</v>
      </c>
      <c r="H1438" s="35" t="s">
        <v>117</v>
      </c>
      <c r="I1438" s="36">
        <v>12000.0</v>
      </c>
      <c r="J1438" s="35" t="s">
        <v>5203</v>
      </c>
      <c r="K1438" s="82"/>
      <c r="L1438" s="41">
        <v>43758.0</v>
      </c>
      <c r="M1438" s="41">
        <v>43758.0</v>
      </c>
      <c r="N1438" s="82"/>
      <c r="O1438" s="93" t="s">
        <v>5204</v>
      </c>
    </row>
    <row r="1439" ht="15.75" customHeight="1">
      <c r="A1439" s="27" t="s">
        <v>5510</v>
      </c>
      <c r="B1439" s="35" t="s">
        <v>5460</v>
      </c>
      <c r="C1439" s="35" t="s">
        <v>5461</v>
      </c>
      <c r="D1439" s="46">
        <v>8.1382203518E10</v>
      </c>
      <c r="E1439" s="88" t="s">
        <v>5511</v>
      </c>
      <c r="F1439" s="46">
        <v>1.0</v>
      </c>
      <c r="G1439" s="36">
        <v>221011.0</v>
      </c>
      <c r="H1439" s="35" t="s">
        <v>29</v>
      </c>
      <c r="I1439" s="36">
        <v>12000.0</v>
      </c>
      <c r="J1439" s="35" t="s">
        <v>5203</v>
      </c>
      <c r="K1439" s="82"/>
      <c r="L1439" s="41">
        <v>43758.0</v>
      </c>
      <c r="M1439" s="41">
        <v>43759.0</v>
      </c>
      <c r="N1439" s="82"/>
      <c r="O1439" s="93" t="s">
        <v>5204</v>
      </c>
    </row>
    <row r="1440" ht="15.75" customHeight="1">
      <c r="A1440" s="27" t="s">
        <v>5512</v>
      </c>
      <c r="B1440" s="35" t="s">
        <v>5513</v>
      </c>
      <c r="C1440" s="35" t="s">
        <v>5514</v>
      </c>
      <c r="D1440" s="46">
        <v>8.2311690211E10</v>
      </c>
      <c r="E1440" s="88" t="s">
        <v>5515</v>
      </c>
      <c r="F1440" s="46">
        <v>1.0</v>
      </c>
      <c r="G1440" s="85">
        <v>278000.0</v>
      </c>
      <c r="H1440" s="35" t="s">
        <v>29</v>
      </c>
      <c r="I1440" s="36">
        <v>19000.0</v>
      </c>
      <c r="J1440" s="35" t="s">
        <v>5209</v>
      </c>
      <c r="K1440" s="82"/>
      <c r="L1440" s="47">
        <v>43747.0</v>
      </c>
      <c r="M1440" s="41">
        <v>43759.0</v>
      </c>
      <c r="N1440" s="82"/>
      <c r="O1440" s="93" t="s">
        <v>5204</v>
      </c>
    </row>
    <row r="1441" ht="15.75" customHeight="1">
      <c r="A1441" s="27" t="s">
        <v>5516</v>
      </c>
      <c r="B1441" s="35" t="s">
        <v>5517</v>
      </c>
      <c r="C1441" s="35" t="s">
        <v>5349</v>
      </c>
      <c r="D1441" s="46">
        <v>8.1219472573E10</v>
      </c>
      <c r="E1441" s="88" t="s">
        <v>5518</v>
      </c>
      <c r="F1441" s="46">
        <v>2.0</v>
      </c>
      <c r="G1441" s="85">
        <v>500011.0</v>
      </c>
      <c r="H1441" s="35" t="s">
        <v>29</v>
      </c>
      <c r="I1441" s="36">
        <v>22000.0</v>
      </c>
      <c r="J1441" s="35" t="s">
        <v>83</v>
      </c>
      <c r="K1441" s="82"/>
      <c r="L1441" s="41">
        <v>43759.0</v>
      </c>
      <c r="M1441" s="41">
        <v>43759.0</v>
      </c>
      <c r="N1441" s="82"/>
      <c r="O1441" s="93" t="s">
        <v>5204</v>
      </c>
    </row>
    <row r="1442" ht="15.75" customHeight="1">
      <c r="A1442" s="27" t="s">
        <v>5519</v>
      </c>
      <c r="B1442" s="35" t="s">
        <v>5289</v>
      </c>
      <c r="C1442" s="35" t="s">
        <v>5520</v>
      </c>
      <c r="D1442" s="46">
        <v>8.527148747E10</v>
      </c>
      <c r="E1442" s="88" t="s">
        <v>5521</v>
      </c>
      <c r="F1442" s="46">
        <v>2.0</v>
      </c>
      <c r="G1442" s="85">
        <v>457211.0</v>
      </c>
      <c r="H1442" s="35" t="s">
        <v>29</v>
      </c>
      <c r="I1442" s="36">
        <v>41000.0</v>
      </c>
      <c r="J1442" s="35" t="s">
        <v>83</v>
      </c>
      <c r="K1442" s="110">
        <v>0.2</v>
      </c>
      <c r="L1442" s="41">
        <v>43759.0</v>
      </c>
      <c r="M1442" s="41">
        <v>43760.0</v>
      </c>
      <c r="N1442" s="82"/>
      <c r="O1442" s="93" t="s">
        <v>5204</v>
      </c>
    </row>
    <row r="1443" ht="15.75" customHeight="1">
      <c r="A1443" s="27" t="s">
        <v>5522</v>
      </c>
      <c r="B1443" s="35" t="s">
        <v>5523</v>
      </c>
      <c r="C1443" s="35" t="s">
        <v>5524</v>
      </c>
      <c r="D1443" s="46">
        <v>8.1279745349E10</v>
      </c>
      <c r="E1443" s="88" t="s">
        <v>5525</v>
      </c>
      <c r="F1443" s="46">
        <v>2.0</v>
      </c>
      <c r="G1443" s="85">
        <v>346011.0</v>
      </c>
      <c r="H1443" s="35" t="s">
        <v>29</v>
      </c>
      <c r="I1443" s="36">
        <v>38000.0</v>
      </c>
      <c r="J1443" s="35" t="s">
        <v>5209</v>
      </c>
      <c r="K1443" s="110">
        <v>0.2</v>
      </c>
      <c r="L1443" s="41">
        <v>43760.0</v>
      </c>
      <c r="M1443" s="41">
        <v>43760.0</v>
      </c>
      <c r="N1443" s="82"/>
      <c r="O1443" s="93" t="s">
        <v>5204</v>
      </c>
    </row>
    <row r="1444" ht="15.75" customHeight="1">
      <c r="A1444" s="27" t="s">
        <v>5526</v>
      </c>
      <c r="B1444" s="35" t="s">
        <v>233</v>
      </c>
      <c r="C1444" s="35" t="s">
        <v>5527</v>
      </c>
      <c r="D1444" s="46">
        <v>8.1262476744E10</v>
      </c>
      <c r="E1444" s="88" t="s">
        <v>5528</v>
      </c>
      <c r="F1444" s="46">
        <v>2.0</v>
      </c>
      <c r="G1444" s="85">
        <v>466211.0</v>
      </c>
      <c r="H1444" s="35" t="s">
        <v>29</v>
      </c>
      <c r="I1444" s="36">
        <v>39000.0</v>
      </c>
      <c r="J1444" s="35" t="s">
        <v>5209</v>
      </c>
      <c r="K1444" s="35" t="s">
        <v>5529</v>
      </c>
      <c r="L1444" s="41">
        <v>43760.0</v>
      </c>
      <c r="M1444" s="41">
        <v>43760.0</v>
      </c>
      <c r="N1444" s="82"/>
      <c r="O1444" s="93" t="s">
        <v>5204</v>
      </c>
    </row>
    <row r="1445" ht="15.75" customHeight="1">
      <c r="A1445" s="27" t="s">
        <v>5530</v>
      </c>
      <c r="B1445" s="35" t="s">
        <v>5531</v>
      </c>
      <c r="C1445" s="35" t="s">
        <v>5532</v>
      </c>
      <c r="D1445" s="46">
        <v>8.2113575955E10</v>
      </c>
      <c r="E1445" s="88" t="s">
        <v>5533</v>
      </c>
      <c r="F1445" s="46">
        <v>2.0</v>
      </c>
      <c r="G1445" s="85">
        <v>320011.0</v>
      </c>
      <c r="H1445" s="35" t="s">
        <v>20</v>
      </c>
      <c r="I1445" s="36">
        <v>12000.0</v>
      </c>
      <c r="J1445" s="35" t="s">
        <v>5203</v>
      </c>
      <c r="K1445" s="110">
        <v>0.2</v>
      </c>
      <c r="L1445" s="41">
        <v>43760.0</v>
      </c>
      <c r="M1445" s="41">
        <v>43760.0</v>
      </c>
      <c r="N1445" s="82"/>
      <c r="O1445" s="93" t="s">
        <v>5204</v>
      </c>
    </row>
    <row r="1446" ht="15.75" customHeight="1">
      <c r="A1446" s="27" t="s">
        <v>5534</v>
      </c>
      <c r="B1446" s="35" t="s">
        <v>5535</v>
      </c>
      <c r="C1446" s="35" t="s">
        <v>5536</v>
      </c>
      <c r="D1446" s="46">
        <v>8.1556518801E10</v>
      </c>
      <c r="E1446" s="88" t="s">
        <v>5537</v>
      </c>
      <c r="F1446" s="46">
        <v>1.0</v>
      </c>
      <c r="G1446" s="85">
        <v>217011.0</v>
      </c>
      <c r="H1446" s="35" t="s">
        <v>29</v>
      </c>
      <c r="I1446" s="36">
        <v>18000.0</v>
      </c>
      <c r="J1446" s="35" t="s">
        <v>5209</v>
      </c>
      <c r="K1446" s="82"/>
      <c r="L1446" s="41">
        <v>43755.0</v>
      </c>
      <c r="M1446" s="41">
        <v>43760.0</v>
      </c>
      <c r="N1446" s="35" t="s">
        <v>462</v>
      </c>
      <c r="O1446" s="93" t="s">
        <v>5467</v>
      </c>
    </row>
    <row r="1447" ht="15.75" customHeight="1">
      <c r="A1447" s="27" t="s">
        <v>5538</v>
      </c>
      <c r="B1447" s="35" t="s">
        <v>5539</v>
      </c>
      <c r="C1447" s="35" t="s">
        <v>5540</v>
      </c>
      <c r="D1447" s="46">
        <v>8.1299764258E10</v>
      </c>
      <c r="E1447" s="88" t="s">
        <v>5541</v>
      </c>
      <c r="F1447" s="46">
        <v>1.0</v>
      </c>
      <c r="G1447" s="85">
        <v>211011.0</v>
      </c>
      <c r="H1447" s="35" t="s">
        <v>117</v>
      </c>
      <c r="I1447" s="36">
        <v>12000.0</v>
      </c>
      <c r="J1447" s="35" t="s">
        <v>5407</v>
      </c>
      <c r="K1447" s="82"/>
      <c r="L1447" s="41">
        <v>43760.0</v>
      </c>
      <c r="M1447" s="41">
        <v>43760.0</v>
      </c>
      <c r="N1447" s="35" t="s">
        <v>462</v>
      </c>
      <c r="O1447" s="93" t="s">
        <v>5467</v>
      </c>
    </row>
    <row r="1448" ht="15.75" customHeight="1">
      <c r="A1448" s="27" t="s">
        <v>5542</v>
      </c>
      <c r="B1448" s="35" t="s">
        <v>5543</v>
      </c>
      <c r="C1448" s="38" t="s">
        <v>5544</v>
      </c>
      <c r="D1448" s="84"/>
      <c r="E1448" s="88" t="s">
        <v>5545</v>
      </c>
      <c r="F1448" s="46">
        <v>1.0</v>
      </c>
      <c r="G1448" s="85">
        <v>280011.0</v>
      </c>
      <c r="H1448" s="35" t="s">
        <v>29</v>
      </c>
      <c r="I1448" s="36">
        <v>21000.0</v>
      </c>
      <c r="J1448" s="35" t="s">
        <v>5209</v>
      </c>
      <c r="K1448" s="82"/>
      <c r="L1448" s="41">
        <v>43760.0</v>
      </c>
      <c r="M1448" s="41">
        <v>43761.0</v>
      </c>
      <c r="N1448" s="82"/>
      <c r="O1448" s="93" t="s">
        <v>5204</v>
      </c>
    </row>
    <row r="1449" ht="15.75" customHeight="1">
      <c r="A1449" s="27" t="s">
        <v>5546</v>
      </c>
      <c r="B1449" s="35" t="s">
        <v>5547</v>
      </c>
      <c r="C1449" s="35" t="s">
        <v>5548</v>
      </c>
      <c r="D1449" s="111">
        <v>8.815546492E9</v>
      </c>
      <c r="E1449" s="88" t="s">
        <v>5549</v>
      </c>
      <c r="F1449" s="46">
        <v>1.0</v>
      </c>
      <c r="G1449" s="85">
        <v>217211.0</v>
      </c>
      <c r="H1449" s="35" t="s">
        <v>117</v>
      </c>
      <c r="I1449" s="36">
        <v>18000.0</v>
      </c>
      <c r="J1449" s="35" t="s">
        <v>5209</v>
      </c>
      <c r="K1449" s="110">
        <v>0.2</v>
      </c>
      <c r="L1449" s="41">
        <v>43761.0</v>
      </c>
      <c r="M1449" s="41">
        <v>43761.0</v>
      </c>
      <c r="N1449" s="82"/>
      <c r="O1449" s="93" t="s">
        <v>5204</v>
      </c>
    </row>
    <row r="1450" ht="15.75" customHeight="1">
      <c r="A1450" s="27" t="s">
        <v>5550</v>
      </c>
      <c r="B1450" s="35" t="s">
        <v>5551</v>
      </c>
      <c r="C1450" s="35" t="s">
        <v>5552</v>
      </c>
      <c r="D1450" s="46">
        <v>8.2145120771E10</v>
      </c>
      <c r="E1450" s="88" t="s">
        <v>5553</v>
      </c>
      <c r="F1450" s="46">
        <v>2.0</v>
      </c>
      <c r="G1450" s="85">
        <v>519011.0</v>
      </c>
      <c r="H1450" s="35" t="s">
        <v>29</v>
      </c>
      <c r="I1450" s="36">
        <v>21000.0</v>
      </c>
      <c r="J1450" s="35" t="s">
        <v>5209</v>
      </c>
      <c r="K1450" s="82"/>
      <c r="L1450" s="41">
        <v>43761.0</v>
      </c>
      <c r="M1450" s="41">
        <v>43761.0</v>
      </c>
      <c r="N1450" s="82"/>
      <c r="O1450" s="93" t="s">
        <v>5204</v>
      </c>
    </row>
    <row r="1451" ht="15.75" customHeight="1">
      <c r="A1451" s="27" t="s">
        <v>5554</v>
      </c>
      <c r="B1451" s="35" t="s">
        <v>5555</v>
      </c>
      <c r="C1451" s="35" t="s">
        <v>5556</v>
      </c>
      <c r="D1451" s="46">
        <v>8.7735083576E10</v>
      </c>
      <c r="E1451" s="88" t="s">
        <v>5557</v>
      </c>
      <c r="F1451" s="46">
        <v>1.0</v>
      </c>
      <c r="G1451" s="85">
        <v>220011.0</v>
      </c>
      <c r="H1451" s="35" t="s">
        <v>29</v>
      </c>
      <c r="I1451" s="36">
        <v>21000.0</v>
      </c>
      <c r="J1451" s="35" t="s">
        <v>5209</v>
      </c>
      <c r="K1451" s="82"/>
      <c r="L1451" s="41">
        <v>43759.0</v>
      </c>
      <c r="M1451" s="41">
        <v>43762.0</v>
      </c>
      <c r="N1451" s="35" t="s">
        <v>462</v>
      </c>
      <c r="O1451" s="93" t="s">
        <v>5467</v>
      </c>
    </row>
    <row r="1452" ht="15.75" customHeight="1">
      <c r="A1452" s="27" t="s">
        <v>5558</v>
      </c>
      <c r="B1452" s="35" t="s">
        <v>5559</v>
      </c>
      <c r="C1452" s="35" t="s">
        <v>5560</v>
      </c>
      <c r="D1452" s="46">
        <v>8.2299261414E10</v>
      </c>
      <c r="E1452" s="88" t="s">
        <v>5561</v>
      </c>
      <c r="F1452" s="46">
        <v>2.0</v>
      </c>
      <c r="G1452" s="85">
        <v>235211.0</v>
      </c>
      <c r="H1452" s="35" t="s">
        <v>29</v>
      </c>
      <c r="I1452" s="36">
        <v>12000.0</v>
      </c>
      <c r="J1452" s="35" t="s">
        <v>5203</v>
      </c>
      <c r="K1452" s="46">
        <v>55.8</v>
      </c>
      <c r="L1452" s="41">
        <v>43761.0</v>
      </c>
      <c r="M1452" s="41">
        <v>43762.0</v>
      </c>
      <c r="N1452" s="82"/>
      <c r="O1452" s="93" t="s">
        <v>5204</v>
      </c>
    </row>
    <row r="1453" ht="15.75" customHeight="1">
      <c r="A1453" s="27" t="s">
        <v>5562</v>
      </c>
      <c r="B1453" s="35" t="s">
        <v>5563</v>
      </c>
      <c r="C1453" s="35" t="s">
        <v>5461</v>
      </c>
      <c r="D1453" s="46">
        <v>8.1382203518E10</v>
      </c>
      <c r="E1453" s="88" t="s">
        <v>5564</v>
      </c>
      <c r="F1453" s="46">
        <v>2.0</v>
      </c>
      <c r="G1453" s="85">
        <v>450000.0</v>
      </c>
      <c r="H1453" s="82"/>
      <c r="I1453" s="36">
        <v>12000.0</v>
      </c>
      <c r="J1453" s="35" t="s">
        <v>5203</v>
      </c>
      <c r="K1453" s="82"/>
      <c r="L1453" s="41">
        <v>43762.0</v>
      </c>
      <c r="M1453" s="41">
        <v>43762.0</v>
      </c>
      <c r="N1453" s="82"/>
      <c r="O1453" s="93" t="s">
        <v>5204</v>
      </c>
    </row>
    <row r="1454" ht="15.75" customHeight="1">
      <c r="A1454" s="27" t="s">
        <v>5565</v>
      </c>
      <c r="B1454" s="35" t="s">
        <v>5566</v>
      </c>
      <c r="C1454" s="35" t="s">
        <v>5567</v>
      </c>
      <c r="D1454" s="46">
        <v>8.1220405353E10</v>
      </c>
      <c r="E1454" s="88" t="s">
        <v>5568</v>
      </c>
      <c r="F1454" s="46">
        <v>4.0</v>
      </c>
      <c r="G1454" s="85">
        <v>846411.0</v>
      </c>
      <c r="H1454" s="35" t="s">
        <v>29</v>
      </c>
      <c r="I1454" s="36">
        <v>24000.0</v>
      </c>
      <c r="J1454" s="35" t="s">
        <v>5203</v>
      </c>
      <c r="K1454" s="46">
        <v>101.6</v>
      </c>
      <c r="L1454" s="41">
        <v>43761.0</v>
      </c>
      <c r="M1454" s="41">
        <v>43762.0</v>
      </c>
      <c r="N1454" s="82"/>
      <c r="O1454" s="93" t="s">
        <v>5204</v>
      </c>
    </row>
    <row r="1455" ht="15.75" customHeight="1">
      <c r="A1455" s="27" t="s">
        <v>5569</v>
      </c>
      <c r="B1455" s="35" t="s">
        <v>5570</v>
      </c>
      <c r="C1455" s="35" t="s">
        <v>5571</v>
      </c>
      <c r="D1455" s="46">
        <v>8.5736043991E10</v>
      </c>
      <c r="E1455" s="88" t="s">
        <v>5572</v>
      </c>
      <c r="F1455" s="46">
        <v>3.0</v>
      </c>
      <c r="G1455" s="85">
        <v>447200.0</v>
      </c>
      <c r="H1455" s="35" t="s">
        <v>29</v>
      </c>
      <c r="I1455" s="36">
        <v>20000.0</v>
      </c>
      <c r="J1455" s="35" t="s">
        <v>83</v>
      </c>
      <c r="K1455" s="46">
        <v>106.8</v>
      </c>
      <c r="L1455" s="41">
        <v>43763.0</v>
      </c>
      <c r="M1455" s="41">
        <v>43763.0</v>
      </c>
      <c r="N1455" s="82"/>
      <c r="O1455" s="93" t="s">
        <v>5204</v>
      </c>
    </row>
    <row r="1456" ht="15.75" customHeight="1">
      <c r="A1456" s="27" t="s">
        <v>5573</v>
      </c>
      <c r="B1456" s="35" t="s">
        <v>5574</v>
      </c>
      <c r="C1456" s="35" t="s">
        <v>5575</v>
      </c>
      <c r="D1456" s="46">
        <v>8.1234096974E10</v>
      </c>
      <c r="E1456" s="88" t="s">
        <v>5576</v>
      </c>
      <c r="F1456" s="46">
        <v>1.0</v>
      </c>
      <c r="G1456" s="85">
        <v>237011.0</v>
      </c>
      <c r="H1456" s="35" t="s">
        <v>20</v>
      </c>
      <c r="I1456" s="36">
        <v>18000.0</v>
      </c>
      <c r="J1456" s="35" t="s">
        <v>83</v>
      </c>
      <c r="K1456" s="82"/>
      <c r="L1456" s="41">
        <v>43762.0</v>
      </c>
      <c r="M1456" s="41">
        <v>43763.0</v>
      </c>
      <c r="N1456" s="82"/>
      <c r="O1456" s="93" t="s">
        <v>5204</v>
      </c>
    </row>
    <row r="1457" ht="15.75" customHeight="1">
      <c r="A1457" s="27" t="s">
        <v>5577</v>
      </c>
      <c r="B1457" s="35" t="s">
        <v>5578</v>
      </c>
      <c r="C1457" s="35" t="s">
        <v>5579</v>
      </c>
      <c r="D1457" s="46">
        <v>8.1314438225E10</v>
      </c>
      <c r="E1457" s="88" t="s">
        <v>5580</v>
      </c>
      <c r="F1457" s="46">
        <v>2.0</v>
      </c>
      <c r="G1457" s="85">
        <v>235211.0</v>
      </c>
      <c r="H1457" s="35" t="s">
        <v>29</v>
      </c>
      <c r="I1457" s="36">
        <v>12000.0</v>
      </c>
      <c r="J1457" s="35" t="s">
        <v>5203</v>
      </c>
      <c r="K1457" s="46">
        <v>55.8</v>
      </c>
      <c r="L1457" s="41">
        <v>43764.0</v>
      </c>
      <c r="M1457" s="41">
        <v>43764.0</v>
      </c>
      <c r="N1457" s="82"/>
      <c r="O1457" s="93" t="s">
        <v>5204</v>
      </c>
    </row>
    <row r="1458" ht="15.75" customHeight="1">
      <c r="A1458" s="27" t="s">
        <v>5581</v>
      </c>
      <c r="B1458" s="35" t="s">
        <v>5566</v>
      </c>
      <c r="C1458" s="35" t="s">
        <v>5567</v>
      </c>
      <c r="D1458" s="46">
        <v>8.1220405353E10</v>
      </c>
      <c r="E1458" s="88" t="s">
        <v>5582</v>
      </c>
      <c r="F1458" s="46">
        <v>1.0</v>
      </c>
      <c r="G1458" s="85">
        <v>846411.0</v>
      </c>
      <c r="H1458" s="35" t="s">
        <v>29</v>
      </c>
      <c r="I1458" s="36">
        <v>12000.0</v>
      </c>
      <c r="J1458" s="35" t="s">
        <v>5203</v>
      </c>
      <c r="K1458" s="82"/>
      <c r="L1458" s="41">
        <v>43761.0</v>
      </c>
      <c r="M1458" s="41">
        <v>43762.0</v>
      </c>
      <c r="N1458" s="35" t="s">
        <v>5583</v>
      </c>
      <c r="O1458" s="93" t="s">
        <v>5204</v>
      </c>
    </row>
    <row r="1459" ht="15.75" customHeight="1">
      <c r="A1459" s="27" t="s">
        <v>5584</v>
      </c>
      <c r="B1459" s="35" t="s">
        <v>5404</v>
      </c>
      <c r="C1459" s="35" t="s">
        <v>5405</v>
      </c>
      <c r="D1459" s="46">
        <v>8.112409199E9</v>
      </c>
      <c r="E1459" s="88" t="s">
        <v>5585</v>
      </c>
      <c r="F1459" s="46">
        <v>3.0</v>
      </c>
      <c r="G1459" s="85">
        <v>520011.0</v>
      </c>
      <c r="H1459" s="35" t="s">
        <v>20</v>
      </c>
      <c r="I1459" s="36">
        <v>12000.0</v>
      </c>
      <c r="J1459" s="35" t="s">
        <v>5203</v>
      </c>
      <c r="K1459" s="82"/>
      <c r="L1459" s="41">
        <v>43766.0</v>
      </c>
      <c r="M1459" s="41">
        <v>43767.0</v>
      </c>
      <c r="N1459" s="82"/>
      <c r="O1459" s="93" t="s">
        <v>5204</v>
      </c>
    </row>
    <row r="1460" ht="15.75" customHeight="1">
      <c r="A1460" s="27" t="s">
        <v>5586</v>
      </c>
      <c r="B1460" s="35" t="s">
        <v>5587</v>
      </c>
      <c r="C1460" s="35" t="s">
        <v>5588</v>
      </c>
      <c r="D1460" s="46">
        <v>8.5219371759E10</v>
      </c>
      <c r="E1460" s="88" t="s">
        <v>5589</v>
      </c>
      <c r="F1460" s="46">
        <v>3.0</v>
      </c>
      <c r="G1460" s="85">
        <v>805511.0</v>
      </c>
      <c r="H1460" s="35" t="s">
        <v>20</v>
      </c>
      <c r="I1460" s="36">
        <v>78500.0</v>
      </c>
      <c r="J1460" s="35" t="s">
        <v>83</v>
      </c>
      <c r="K1460" s="82"/>
      <c r="L1460" s="41">
        <v>43766.0</v>
      </c>
      <c r="M1460" s="41">
        <v>43767.0</v>
      </c>
      <c r="N1460" s="82"/>
      <c r="O1460" s="93" t="s">
        <v>5204</v>
      </c>
    </row>
    <row r="1461" ht="15.75" customHeight="1">
      <c r="A1461" s="27" t="s">
        <v>5590</v>
      </c>
      <c r="B1461" s="35" t="s">
        <v>5591</v>
      </c>
      <c r="C1461" s="35" t="s">
        <v>5592</v>
      </c>
      <c r="D1461" s="46">
        <v>8.2329108421E10</v>
      </c>
      <c r="E1461" s="88" t="s">
        <v>5593</v>
      </c>
      <c r="F1461" s="46">
        <v>1.0</v>
      </c>
      <c r="G1461" s="85">
        <v>271011.0</v>
      </c>
      <c r="H1461" s="35" t="s">
        <v>29</v>
      </c>
      <c r="I1461" s="36">
        <v>12000.0</v>
      </c>
      <c r="J1461" s="35" t="s">
        <v>5203</v>
      </c>
      <c r="K1461" s="82"/>
      <c r="L1461" s="41">
        <v>43767.0</v>
      </c>
      <c r="M1461" s="41">
        <v>43767.0</v>
      </c>
      <c r="N1461" s="82"/>
      <c r="O1461" s="93" t="s">
        <v>5204</v>
      </c>
    </row>
    <row r="1462" ht="15.75" customHeight="1">
      <c r="A1462" s="27" t="s">
        <v>5594</v>
      </c>
      <c r="B1462" s="35" t="s">
        <v>5595</v>
      </c>
      <c r="C1462" s="35" t="s">
        <v>5596</v>
      </c>
      <c r="D1462" s="46">
        <v>8.1276591162E10</v>
      </c>
      <c r="E1462" s="88" t="s">
        <v>5597</v>
      </c>
      <c r="F1462" s="46">
        <v>2.0</v>
      </c>
      <c r="G1462" s="85">
        <v>266000.0</v>
      </c>
      <c r="H1462" s="35" t="s">
        <v>29</v>
      </c>
      <c r="I1462" s="36">
        <v>16000.0</v>
      </c>
      <c r="J1462" s="35" t="s">
        <v>83</v>
      </c>
      <c r="K1462" s="35" t="s">
        <v>462</v>
      </c>
      <c r="L1462" s="41">
        <v>43767.0</v>
      </c>
      <c r="M1462" s="41">
        <v>43767.0</v>
      </c>
      <c r="N1462" s="35" t="s">
        <v>5598</v>
      </c>
      <c r="O1462" s="93" t="s">
        <v>5467</v>
      </c>
    </row>
    <row r="1463" ht="15.75" customHeight="1">
      <c r="A1463" s="27" t="s">
        <v>5599</v>
      </c>
      <c r="B1463" s="35" t="s">
        <v>5600</v>
      </c>
      <c r="C1463" s="35" t="s">
        <v>5601</v>
      </c>
      <c r="D1463" s="46">
        <v>8.3813822615E10</v>
      </c>
      <c r="E1463" s="88" t="s">
        <v>5602</v>
      </c>
      <c r="F1463" s="46">
        <v>2.0</v>
      </c>
      <c r="G1463" s="85">
        <v>272000.0</v>
      </c>
      <c r="H1463" s="35" t="s">
        <v>20</v>
      </c>
      <c r="I1463" s="36">
        <v>12000.0</v>
      </c>
      <c r="J1463" s="35" t="s">
        <v>5203</v>
      </c>
      <c r="K1463" s="35" t="s">
        <v>462</v>
      </c>
      <c r="L1463" s="41">
        <v>43766.0</v>
      </c>
      <c r="M1463" s="41">
        <v>43767.0</v>
      </c>
      <c r="N1463" s="82"/>
      <c r="O1463" s="93" t="s">
        <v>5467</v>
      </c>
    </row>
    <row r="1464" ht="15.75" customHeight="1">
      <c r="A1464" s="27" t="s">
        <v>5603</v>
      </c>
      <c r="B1464" s="35" t="s">
        <v>5604</v>
      </c>
      <c r="C1464" s="35" t="s">
        <v>5605</v>
      </c>
      <c r="D1464" s="46">
        <v>8.123400136E10</v>
      </c>
      <c r="E1464" s="88" t="s">
        <v>5606</v>
      </c>
      <c r="F1464" s="46">
        <v>4.0</v>
      </c>
      <c r="G1464" s="85">
        <v>697011.0</v>
      </c>
      <c r="H1464" s="35" t="s">
        <v>117</v>
      </c>
      <c r="I1464" s="36">
        <v>21000.0</v>
      </c>
      <c r="J1464" s="35" t="s">
        <v>5203</v>
      </c>
      <c r="K1464" s="82"/>
      <c r="L1464" s="41">
        <v>43767.0</v>
      </c>
      <c r="M1464" s="41">
        <v>43767.0</v>
      </c>
      <c r="N1464" s="82"/>
      <c r="O1464" s="93" t="s">
        <v>5204</v>
      </c>
    </row>
    <row r="1465" ht="15.75" customHeight="1">
      <c r="A1465" s="27" t="s">
        <v>5607</v>
      </c>
      <c r="B1465" s="35" t="s">
        <v>5608</v>
      </c>
      <c r="C1465" s="35" t="s">
        <v>5609</v>
      </c>
      <c r="D1465" s="46">
        <v>8.227945773E10</v>
      </c>
      <c r="E1465" s="88" t="s">
        <v>5610</v>
      </c>
      <c r="F1465" s="46">
        <v>1.0</v>
      </c>
      <c r="G1465" s="85">
        <v>226011.0</v>
      </c>
      <c r="H1465" s="35" t="s">
        <v>29</v>
      </c>
      <c r="I1465" s="36">
        <v>37000.0</v>
      </c>
      <c r="J1465" s="35" t="s">
        <v>5209</v>
      </c>
      <c r="K1465" s="35" t="s">
        <v>462</v>
      </c>
      <c r="L1465" s="41">
        <v>43769.0</v>
      </c>
      <c r="M1465" s="41">
        <v>43769.0</v>
      </c>
      <c r="N1465" s="35" t="s">
        <v>5598</v>
      </c>
      <c r="O1465" s="93" t="s">
        <v>5467</v>
      </c>
    </row>
    <row r="1466" ht="15.75" customHeight="1">
      <c r="A1466" s="27" t="s">
        <v>5611</v>
      </c>
      <c r="B1466" s="35" t="s">
        <v>5612</v>
      </c>
      <c r="C1466" s="35" t="s">
        <v>5613</v>
      </c>
      <c r="D1466" s="46">
        <v>8.1343225571E10</v>
      </c>
      <c r="E1466" s="88" t="s">
        <v>5614</v>
      </c>
      <c r="F1466" s="46">
        <v>2.0</v>
      </c>
      <c r="G1466" s="85">
        <v>252000.0</v>
      </c>
      <c r="H1466" s="35" t="s">
        <v>117</v>
      </c>
      <c r="I1466" s="36">
        <v>12000.0</v>
      </c>
      <c r="J1466" s="35" t="s">
        <v>5203</v>
      </c>
      <c r="K1466" s="35" t="s">
        <v>462</v>
      </c>
      <c r="L1466" s="41">
        <v>43765.0</v>
      </c>
      <c r="M1466" s="41">
        <v>43769.0</v>
      </c>
      <c r="N1466" s="82"/>
      <c r="O1466" s="93" t="s">
        <v>5467</v>
      </c>
    </row>
    <row r="1467" ht="15.75" customHeight="1">
      <c r="A1467" s="27" t="s">
        <v>5615</v>
      </c>
      <c r="B1467" s="35" t="s">
        <v>5616</v>
      </c>
      <c r="C1467" s="35" t="s">
        <v>5617</v>
      </c>
      <c r="D1467" s="46">
        <v>8.2248350672E10</v>
      </c>
      <c r="E1467" s="88" t="s">
        <v>5618</v>
      </c>
      <c r="F1467" s="46">
        <v>10.0</v>
      </c>
      <c r="G1467" s="85">
        <v>2080011.0</v>
      </c>
      <c r="H1467" s="35" t="s">
        <v>20</v>
      </c>
      <c r="I1467" s="46">
        <v>370000.0</v>
      </c>
      <c r="J1467" s="35" t="s">
        <v>5209</v>
      </c>
      <c r="K1467" s="46">
        <v>90000.0</v>
      </c>
      <c r="L1467" s="47">
        <v>43770.0</v>
      </c>
      <c r="M1467" s="47">
        <v>43770.0</v>
      </c>
      <c r="N1467" s="35" t="s">
        <v>462</v>
      </c>
      <c r="O1467" s="93" t="s">
        <v>5467</v>
      </c>
    </row>
    <row r="1468" ht="15.75" customHeight="1">
      <c r="A1468" s="27" t="s">
        <v>5619</v>
      </c>
      <c r="B1468" s="35" t="s">
        <v>5620</v>
      </c>
      <c r="C1468" s="35" t="s">
        <v>5621</v>
      </c>
      <c r="D1468" s="46">
        <v>8.2332557443E10</v>
      </c>
      <c r="E1468" s="88" t="s">
        <v>5622</v>
      </c>
      <c r="F1468" s="46">
        <v>1.0</v>
      </c>
      <c r="G1468" s="85">
        <v>274011.0</v>
      </c>
      <c r="H1468" s="35" t="s">
        <v>20</v>
      </c>
      <c r="I1468" s="36">
        <v>25000.0</v>
      </c>
      <c r="J1468" s="35" t="s">
        <v>5209</v>
      </c>
      <c r="K1468" s="82"/>
      <c r="L1468" s="47">
        <v>43770.0</v>
      </c>
      <c r="M1468" s="47">
        <v>43770.0</v>
      </c>
      <c r="N1468" s="82"/>
      <c r="O1468" s="93" t="s">
        <v>5204</v>
      </c>
    </row>
    <row r="1469" ht="15.75" customHeight="1">
      <c r="A1469" s="27" t="s">
        <v>5623</v>
      </c>
      <c r="B1469" s="35" t="s">
        <v>5624</v>
      </c>
      <c r="C1469" s="35" t="s">
        <v>5625</v>
      </c>
      <c r="D1469" s="46">
        <v>6.0142049061E10</v>
      </c>
      <c r="E1469" s="88" t="s">
        <v>5626</v>
      </c>
      <c r="F1469" s="46">
        <v>5.0</v>
      </c>
      <c r="G1469" s="85">
        <v>1000000.0</v>
      </c>
      <c r="H1469" s="35" t="s">
        <v>29</v>
      </c>
      <c r="I1469" s="36">
        <v>102000.0</v>
      </c>
      <c r="J1469" s="35" t="s">
        <v>5627</v>
      </c>
      <c r="K1469" s="82"/>
      <c r="L1469" s="41">
        <v>43769.0</v>
      </c>
      <c r="M1469" s="47">
        <v>43770.0</v>
      </c>
      <c r="N1469" s="82"/>
      <c r="O1469" s="93" t="s">
        <v>5204</v>
      </c>
    </row>
    <row r="1470" ht="15.75" customHeight="1">
      <c r="A1470" s="27" t="s">
        <v>5628</v>
      </c>
      <c r="B1470" s="35" t="s">
        <v>5629</v>
      </c>
      <c r="C1470" s="35" t="s">
        <v>5630</v>
      </c>
      <c r="D1470" s="46">
        <v>8.12597499E10</v>
      </c>
      <c r="E1470" s="88" t="s">
        <v>5631</v>
      </c>
      <c r="F1470" s="46">
        <v>1.0</v>
      </c>
      <c r="G1470" s="85">
        <v>353011.0</v>
      </c>
      <c r="H1470" s="35" t="s">
        <v>29</v>
      </c>
      <c r="I1470" s="36">
        <v>24000.0</v>
      </c>
      <c r="J1470" s="35" t="s">
        <v>5632</v>
      </c>
      <c r="K1470" s="82"/>
      <c r="L1470" s="47">
        <v>43770.0</v>
      </c>
      <c r="M1470" s="47">
        <v>43771.0</v>
      </c>
      <c r="N1470" s="82"/>
      <c r="O1470" s="93" t="s">
        <v>5204</v>
      </c>
    </row>
    <row r="1471" ht="15.75" customHeight="1">
      <c r="A1471" s="27" t="s">
        <v>5633</v>
      </c>
      <c r="B1471" s="35" t="s">
        <v>5634</v>
      </c>
      <c r="C1471" s="35" t="s">
        <v>5635</v>
      </c>
      <c r="D1471" s="46">
        <v>8.1341387333E10</v>
      </c>
      <c r="E1471" s="88" t="s">
        <v>5636</v>
      </c>
      <c r="F1471" s="46">
        <v>2.0</v>
      </c>
      <c r="G1471" s="85">
        <v>416000.0</v>
      </c>
      <c r="H1471" s="35" t="s">
        <v>117</v>
      </c>
      <c r="I1471" s="36">
        <v>57000.0</v>
      </c>
      <c r="J1471" s="35" t="s">
        <v>5209</v>
      </c>
      <c r="K1471" s="82"/>
      <c r="L1471" s="41">
        <v>43769.0</v>
      </c>
      <c r="M1471" s="47">
        <v>43771.0</v>
      </c>
      <c r="N1471" s="82"/>
      <c r="O1471" s="93" t="s">
        <v>5204</v>
      </c>
    </row>
    <row r="1472" ht="15.75" customHeight="1">
      <c r="A1472" s="27" t="s">
        <v>5637</v>
      </c>
      <c r="B1472" s="35" t="s">
        <v>5638</v>
      </c>
      <c r="C1472" s="35" t="s">
        <v>5639</v>
      </c>
      <c r="D1472" s="46">
        <v>8.2234369535E10</v>
      </c>
      <c r="E1472" s="88" t="s">
        <v>5640</v>
      </c>
      <c r="F1472" s="46">
        <v>1.0</v>
      </c>
      <c r="G1472" s="85">
        <v>270011.0</v>
      </c>
      <c r="H1472" s="35" t="s">
        <v>29</v>
      </c>
      <c r="I1472" s="36">
        <v>21000.0</v>
      </c>
      <c r="J1472" s="35" t="s">
        <v>5209</v>
      </c>
      <c r="K1472" s="82"/>
      <c r="L1472" s="47">
        <v>43771.0</v>
      </c>
      <c r="M1472" s="47">
        <v>43771.0</v>
      </c>
      <c r="N1472" s="82"/>
      <c r="O1472" s="93" t="s">
        <v>5204</v>
      </c>
    </row>
    <row r="1473" ht="15.75" customHeight="1">
      <c r="A1473" s="27" t="s">
        <v>5641</v>
      </c>
      <c r="B1473" s="35" t="s">
        <v>5642</v>
      </c>
      <c r="C1473" s="35" t="s">
        <v>5643</v>
      </c>
      <c r="D1473" s="35" t="s">
        <v>5644</v>
      </c>
      <c r="E1473" s="88" t="s">
        <v>5489</v>
      </c>
      <c r="F1473" s="46">
        <v>1.0</v>
      </c>
      <c r="G1473" s="85">
        <v>200011.0</v>
      </c>
      <c r="H1473" s="35" t="s">
        <v>29</v>
      </c>
      <c r="I1473" s="36">
        <v>11000.0</v>
      </c>
      <c r="J1473" s="35" t="s">
        <v>5203</v>
      </c>
      <c r="K1473" s="82"/>
      <c r="L1473" s="47">
        <v>43770.0</v>
      </c>
      <c r="M1473" s="47">
        <v>43771.0</v>
      </c>
      <c r="N1473" s="35" t="s">
        <v>462</v>
      </c>
      <c r="O1473" s="93" t="s">
        <v>5467</v>
      </c>
    </row>
    <row r="1474" ht="15.75" customHeight="1">
      <c r="A1474" s="27" t="s">
        <v>5645</v>
      </c>
      <c r="B1474" s="35" t="s">
        <v>5646</v>
      </c>
      <c r="C1474" s="35" t="s">
        <v>5647</v>
      </c>
      <c r="D1474" s="46">
        <v>8.177281088E10</v>
      </c>
      <c r="E1474" s="88" t="s">
        <v>5648</v>
      </c>
      <c r="F1474" s="46">
        <v>1.0</v>
      </c>
      <c r="G1474" s="85">
        <v>199011.0</v>
      </c>
      <c r="H1474" s="35" t="s">
        <v>29</v>
      </c>
      <c r="I1474" s="36">
        <v>12000.0</v>
      </c>
      <c r="J1474" s="35" t="s">
        <v>5203</v>
      </c>
      <c r="K1474" s="82"/>
      <c r="L1474" s="47">
        <v>43771.0</v>
      </c>
      <c r="M1474" s="47">
        <v>43772.0</v>
      </c>
      <c r="N1474" s="35" t="s">
        <v>462</v>
      </c>
      <c r="O1474" s="93" t="s">
        <v>5467</v>
      </c>
    </row>
    <row r="1475" ht="15.75" customHeight="1">
      <c r="A1475" s="27" t="s">
        <v>5649</v>
      </c>
      <c r="B1475" s="35" t="s">
        <v>5256</v>
      </c>
      <c r="C1475" s="35" t="s">
        <v>5257</v>
      </c>
      <c r="D1475" s="46">
        <v>8.2229382628E10</v>
      </c>
      <c r="E1475" s="88" t="s">
        <v>5650</v>
      </c>
      <c r="F1475" s="46">
        <v>1.0</v>
      </c>
      <c r="G1475" s="85">
        <v>103011.0</v>
      </c>
      <c r="H1475" s="35" t="s">
        <v>20</v>
      </c>
      <c r="I1475" s="36">
        <v>24000.0</v>
      </c>
      <c r="J1475" s="35" t="s">
        <v>5203</v>
      </c>
      <c r="K1475" s="82"/>
      <c r="L1475" s="47">
        <v>43771.0</v>
      </c>
      <c r="M1475" s="47">
        <v>43772.0</v>
      </c>
      <c r="N1475" s="82"/>
      <c r="O1475" s="93" t="s">
        <v>5204</v>
      </c>
    </row>
    <row r="1476" ht="15.75" customHeight="1">
      <c r="A1476" s="27" t="s">
        <v>5651</v>
      </c>
      <c r="B1476" s="35" t="s">
        <v>5559</v>
      </c>
      <c r="C1476" s="35" t="s">
        <v>5560</v>
      </c>
      <c r="D1476" s="46">
        <v>8.2299261414E10</v>
      </c>
      <c r="E1476" s="88" t="s">
        <v>5652</v>
      </c>
      <c r="F1476" s="46">
        <v>6.0</v>
      </c>
      <c r="G1476" s="85">
        <v>1210011.0</v>
      </c>
      <c r="H1476" s="35" t="s">
        <v>29</v>
      </c>
      <c r="I1476" s="36">
        <v>24000.0</v>
      </c>
      <c r="J1476" s="35" t="s">
        <v>5203</v>
      </c>
      <c r="K1476" s="82"/>
      <c r="L1476" s="41">
        <v>43799.0</v>
      </c>
      <c r="M1476" s="47">
        <v>43773.0</v>
      </c>
      <c r="N1476" s="82"/>
      <c r="O1476" s="93" t="s">
        <v>5204</v>
      </c>
    </row>
    <row r="1477" ht="15.75" customHeight="1">
      <c r="A1477" s="27" t="s">
        <v>5653</v>
      </c>
      <c r="B1477" s="35" t="s">
        <v>5654</v>
      </c>
      <c r="C1477" s="35" t="s">
        <v>5655</v>
      </c>
      <c r="D1477" s="46">
        <v>8.977058301E9</v>
      </c>
      <c r="E1477" s="88" t="s">
        <v>5597</v>
      </c>
      <c r="F1477" s="46">
        <v>2.0</v>
      </c>
      <c r="G1477" s="85">
        <v>271000.0</v>
      </c>
      <c r="H1477" s="35" t="s">
        <v>29</v>
      </c>
      <c r="I1477" s="36">
        <v>21000.0</v>
      </c>
      <c r="J1477" s="35" t="s">
        <v>5209</v>
      </c>
      <c r="K1477" s="35" t="s">
        <v>5656</v>
      </c>
      <c r="L1477" s="47">
        <v>43771.0</v>
      </c>
      <c r="M1477" s="47">
        <v>43773.0</v>
      </c>
      <c r="N1477" s="35" t="s">
        <v>462</v>
      </c>
      <c r="O1477" s="93" t="s">
        <v>5467</v>
      </c>
    </row>
    <row r="1478" ht="15.75" customHeight="1">
      <c r="A1478" s="27" t="s">
        <v>5657</v>
      </c>
      <c r="B1478" s="35" t="s">
        <v>5658</v>
      </c>
      <c r="C1478" s="35" t="s">
        <v>5659</v>
      </c>
      <c r="D1478" s="46">
        <v>8.5295383116E10</v>
      </c>
      <c r="E1478" s="88" t="s">
        <v>5660</v>
      </c>
      <c r="F1478" s="46">
        <v>2.0</v>
      </c>
      <c r="G1478" s="85">
        <v>291011.0</v>
      </c>
      <c r="H1478" s="35" t="s">
        <v>29</v>
      </c>
      <c r="I1478" s="36">
        <v>12000.0</v>
      </c>
      <c r="J1478" s="35" t="s">
        <v>5203</v>
      </c>
      <c r="K1478" s="82"/>
      <c r="L1478" s="41">
        <v>43755.0</v>
      </c>
      <c r="M1478" s="47">
        <v>43773.0</v>
      </c>
      <c r="N1478" s="82"/>
      <c r="O1478" s="93" t="s">
        <v>5204</v>
      </c>
    </row>
    <row r="1479" ht="15.75" customHeight="1">
      <c r="A1479" s="27" t="s">
        <v>5661</v>
      </c>
      <c r="B1479" s="35" t="s">
        <v>5662</v>
      </c>
      <c r="C1479" s="35" t="s">
        <v>5663</v>
      </c>
      <c r="D1479" s="46">
        <v>8.5731452063E10</v>
      </c>
      <c r="E1479" s="88" t="s">
        <v>5664</v>
      </c>
      <c r="F1479" s="46">
        <v>2.0</v>
      </c>
      <c r="G1479" s="85">
        <v>410011.0</v>
      </c>
      <c r="H1479" s="35" t="s">
        <v>29</v>
      </c>
      <c r="I1479" s="36">
        <v>22000.0</v>
      </c>
      <c r="J1479" s="35" t="s">
        <v>5209</v>
      </c>
      <c r="K1479" s="35" t="s">
        <v>5656</v>
      </c>
      <c r="L1479" s="47">
        <v>43773.0</v>
      </c>
      <c r="M1479" s="47">
        <v>43774.0</v>
      </c>
      <c r="N1479" s="35" t="s">
        <v>462</v>
      </c>
      <c r="O1479" s="93" t="s">
        <v>5467</v>
      </c>
    </row>
    <row r="1480" ht="15.75" customHeight="1">
      <c r="A1480" s="27" t="s">
        <v>5665</v>
      </c>
      <c r="B1480" s="35" t="s">
        <v>5666</v>
      </c>
      <c r="C1480" s="35" t="s">
        <v>5667</v>
      </c>
      <c r="D1480" s="46">
        <v>8.2113013098E10</v>
      </c>
      <c r="E1480" s="88" t="s">
        <v>5668</v>
      </c>
      <c r="F1480" s="46">
        <v>1.0</v>
      </c>
      <c r="G1480" s="85">
        <v>201011.0</v>
      </c>
      <c r="H1480" s="35" t="s">
        <v>20</v>
      </c>
      <c r="I1480" s="36">
        <v>12000.0</v>
      </c>
      <c r="J1480" s="35" t="s">
        <v>5203</v>
      </c>
      <c r="K1480" s="35" t="s">
        <v>5656</v>
      </c>
      <c r="L1480" s="41">
        <v>43766.0</v>
      </c>
      <c r="M1480" s="47">
        <v>43774.0</v>
      </c>
      <c r="N1480" s="35" t="s">
        <v>462</v>
      </c>
      <c r="O1480" s="93" t="s">
        <v>5467</v>
      </c>
    </row>
    <row r="1481" ht="15.75" customHeight="1">
      <c r="A1481" s="27" t="s">
        <v>5669</v>
      </c>
      <c r="B1481" s="35" t="s">
        <v>5670</v>
      </c>
      <c r="C1481" s="35" t="s">
        <v>5671</v>
      </c>
      <c r="D1481" s="46">
        <v>8.7822770527E10</v>
      </c>
      <c r="E1481" s="88" t="s">
        <v>5672</v>
      </c>
      <c r="F1481" s="46">
        <v>1.0</v>
      </c>
      <c r="G1481" s="85">
        <v>202011.0</v>
      </c>
      <c r="H1481" s="35" t="s">
        <v>117</v>
      </c>
      <c r="I1481" s="36">
        <v>13000.0</v>
      </c>
      <c r="J1481" s="35" t="s">
        <v>5209</v>
      </c>
      <c r="K1481" s="35" t="s">
        <v>5656</v>
      </c>
      <c r="L1481" s="47">
        <v>43773.0</v>
      </c>
      <c r="M1481" s="47">
        <v>43774.0</v>
      </c>
      <c r="N1481" s="35" t="s">
        <v>462</v>
      </c>
      <c r="O1481" s="93" t="s">
        <v>5467</v>
      </c>
    </row>
    <row r="1482" ht="15.75" customHeight="1">
      <c r="A1482" s="27" t="s">
        <v>5673</v>
      </c>
      <c r="B1482" s="35" t="s">
        <v>5674</v>
      </c>
      <c r="C1482" s="35" t="s">
        <v>5675</v>
      </c>
      <c r="D1482" s="46">
        <v>8.5624664071E10</v>
      </c>
      <c r="E1482" s="88" t="s">
        <v>5676</v>
      </c>
      <c r="F1482" s="46">
        <v>1.0</v>
      </c>
      <c r="G1482" s="85">
        <v>209011.0</v>
      </c>
      <c r="H1482" s="35" t="s">
        <v>117</v>
      </c>
      <c r="I1482" s="36">
        <v>10000.0</v>
      </c>
      <c r="J1482" s="35" t="s">
        <v>5209</v>
      </c>
      <c r="K1482" s="82"/>
      <c r="L1482" s="47">
        <v>43773.0</v>
      </c>
      <c r="M1482" s="47">
        <v>43775.0</v>
      </c>
      <c r="N1482" s="82"/>
      <c r="O1482" s="93" t="s">
        <v>5204</v>
      </c>
    </row>
    <row r="1483" ht="15.75" customHeight="1">
      <c r="A1483" s="27" t="s">
        <v>5677</v>
      </c>
      <c r="B1483" s="35" t="s">
        <v>5638</v>
      </c>
      <c r="C1483" s="35" t="s">
        <v>5639</v>
      </c>
      <c r="D1483" s="46">
        <v>8.2234369535E10</v>
      </c>
      <c r="E1483" s="88" t="s">
        <v>5678</v>
      </c>
      <c r="F1483" s="46">
        <v>1.0</v>
      </c>
      <c r="G1483" s="85">
        <v>119000.0</v>
      </c>
      <c r="H1483" s="35" t="s">
        <v>29</v>
      </c>
      <c r="I1483" s="36">
        <v>19000.0</v>
      </c>
      <c r="J1483" s="35" t="s">
        <v>83</v>
      </c>
      <c r="K1483" s="82"/>
      <c r="L1483" s="47">
        <v>43775.0</v>
      </c>
      <c r="M1483" s="47">
        <v>43775.0</v>
      </c>
      <c r="N1483" s="82"/>
      <c r="O1483" s="93" t="s">
        <v>5204</v>
      </c>
    </row>
    <row r="1484" ht="15.75" customHeight="1">
      <c r="A1484" s="27" t="s">
        <v>5679</v>
      </c>
      <c r="B1484" s="35" t="s">
        <v>5342</v>
      </c>
      <c r="C1484" s="35" t="s">
        <v>5343</v>
      </c>
      <c r="D1484" s="46">
        <v>8.9635697641E10</v>
      </c>
      <c r="E1484" s="88" t="s">
        <v>5680</v>
      </c>
      <c r="F1484" s="46">
        <v>4.0</v>
      </c>
      <c r="G1484" s="85">
        <v>707000.0</v>
      </c>
      <c r="H1484" s="35" t="s">
        <v>117</v>
      </c>
      <c r="I1484" s="36">
        <v>15000.0</v>
      </c>
      <c r="J1484" s="35" t="s">
        <v>5681</v>
      </c>
      <c r="K1484" s="82"/>
      <c r="L1484" s="35" t="s">
        <v>5682</v>
      </c>
      <c r="M1484" s="35" t="s">
        <v>5683</v>
      </c>
      <c r="N1484" s="82"/>
      <c r="O1484" s="93" t="s">
        <v>5204</v>
      </c>
    </row>
    <row r="1485" ht="15.75" customHeight="1">
      <c r="A1485" s="27" t="s">
        <v>5684</v>
      </c>
      <c r="B1485" s="35" t="s">
        <v>5685</v>
      </c>
      <c r="C1485" s="35" t="s">
        <v>5686</v>
      </c>
      <c r="D1485" s="46">
        <v>8.5686256E9</v>
      </c>
      <c r="E1485" s="88" t="s">
        <v>5687</v>
      </c>
      <c r="F1485" s="46">
        <v>1.0</v>
      </c>
      <c r="G1485" s="85">
        <v>169000.0</v>
      </c>
      <c r="H1485" s="35" t="s">
        <v>117</v>
      </c>
      <c r="I1485" s="36">
        <v>10000.0</v>
      </c>
      <c r="J1485" s="35" t="s">
        <v>5209</v>
      </c>
      <c r="K1485" s="35" t="s">
        <v>5656</v>
      </c>
      <c r="L1485" s="47">
        <v>43772.0</v>
      </c>
      <c r="M1485" s="35" t="s">
        <v>5683</v>
      </c>
      <c r="N1485" s="35" t="s">
        <v>462</v>
      </c>
      <c r="O1485" s="93" t="s">
        <v>5467</v>
      </c>
    </row>
    <row r="1486" ht="15.75" customHeight="1">
      <c r="A1486" s="27" t="s">
        <v>5688</v>
      </c>
      <c r="B1486" s="35" t="s">
        <v>5689</v>
      </c>
      <c r="C1486" s="35" t="s">
        <v>5461</v>
      </c>
      <c r="D1486" s="46">
        <v>8.1382203518E10</v>
      </c>
      <c r="E1486" s="88" t="s">
        <v>5690</v>
      </c>
      <c r="F1486" s="46">
        <v>1.0</v>
      </c>
      <c r="G1486" s="85">
        <v>231000.0</v>
      </c>
      <c r="H1486" s="35" t="s">
        <v>29</v>
      </c>
      <c r="I1486" s="36">
        <v>12000.0</v>
      </c>
      <c r="J1486" s="35" t="s">
        <v>5203</v>
      </c>
      <c r="K1486" s="82"/>
      <c r="L1486" s="47">
        <v>43777.0</v>
      </c>
      <c r="M1486" s="47">
        <v>43777.0</v>
      </c>
      <c r="N1486" s="82"/>
      <c r="O1486" s="93" t="s">
        <v>5204</v>
      </c>
    </row>
    <row r="1487" ht="15.75" customHeight="1">
      <c r="A1487" s="27" t="s">
        <v>5691</v>
      </c>
      <c r="B1487" s="35" t="s">
        <v>5356</v>
      </c>
      <c r="C1487" s="35" t="s">
        <v>5357</v>
      </c>
      <c r="D1487" s="46">
        <v>8.2126538499E10</v>
      </c>
      <c r="E1487" s="88" t="s">
        <v>5692</v>
      </c>
      <c r="F1487" s="46">
        <v>1.0</v>
      </c>
      <c r="G1487" s="85">
        <v>275011.0</v>
      </c>
      <c r="H1487" s="35" t="s">
        <v>20</v>
      </c>
      <c r="I1487" s="36">
        <v>16000.0</v>
      </c>
      <c r="J1487" s="35" t="s">
        <v>5203</v>
      </c>
      <c r="K1487" s="82"/>
      <c r="L1487" s="47">
        <v>43777.0</v>
      </c>
      <c r="M1487" s="47">
        <v>43777.0</v>
      </c>
      <c r="N1487" s="82"/>
      <c r="O1487" s="93" t="s">
        <v>5204</v>
      </c>
    </row>
    <row r="1488" ht="15.75" customHeight="1">
      <c r="A1488" s="27" t="s">
        <v>5693</v>
      </c>
      <c r="B1488" s="35" t="s">
        <v>5694</v>
      </c>
      <c r="C1488" s="35" t="s">
        <v>5695</v>
      </c>
      <c r="D1488" s="46">
        <v>8.5213881431E10</v>
      </c>
      <c r="E1488" s="88" t="s">
        <v>5696</v>
      </c>
      <c r="F1488" s="46">
        <v>2.0</v>
      </c>
      <c r="G1488" s="85">
        <v>367011.0</v>
      </c>
      <c r="H1488" s="35" t="s">
        <v>29</v>
      </c>
      <c r="I1488" s="36">
        <v>19000.0</v>
      </c>
      <c r="J1488" s="35" t="s">
        <v>5209</v>
      </c>
      <c r="K1488" s="82"/>
      <c r="L1488" s="47">
        <v>43774.0</v>
      </c>
      <c r="M1488" s="47">
        <v>43778.0</v>
      </c>
      <c r="N1488" s="82"/>
      <c r="O1488" s="93" t="s">
        <v>5204</v>
      </c>
    </row>
    <row r="1489" ht="15.75" customHeight="1">
      <c r="A1489" s="27" t="s">
        <v>5697</v>
      </c>
      <c r="B1489" s="35" t="s">
        <v>5689</v>
      </c>
      <c r="C1489" s="35" t="s">
        <v>5461</v>
      </c>
      <c r="D1489" s="46">
        <v>8.1382203518E10</v>
      </c>
      <c r="E1489" s="88" t="s">
        <v>5698</v>
      </c>
      <c r="F1489" s="46">
        <v>1.0</v>
      </c>
      <c r="G1489" s="85">
        <v>211000.0</v>
      </c>
      <c r="H1489" s="35" t="s">
        <v>29</v>
      </c>
      <c r="I1489" s="36">
        <v>12000.0</v>
      </c>
      <c r="J1489" s="35" t="s">
        <v>5203</v>
      </c>
      <c r="K1489" s="82"/>
      <c r="L1489" s="47">
        <v>43778.0</v>
      </c>
      <c r="M1489" s="86">
        <v>43779.0</v>
      </c>
      <c r="N1489" s="82"/>
      <c r="O1489" s="93" t="s">
        <v>5204</v>
      </c>
    </row>
    <row r="1490" ht="15.75" customHeight="1">
      <c r="A1490" s="27" t="s">
        <v>5699</v>
      </c>
      <c r="B1490" s="35" t="s">
        <v>5700</v>
      </c>
      <c r="C1490" s="35" t="s">
        <v>5701</v>
      </c>
      <c r="D1490" s="46">
        <v>8.9668811159E10</v>
      </c>
      <c r="E1490" s="88" t="s">
        <v>5702</v>
      </c>
      <c r="F1490" s="46">
        <v>1.0</v>
      </c>
      <c r="G1490" s="85">
        <v>323011.0</v>
      </c>
      <c r="H1490" s="35" t="s">
        <v>20</v>
      </c>
      <c r="I1490" s="82"/>
      <c r="J1490" s="82"/>
      <c r="K1490" s="82"/>
      <c r="L1490" s="86">
        <v>43779.0</v>
      </c>
      <c r="M1490" s="86">
        <v>43779.0</v>
      </c>
      <c r="N1490" s="35" t="s">
        <v>5703</v>
      </c>
      <c r="O1490" s="93" t="s">
        <v>5204</v>
      </c>
    </row>
    <row r="1491" ht="15.75" customHeight="1">
      <c r="A1491" s="27" t="s">
        <v>5704</v>
      </c>
      <c r="B1491" s="35" t="s">
        <v>5705</v>
      </c>
      <c r="C1491" s="35" t="s">
        <v>5257</v>
      </c>
      <c r="D1491" s="46">
        <v>8.2229382628E10</v>
      </c>
      <c r="E1491" s="88" t="s">
        <v>5706</v>
      </c>
      <c r="F1491" s="46">
        <v>1.0</v>
      </c>
      <c r="G1491" s="85">
        <v>149111.0</v>
      </c>
      <c r="H1491" s="35" t="s">
        <v>20</v>
      </c>
      <c r="I1491" s="36">
        <v>24000.0</v>
      </c>
      <c r="J1491" s="35" t="s">
        <v>5203</v>
      </c>
      <c r="K1491" s="46">
        <v>13.9</v>
      </c>
      <c r="L1491" s="86">
        <v>43780.0</v>
      </c>
      <c r="M1491" s="86">
        <v>43780.0</v>
      </c>
      <c r="N1491" s="82"/>
      <c r="O1491" s="93" t="s">
        <v>5204</v>
      </c>
    </row>
    <row r="1492" ht="15.75" customHeight="1">
      <c r="A1492" s="27" t="s">
        <v>5707</v>
      </c>
      <c r="B1492" s="35" t="s">
        <v>5574</v>
      </c>
      <c r="C1492" s="35" t="s">
        <v>5575</v>
      </c>
      <c r="D1492" s="46">
        <v>8.1234096974E10</v>
      </c>
      <c r="E1492" s="88" t="s">
        <v>5708</v>
      </c>
      <c r="F1492" s="46">
        <v>1.0</v>
      </c>
      <c r="G1492" s="85">
        <v>190011.0</v>
      </c>
      <c r="H1492" s="35" t="s">
        <v>20</v>
      </c>
      <c r="I1492" s="36">
        <v>18000.0</v>
      </c>
      <c r="J1492" s="35" t="s">
        <v>83</v>
      </c>
      <c r="K1492" s="46">
        <v>57.25</v>
      </c>
      <c r="L1492" s="86">
        <v>43780.0</v>
      </c>
      <c r="M1492" s="86">
        <v>43780.0</v>
      </c>
      <c r="N1492" s="82"/>
      <c r="O1492" s="93" t="s">
        <v>5204</v>
      </c>
    </row>
    <row r="1493" ht="15.75" customHeight="1">
      <c r="A1493" s="27" t="s">
        <v>5709</v>
      </c>
      <c r="B1493" s="35" t="s">
        <v>5710</v>
      </c>
      <c r="C1493" s="35" t="s">
        <v>5711</v>
      </c>
      <c r="D1493" s="46">
        <v>8.5899176792E10</v>
      </c>
      <c r="E1493" s="88" t="s">
        <v>5712</v>
      </c>
      <c r="F1493" s="46">
        <v>2.0</v>
      </c>
      <c r="G1493" s="85">
        <v>305011.0</v>
      </c>
      <c r="H1493" s="35" t="s">
        <v>29</v>
      </c>
      <c r="I1493" s="36">
        <v>16000.0</v>
      </c>
      <c r="J1493" s="35" t="s">
        <v>5203</v>
      </c>
      <c r="K1493" s="82"/>
      <c r="L1493" s="86">
        <v>43780.0</v>
      </c>
      <c r="M1493" s="86">
        <v>43781.0</v>
      </c>
      <c r="N1493" s="82"/>
      <c r="O1493" s="93" t="s">
        <v>5204</v>
      </c>
    </row>
    <row r="1494" ht="15.75" customHeight="1">
      <c r="A1494" s="27" t="s">
        <v>5713</v>
      </c>
      <c r="B1494" s="35" t="s">
        <v>5714</v>
      </c>
      <c r="C1494" s="35" t="s">
        <v>5715</v>
      </c>
      <c r="D1494" s="46">
        <v>8.2285063314E10</v>
      </c>
      <c r="E1494" s="88" t="s">
        <v>5716</v>
      </c>
      <c r="F1494" s="46">
        <v>2.0</v>
      </c>
      <c r="G1494" s="85">
        <v>269000.0</v>
      </c>
      <c r="H1494" s="35" t="s">
        <v>29</v>
      </c>
      <c r="I1494" s="36">
        <v>44000.0</v>
      </c>
      <c r="J1494" s="35" t="s">
        <v>5209</v>
      </c>
      <c r="K1494" s="35" t="s">
        <v>5717</v>
      </c>
      <c r="L1494" s="86">
        <v>43780.0</v>
      </c>
      <c r="M1494" s="86">
        <v>43781.0</v>
      </c>
      <c r="N1494" s="35" t="s">
        <v>462</v>
      </c>
      <c r="O1494" s="93" t="s">
        <v>5467</v>
      </c>
    </row>
    <row r="1495" ht="15.75" customHeight="1">
      <c r="A1495" s="27" t="s">
        <v>5718</v>
      </c>
      <c r="B1495" s="35" t="s">
        <v>5719</v>
      </c>
      <c r="C1495" s="35" t="s">
        <v>5720</v>
      </c>
      <c r="D1495" s="46">
        <v>8.9675875767E10</v>
      </c>
      <c r="E1495" s="88" t="s">
        <v>5692</v>
      </c>
      <c r="F1495" s="46">
        <v>1.0</v>
      </c>
      <c r="G1495" s="85">
        <v>271011.0</v>
      </c>
      <c r="H1495" s="35" t="s">
        <v>117</v>
      </c>
      <c r="I1495" s="36">
        <v>12000.0</v>
      </c>
      <c r="J1495" s="35" t="s">
        <v>5203</v>
      </c>
      <c r="K1495" s="82"/>
      <c r="L1495" s="86">
        <v>43775.0</v>
      </c>
      <c r="M1495" s="86">
        <v>43781.0</v>
      </c>
      <c r="N1495" s="82"/>
      <c r="O1495" s="93" t="s">
        <v>5204</v>
      </c>
    </row>
    <row r="1496" ht="15.75" customHeight="1">
      <c r="A1496" s="27" t="s">
        <v>5721</v>
      </c>
      <c r="B1496" s="35" t="s">
        <v>5722</v>
      </c>
      <c r="C1496" s="35" t="s">
        <v>5723</v>
      </c>
      <c r="D1496" s="46">
        <v>8.5237516778E10</v>
      </c>
      <c r="E1496" s="88" t="s">
        <v>5724</v>
      </c>
      <c r="F1496" s="46">
        <v>2.0</v>
      </c>
      <c r="G1496" s="85">
        <v>417011.0</v>
      </c>
      <c r="H1496" s="35" t="s">
        <v>29</v>
      </c>
      <c r="I1496" s="36">
        <v>45000.0</v>
      </c>
      <c r="J1496" s="35" t="s">
        <v>5209</v>
      </c>
      <c r="K1496" s="46">
        <v>96.0</v>
      </c>
      <c r="L1496" s="86">
        <v>43781.0</v>
      </c>
      <c r="M1496" s="86">
        <v>43781.0</v>
      </c>
      <c r="N1496" s="82"/>
      <c r="O1496" s="93" t="s">
        <v>5204</v>
      </c>
    </row>
    <row r="1497" ht="15.75" customHeight="1">
      <c r="A1497" s="27" t="s">
        <v>5725</v>
      </c>
      <c r="B1497" s="35" t="s">
        <v>4723</v>
      </c>
      <c r="C1497" s="35" t="s">
        <v>5726</v>
      </c>
      <c r="D1497" s="46">
        <v>8.2151052609E10</v>
      </c>
      <c r="E1497" s="88" t="s">
        <v>5687</v>
      </c>
      <c r="F1497" s="46">
        <v>1.0</v>
      </c>
      <c r="G1497" s="85">
        <v>175000.0</v>
      </c>
      <c r="H1497" s="35" t="s">
        <v>20</v>
      </c>
      <c r="I1497" s="36">
        <v>21000.0</v>
      </c>
      <c r="J1497" s="35" t="s">
        <v>5209</v>
      </c>
      <c r="K1497" s="35" t="s">
        <v>5717</v>
      </c>
      <c r="L1497" s="86">
        <v>43781.0</v>
      </c>
      <c r="M1497" s="86">
        <v>43781.0</v>
      </c>
      <c r="N1497" s="35" t="s">
        <v>462</v>
      </c>
      <c r="O1497" s="93" t="s">
        <v>5467</v>
      </c>
    </row>
    <row r="1498" ht="15.75" customHeight="1">
      <c r="A1498" s="27" t="s">
        <v>5727</v>
      </c>
      <c r="B1498" s="35" t="s">
        <v>5728</v>
      </c>
      <c r="C1498" s="35" t="s">
        <v>5729</v>
      </c>
      <c r="D1498" s="46">
        <v>8.1272532959E10</v>
      </c>
      <c r="E1498" s="88" t="s">
        <v>5730</v>
      </c>
      <c r="F1498" s="46">
        <v>2.0</v>
      </c>
      <c r="G1498" s="85">
        <v>230000.0</v>
      </c>
      <c r="H1498" s="35" t="s">
        <v>20</v>
      </c>
      <c r="I1498" s="36">
        <v>11000.0</v>
      </c>
      <c r="J1498" s="35" t="s">
        <v>5203</v>
      </c>
      <c r="K1498" s="35" t="s">
        <v>5731</v>
      </c>
      <c r="L1498" s="41">
        <v>43782.0</v>
      </c>
      <c r="M1498" s="41">
        <v>43782.0</v>
      </c>
      <c r="N1498" s="35" t="s">
        <v>462</v>
      </c>
      <c r="O1498" s="93" t="s">
        <v>5467</v>
      </c>
    </row>
    <row r="1499" ht="15.75" customHeight="1">
      <c r="A1499" s="27" t="s">
        <v>5732</v>
      </c>
      <c r="B1499" s="35" t="s">
        <v>5733</v>
      </c>
      <c r="C1499" s="35" t="s">
        <v>5734</v>
      </c>
      <c r="D1499" s="46">
        <v>8.539192743E10</v>
      </c>
      <c r="E1499" s="88" t="s">
        <v>5735</v>
      </c>
      <c r="F1499" s="46">
        <v>1.0</v>
      </c>
      <c r="G1499" s="85">
        <v>75000.0</v>
      </c>
      <c r="H1499" s="35" t="s">
        <v>29</v>
      </c>
      <c r="I1499" s="36">
        <v>16000.0</v>
      </c>
      <c r="J1499" s="35" t="s">
        <v>5209</v>
      </c>
      <c r="K1499" s="35" t="s">
        <v>5736</v>
      </c>
      <c r="L1499" s="41">
        <v>43782.0</v>
      </c>
      <c r="M1499" s="41">
        <v>43782.0</v>
      </c>
      <c r="N1499" s="35" t="s">
        <v>462</v>
      </c>
      <c r="O1499" s="93" t="s">
        <v>5467</v>
      </c>
    </row>
    <row r="1500" ht="15.75" customHeight="1">
      <c r="A1500" s="27" t="s">
        <v>5737</v>
      </c>
      <c r="B1500" s="35" t="s">
        <v>278</v>
      </c>
      <c r="C1500" s="35" t="s">
        <v>5738</v>
      </c>
      <c r="D1500" s="46">
        <v>8.1289924537E10</v>
      </c>
      <c r="E1500" s="88" t="s">
        <v>5739</v>
      </c>
      <c r="F1500" s="46">
        <v>2.0</v>
      </c>
      <c r="G1500" s="85">
        <v>240000.0</v>
      </c>
      <c r="H1500" s="35" t="s">
        <v>117</v>
      </c>
      <c r="I1500" s="36">
        <v>11000.0</v>
      </c>
      <c r="J1500" s="35" t="s">
        <v>5203</v>
      </c>
      <c r="K1500" s="35" t="s">
        <v>5731</v>
      </c>
      <c r="L1500" s="41">
        <v>43782.0</v>
      </c>
      <c r="M1500" s="41">
        <v>43782.0</v>
      </c>
      <c r="N1500" s="35" t="s">
        <v>462</v>
      </c>
      <c r="O1500" s="93" t="s">
        <v>5467</v>
      </c>
    </row>
    <row r="1501" ht="15.75" customHeight="1">
      <c r="A1501" s="27" t="s">
        <v>5740</v>
      </c>
      <c r="B1501" s="35" t="s">
        <v>5741</v>
      </c>
      <c r="C1501" s="35" t="s">
        <v>5742</v>
      </c>
      <c r="D1501" s="46">
        <v>8.5780785242E10</v>
      </c>
      <c r="E1501" s="88" t="s">
        <v>5743</v>
      </c>
      <c r="F1501" s="46">
        <v>1.0</v>
      </c>
      <c r="G1501" s="85">
        <v>207011.0</v>
      </c>
      <c r="H1501" s="35" t="s">
        <v>20</v>
      </c>
      <c r="I1501" s="36">
        <v>12000.0</v>
      </c>
      <c r="J1501" s="35" t="s">
        <v>5203</v>
      </c>
      <c r="K1501" s="46">
        <v>64.0</v>
      </c>
      <c r="L1501" s="41">
        <v>43782.0</v>
      </c>
      <c r="M1501" s="41">
        <v>43782.0</v>
      </c>
      <c r="N1501" s="82"/>
      <c r="O1501" s="93" t="s">
        <v>5204</v>
      </c>
    </row>
    <row r="1502" ht="15.75" customHeight="1">
      <c r="A1502" s="27" t="s">
        <v>5744</v>
      </c>
      <c r="B1502" s="35" t="s">
        <v>5745</v>
      </c>
      <c r="C1502" s="35" t="s">
        <v>5746</v>
      </c>
      <c r="D1502" s="46">
        <v>8.5878808927E10</v>
      </c>
      <c r="E1502" s="88" t="s">
        <v>5747</v>
      </c>
      <c r="F1502" s="46">
        <v>1.0</v>
      </c>
      <c r="G1502" s="85">
        <v>165250.0</v>
      </c>
      <c r="H1502" s="35" t="s">
        <v>29</v>
      </c>
      <c r="I1502" s="36">
        <v>16000.0</v>
      </c>
      <c r="J1502" s="35" t="s">
        <v>5203</v>
      </c>
      <c r="K1502" s="46">
        <v>149.25</v>
      </c>
      <c r="L1502" s="41">
        <v>43783.0</v>
      </c>
      <c r="M1502" s="41">
        <v>43783.0</v>
      </c>
      <c r="N1502" s="35" t="s">
        <v>462</v>
      </c>
      <c r="O1502" s="93" t="s">
        <v>5467</v>
      </c>
    </row>
    <row r="1503" ht="15.75" customHeight="1">
      <c r="A1503" s="27" t="s">
        <v>5748</v>
      </c>
      <c r="B1503" s="35" t="s">
        <v>5749</v>
      </c>
      <c r="C1503" s="35" t="s">
        <v>5750</v>
      </c>
      <c r="D1503" s="46">
        <v>8.5798929233E10</v>
      </c>
      <c r="E1503" s="88" t="s">
        <v>5373</v>
      </c>
      <c r="F1503" s="46">
        <v>1.0</v>
      </c>
      <c r="G1503" s="85">
        <v>207011.0</v>
      </c>
      <c r="H1503" s="35" t="s">
        <v>117</v>
      </c>
      <c r="I1503" s="36">
        <v>12000.0</v>
      </c>
      <c r="J1503" s="35" t="s">
        <v>5203</v>
      </c>
      <c r="K1503" s="46">
        <v>64.0</v>
      </c>
      <c r="L1503" s="41">
        <v>43782.0</v>
      </c>
      <c r="M1503" s="41">
        <v>43783.0</v>
      </c>
      <c r="N1503" s="82"/>
      <c r="O1503" s="93" t="s">
        <v>5204</v>
      </c>
    </row>
    <row r="1504" ht="15.75" customHeight="1">
      <c r="A1504" s="27" t="s">
        <v>5751</v>
      </c>
      <c r="B1504" s="35" t="s">
        <v>5752</v>
      </c>
      <c r="C1504" s="35" t="s">
        <v>5753</v>
      </c>
      <c r="D1504" s="46">
        <v>8.1316849231E10</v>
      </c>
      <c r="E1504" s="88" t="s">
        <v>5754</v>
      </c>
      <c r="F1504" s="46">
        <v>1.0</v>
      </c>
      <c r="G1504" s="85">
        <v>71000.0</v>
      </c>
      <c r="H1504" s="35" t="s">
        <v>29</v>
      </c>
      <c r="I1504" s="36">
        <v>12000.0</v>
      </c>
      <c r="J1504" s="35" t="s">
        <v>5203</v>
      </c>
      <c r="K1504" s="35" t="s">
        <v>5736</v>
      </c>
      <c r="L1504" s="41">
        <v>43782.0</v>
      </c>
      <c r="M1504" s="41">
        <v>43783.0</v>
      </c>
      <c r="N1504" s="35" t="s">
        <v>462</v>
      </c>
      <c r="O1504" s="93" t="s">
        <v>5467</v>
      </c>
    </row>
    <row r="1505" ht="15.75" customHeight="1">
      <c r="A1505" s="27" t="s">
        <v>5755</v>
      </c>
      <c r="B1505" s="35" t="s">
        <v>5756</v>
      </c>
      <c r="C1505" s="35" t="s">
        <v>5757</v>
      </c>
      <c r="D1505" s="46">
        <v>8.7864555908E10</v>
      </c>
      <c r="E1505" s="88" t="s">
        <v>5537</v>
      </c>
      <c r="F1505" s="46">
        <v>1.0</v>
      </c>
      <c r="G1505" s="85">
        <v>219011.0</v>
      </c>
      <c r="H1505" s="35" t="s">
        <v>20</v>
      </c>
      <c r="I1505" s="36">
        <v>35000.0</v>
      </c>
      <c r="J1505" s="35" t="s">
        <v>83</v>
      </c>
      <c r="K1505" s="35" t="s">
        <v>5717</v>
      </c>
      <c r="L1505" s="86">
        <v>43780.0</v>
      </c>
      <c r="M1505" s="41">
        <v>43783.0</v>
      </c>
      <c r="N1505" s="35" t="s">
        <v>462</v>
      </c>
      <c r="O1505" s="93" t="s">
        <v>5467</v>
      </c>
    </row>
    <row r="1506" ht="15.75" customHeight="1">
      <c r="A1506" s="27" t="s">
        <v>5758</v>
      </c>
      <c r="B1506" s="35" t="s">
        <v>5759</v>
      </c>
      <c r="C1506" s="35" t="s">
        <v>5760</v>
      </c>
      <c r="D1506" s="46">
        <v>8.5267265414E10</v>
      </c>
      <c r="E1506" s="88" t="s">
        <v>5501</v>
      </c>
      <c r="F1506" s="46">
        <v>1.0</v>
      </c>
      <c r="G1506" s="85">
        <v>186000.0</v>
      </c>
      <c r="H1506" s="35" t="s">
        <v>117</v>
      </c>
      <c r="I1506" s="36">
        <v>27000.0</v>
      </c>
      <c r="J1506" s="35" t="s">
        <v>5209</v>
      </c>
      <c r="K1506" s="35" t="s">
        <v>5736</v>
      </c>
      <c r="L1506" s="41">
        <v>43782.0</v>
      </c>
      <c r="M1506" s="41">
        <v>43783.0</v>
      </c>
      <c r="N1506" s="35" t="s">
        <v>462</v>
      </c>
      <c r="O1506" s="93" t="s">
        <v>5467</v>
      </c>
    </row>
    <row r="1507" ht="15.75" customHeight="1">
      <c r="A1507" s="27" t="s">
        <v>5761</v>
      </c>
      <c r="B1507" s="35" t="s">
        <v>5200</v>
      </c>
      <c r="C1507" s="35" t="s">
        <v>5367</v>
      </c>
      <c r="D1507" s="46">
        <v>8.138617918E10</v>
      </c>
      <c r="E1507" s="88" t="s">
        <v>5762</v>
      </c>
      <c r="F1507" s="46">
        <v>3.0</v>
      </c>
      <c r="G1507" s="85">
        <v>460511.0</v>
      </c>
      <c r="H1507" s="35" t="s">
        <v>117</v>
      </c>
      <c r="I1507" s="36">
        <v>12000.0</v>
      </c>
      <c r="J1507" s="35" t="s">
        <v>5203</v>
      </c>
      <c r="K1507" s="82"/>
      <c r="L1507" s="41">
        <v>43783.0</v>
      </c>
      <c r="M1507" s="41">
        <v>43783.0</v>
      </c>
      <c r="N1507" s="82"/>
      <c r="O1507" s="93" t="s">
        <v>5204</v>
      </c>
    </row>
    <row r="1508" ht="15.75" customHeight="1">
      <c r="A1508" s="27" t="s">
        <v>5763</v>
      </c>
      <c r="B1508" s="35" t="s">
        <v>5764</v>
      </c>
      <c r="C1508" s="35" t="s">
        <v>5765</v>
      </c>
      <c r="D1508" s="46">
        <v>8.1276591162E10</v>
      </c>
      <c r="E1508" s="88" t="s">
        <v>5766</v>
      </c>
      <c r="F1508" s="46">
        <v>2.0</v>
      </c>
      <c r="G1508" s="85">
        <v>205000.0</v>
      </c>
      <c r="H1508" s="35" t="s">
        <v>29</v>
      </c>
      <c r="I1508" s="36">
        <v>21000.0</v>
      </c>
      <c r="J1508" s="35" t="s">
        <v>5209</v>
      </c>
      <c r="K1508" s="35" t="s">
        <v>5767</v>
      </c>
      <c r="L1508" s="41">
        <v>43783.0</v>
      </c>
      <c r="M1508" s="41">
        <v>43783.0</v>
      </c>
      <c r="N1508" s="35" t="s">
        <v>462</v>
      </c>
      <c r="O1508" s="93" t="s">
        <v>5467</v>
      </c>
    </row>
    <row r="1509" ht="15.75" customHeight="1">
      <c r="A1509" s="27" t="s">
        <v>5768</v>
      </c>
      <c r="B1509" s="35" t="s">
        <v>5769</v>
      </c>
      <c r="C1509" s="35" t="s">
        <v>5770</v>
      </c>
      <c r="D1509" s="46">
        <v>8.122575644E9</v>
      </c>
      <c r="E1509" s="88" t="s">
        <v>5771</v>
      </c>
      <c r="F1509" s="46">
        <v>1.0</v>
      </c>
      <c r="G1509" s="85">
        <v>183011.0</v>
      </c>
      <c r="H1509" s="35" t="s">
        <v>29</v>
      </c>
      <c r="I1509" s="36">
        <v>19000.0</v>
      </c>
      <c r="J1509" s="35" t="s">
        <v>5203</v>
      </c>
      <c r="K1509" s="46">
        <v>60000.0</v>
      </c>
      <c r="L1509" s="41">
        <v>43783.0</v>
      </c>
      <c r="M1509" s="41">
        <v>43784.0</v>
      </c>
      <c r="N1509" s="82"/>
      <c r="O1509" s="93" t="s">
        <v>5204</v>
      </c>
    </row>
    <row r="1510" ht="15.75" customHeight="1">
      <c r="A1510" s="27" t="s">
        <v>5772</v>
      </c>
      <c r="B1510" s="35" t="s">
        <v>5773</v>
      </c>
      <c r="C1510" s="35" t="s">
        <v>5774</v>
      </c>
      <c r="D1510" s="46">
        <v>8.5736043991E10</v>
      </c>
      <c r="E1510" s="88" t="s">
        <v>5775</v>
      </c>
      <c r="F1510" s="46">
        <v>1.0</v>
      </c>
      <c r="G1510" s="85">
        <v>215011.0</v>
      </c>
      <c r="H1510" s="35" t="s">
        <v>29</v>
      </c>
      <c r="I1510" s="36">
        <v>20000.0</v>
      </c>
      <c r="J1510" s="35" t="s">
        <v>83</v>
      </c>
      <c r="K1510" s="46">
        <v>60000.0</v>
      </c>
      <c r="L1510" s="41">
        <v>43784.0</v>
      </c>
      <c r="M1510" s="41">
        <v>43784.0</v>
      </c>
      <c r="N1510" s="82"/>
      <c r="O1510" s="93" t="s">
        <v>5204</v>
      </c>
    </row>
    <row r="1511" ht="15.75" customHeight="1">
      <c r="A1511" s="27" t="s">
        <v>5776</v>
      </c>
      <c r="B1511" s="35" t="s">
        <v>5777</v>
      </c>
      <c r="C1511" s="35" t="s">
        <v>5778</v>
      </c>
      <c r="D1511" s="46">
        <v>8.2307136308E10</v>
      </c>
      <c r="E1511" s="88" t="s">
        <v>5779</v>
      </c>
      <c r="F1511" s="46">
        <v>1.0</v>
      </c>
      <c r="G1511" s="85">
        <v>301011.0</v>
      </c>
      <c r="H1511" s="35" t="s">
        <v>29</v>
      </c>
      <c r="I1511" s="36">
        <v>12000.0</v>
      </c>
      <c r="J1511" s="35" t="s">
        <v>5203</v>
      </c>
      <c r="K1511" s="82"/>
      <c r="L1511" s="86">
        <v>43781.0</v>
      </c>
      <c r="M1511" s="41">
        <v>43784.0</v>
      </c>
      <c r="N1511" s="82"/>
      <c r="O1511" s="93" t="s">
        <v>5204</v>
      </c>
    </row>
    <row r="1512" ht="15.75" customHeight="1">
      <c r="A1512" s="27" t="s">
        <v>5780</v>
      </c>
      <c r="B1512" s="35" t="s">
        <v>5781</v>
      </c>
      <c r="C1512" s="35" t="s">
        <v>5782</v>
      </c>
      <c r="D1512" s="46">
        <v>8.5747355644E10</v>
      </c>
      <c r="E1512" s="88" t="s">
        <v>5307</v>
      </c>
      <c r="F1512" s="46">
        <v>1.0</v>
      </c>
      <c r="G1512" s="85">
        <v>196011.0</v>
      </c>
      <c r="H1512" s="35" t="s">
        <v>29</v>
      </c>
      <c r="I1512" s="36">
        <v>16000.0</v>
      </c>
      <c r="J1512" s="35" t="s">
        <v>5209</v>
      </c>
      <c r="K1512" s="46">
        <v>60000.0</v>
      </c>
      <c r="L1512" s="41">
        <v>43784.0</v>
      </c>
      <c r="M1512" s="41">
        <v>43784.0</v>
      </c>
      <c r="N1512" s="82"/>
      <c r="O1512" s="93" t="s">
        <v>5204</v>
      </c>
    </row>
    <row r="1513" ht="15.75" customHeight="1">
      <c r="A1513" s="27" t="s">
        <v>5783</v>
      </c>
      <c r="B1513" s="35" t="s">
        <v>5491</v>
      </c>
      <c r="C1513" s="35" t="s">
        <v>5492</v>
      </c>
      <c r="D1513" s="46">
        <v>8.1289434378E10</v>
      </c>
      <c r="E1513" s="88" t="s">
        <v>5784</v>
      </c>
      <c r="F1513" s="46">
        <v>1.0</v>
      </c>
      <c r="G1513" s="85">
        <v>207011.0</v>
      </c>
      <c r="H1513" s="35" t="s">
        <v>20</v>
      </c>
      <c r="I1513" s="36">
        <v>12000.0</v>
      </c>
      <c r="J1513" s="35" t="s">
        <v>5203</v>
      </c>
      <c r="K1513" s="46">
        <v>60000.0</v>
      </c>
      <c r="L1513" s="41">
        <v>43784.0</v>
      </c>
      <c r="M1513" s="41">
        <v>43784.0</v>
      </c>
      <c r="N1513" s="82"/>
      <c r="O1513" s="93" t="s">
        <v>5204</v>
      </c>
    </row>
    <row r="1514" ht="15.75" customHeight="1">
      <c r="A1514" s="27" t="s">
        <v>5785</v>
      </c>
      <c r="B1514" s="35" t="s">
        <v>5786</v>
      </c>
      <c r="C1514" s="35" t="s">
        <v>5787</v>
      </c>
      <c r="D1514" s="46">
        <v>8.1312612027E10</v>
      </c>
      <c r="E1514" s="88" t="s">
        <v>5788</v>
      </c>
      <c r="F1514" s="46">
        <v>2.0</v>
      </c>
      <c r="G1514" s="85">
        <v>139000.0</v>
      </c>
      <c r="H1514" s="35" t="s">
        <v>117</v>
      </c>
      <c r="I1514" s="36">
        <v>11000.0</v>
      </c>
      <c r="J1514" s="35" t="s">
        <v>5203</v>
      </c>
      <c r="K1514" s="35" t="s">
        <v>5736</v>
      </c>
      <c r="L1514" s="41">
        <v>43784.0</v>
      </c>
      <c r="M1514" s="41">
        <v>43785.0</v>
      </c>
      <c r="N1514" s="82"/>
      <c r="O1514" s="93" t="s">
        <v>5467</v>
      </c>
    </row>
    <row r="1515" ht="15.75" customHeight="1">
      <c r="A1515" s="27" t="s">
        <v>5789</v>
      </c>
      <c r="B1515" s="35" t="s">
        <v>5790</v>
      </c>
      <c r="C1515" s="35" t="s">
        <v>5791</v>
      </c>
      <c r="D1515" s="46">
        <v>8.7735083576E10</v>
      </c>
      <c r="E1515" s="88" t="s">
        <v>5792</v>
      </c>
      <c r="F1515" s="46">
        <v>2.0</v>
      </c>
      <c r="G1515" s="85">
        <v>320011.0</v>
      </c>
      <c r="H1515" s="35" t="s">
        <v>29</v>
      </c>
      <c r="I1515" s="36">
        <v>21000.0</v>
      </c>
      <c r="J1515" s="35" t="s">
        <v>5209</v>
      </c>
      <c r="K1515" s="46">
        <v>79000.0</v>
      </c>
      <c r="L1515" s="41">
        <v>43784.0</v>
      </c>
      <c r="M1515" s="41">
        <v>43785.0</v>
      </c>
      <c r="N1515" s="82"/>
      <c r="O1515" s="93" t="s">
        <v>5204</v>
      </c>
    </row>
    <row r="1516" ht="15.75" customHeight="1">
      <c r="A1516" s="27" t="s">
        <v>5793</v>
      </c>
      <c r="B1516" s="35" t="s">
        <v>5794</v>
      </c>
      <c r="C1516" s="35" t="s">
        <v>5795</v>
      </c>
      <c r="D1516" s="46">
        <v>8.7776823944E10</v>
      </c>
      <c r="E1516" s="88" t="s">
        <v>5796</v>
      </c>
      <c r="F1516" s="46">
        <v>4.0</v>
      </c>
      <c r="G1516" s="85">
        <v>863911.0</v>
      </c>
      <c r="H1516" s="35" t="s">
        <v>29</v>
      </c>
      <c r="I1516" s="36">
        <v>34000.0</v>
      </c>
      <c r="J1516" s="112" t="s">
        <v>5209</v>
      </c>
      <c r="K1516" s="46">
        <v>276.1</v>
      </c>
      <c r="L1516" s="41">
        <v>43785.0</v>
      </c>
      <c r="M1516" s="41">
        <v>43785.0</v>
      </c>
      <c r="N1516" s="82"/>
      <c r="O1516" s="93" t="s">
        <v>5204</v>
      </c>
    </row>
    <row r="1517" ht="15.75" customHeight="1">
      <c r="A1517" s="27" t="s">
        <v>5797</v>
      </c>
      <c r="B1517" s="35" t="s">
        <v>5798</v>
      </c>
      <c r="C1517" s="35" t="s">
        <v>5799</v>
      </c>
      <c r="D1517" s="46">
        <v>8.2345840055E10</v>
      </c>
      <c r="E1517" s="88" t="s">
        <v>5800</v>
      </c>
      <c r="F1517" s="46">
        <v>1.0</v>
      </c>
      <c r="G1517" s="85">
        <v>204511.0</v>
      </c>
      <c r="H1517" s="35" t="s">
        <v>117</v>
      </c>
      <c r="I1517" s="36">
        <v>20000.0</v>
      </c>
      <c r="J1517" s="35" t="s">
        <v>5203</v>
      </c>
      <c r="K1517" s="46">
        <v>74.5</v>
      </c>
      <c r="L1517" s="41">
        <v>43785.0</v>
      </c>
      <c r="M1517" s="41">
        <v>43785.0</v>
      </c>
      <c r="N1517" s="82"/>
      <c r="O1517" s="93" t="s">
        <v>5204</v>
      </c>
    </row>
    <row r="1518" ht="15.75" customHeight="1">
      <c r="A1518" s="27" t="s">
        <v>5801</v>
      </c>
      <c r="B1518" s="35" t="s">
        <v>5802</v>
      </c>
      <c r="C1518" s="35" t="s">
        <v>5803</v>
      </c>
      <c r="D1518" s="46">
        <v>8.157925209E9</v>
      </c>
      <c r="E1518" s="88" t="s">
        <v>5804</v>
      </c>
      <c r="F1518" s="46">
        <v>3.0</v>
      </c>
      <c r="G1518" s="85">
        <v>544511.0</v>
      </c>
      <c r="H1518" s="35" t="s">
        <v>117</v>
      </c>
      <c r="I1518" s="36">
        <v>16000.0</v>
      </c>
      <c r="J1518" s="35" t="s">
        <v>5203</v>
      </c>
      <c r="K1518" s="46">
        <v>99.5</v>
      </c>
      <c r="L1518" s="41">
        <v>43785.0</v>
      </c>
      <c r="M1518" s="41">
        <v>43785.0</v>
      </c>
      <c r="N1518" s="82"/>
      <c r="O1518" s="93" t="s">
        <v>5204</v>
      </c>
    </row>
    <row r="1519" ht="15.75" customHeight="1">
      <c r="A1519" s="27" t="s">
        <v>5805</v>
      </c>
      <c r="B1519" s="35" t="s">
        <v>5806</v>
      </c>
      <c r="C1519" s="35" t="s">
        <v>5807</v>
      </c>
      <c r="D1519" s="46">
        <v>8.1268104904E10</v>
      </c>
      <c r="E1519" s="88" t="s">
        <v>5808</v>
      </c>
      <c r="F1519" s="46">
        <v>2.0</v>
      </c>
      <c r="G1519" s="85">
        <v>341511.0</v>
      </c>
      <c r="H1519" s="35" t="s">
        <v>29</v>
      </c>
      <c r="I1519" s="36">
        <v>44000.0</v>
      </c>
      <c r="J1519" s="112" t="s">
        <v>5209</v>
      </c>
      <c r="K1519" s="46">
        <v>110.5</v>
      </c>
      <c r="L1519" s="41">
        <v>43785.0</v>
      </c>
      <c r="M1519" s="41">
        <v>43786.0</v>
      </c>
      <c r="N1519" s="82"/>
      <c r="O1519" s="93" t="s">
        <v>5204</v>
      </c>
    </row>
    <row r="1520" ht="15.75" customHeight="1">
      <c r="A1520" s="27" t="s">
        <v>5809</v>
      </c>
      <c r="B1520" s="35" t="s">
        <v>5448</v>
      </c>
      <c r="C1520" s="35" t="s">
        <v>5810</v>
      </c>
      <c r="D1520" s="46">
        <v>8.2328559798E10</v>
      </c>
      <c r="E1520" s="88" t="s">
        <v>5811</v>
      </c>
      <c r="F1520" s="46">
        <v>3.0</v>
      </c>
      <c r="G1520" s="36">
        <v>297011.0</v>
      </c>
      <c r="H1520" s="35" t="s">
        <v>117</v>
      </c>
      <c r="I1520" s="36">
        <v>33000.0</v>
      </c>
      <c r="J1520" s="35" t="s">
        <v>5209</v>
      </c>
      <c r="K1520" s="46">
        <v>65.0</v>
      </c>
      <c r="L1520" s="41">
        <v>43784.0</v>
      </c>
      <c r="M1520" s="41">
        <v>43786.0</v>
      </c>
      <c r="N1520" s="35" t="s">
        <v>462</v>
      </c>
      <c r="O1520" s="93" t="s">
        <v>5467</v>
      </c>
    </row>
    <row r="1521" ht="15.75" customHeight="1">
      <c r="A1521" s="27" t="s">
        <v>5812</v>
      </c>
      <c r="B1521" s="35" t="s">
        <v>5813</v>
      </c>
      <c r="C1521" s="35" t="s">
        <v>5814</v>
      </c>
      <c r="D1521" s="46">
        <v>8.12157686E9</v>
      </c>
      <c r="E1521" s="88" t="s">
        <v>5815</v>
      </c>
      <c r="F1521" s="46">
        <v>1.0</v>
      </c>
      <c r="G1521" s="85">
        <v>221000.0</v>
      </c>
      <c r="H1521" s="35" t="s">
        <v>29</v>
      </c>
      <c r="I1521" s="36">
        <v>22000.0</v>
      </c>
      <c r="J1521" s="35" t="s">
        <v>5209</v>
      </c>
      <c r="K1521" s="82"/>
      <c r="L1521" s="41">
        <v>43787.0</v>
      </c>
      <c r="M1521" s="41">
        <v>43787.0</v>
      </c>
      <c r="N1521" s="35" t="s">
        <v>462</v>
      </c>
      <c r="O1521" s="93" t="s">
        <v>5467</v>
      </c>
    </row>
    <row r="1522" ht="15.75" customHeight="1">
      <c r="A1522" s="27" t="s">
        <v>5816</v>
      </c>
      <c r="B1522" s="35" t="s">
        <v>5817</v>
      </c>
      <c r="C1522" s="35" t="s">
        <v>5818</v>
      </c>
      <c r="D1522" s="46">
        <v>8.1905860769E10</v>
      </c>
      <c r="E1522" s="88" t="s">
        <v>5819</v>
      </c>
      <c r="F1522" s="46">
        <v>1.0</v>
      </c>
      <c r="G1522" s="85">
        <v>152000.0</v>
      </c>
      <c r="H1522" s="35" t="s">
        <v>20</v>
      </c>
      <c r="I1522" s="36">
        <v>12000.0</v>
      </c>
      <c r="J1522" s="35" t="s">
        <v>5203</v>
      </c>
      <c r="K1522" s="46">
        <v>49.0</v>
      </c>
      <c r="L1522" s="41">
        <v>43783.0</v>
      </c>
      <c r="M1522" s="41">
        <v>43787.0</v>
      </c>
      <c r="N1522" s="35" t="s">
        <v>462</v>
      </c>
      <c r="O1522" s="93" t="s">
        <v>5467</v>
      </c>
    </row>
    <row r="1523" ht="15.75" customHeight="1">
      <c r="A1523" s="27" t="s">
        <v>5820</v>
      </c>
      <c r="B1523" s="35" t="s">
        <v>5427</v>
      </c>
      <c r="C1523" s="35" t="s">
        <v>5428</v>
      </c>
      <c r="D1523" s="46">
        <v>8.9608885553E10</v>
      </c>
      <c r="E1523" s="88" t="s">
        <v>5821</v>
      </c>
      <c r="F1523" s="46">
        <v>1.0</v>
      </c>
      <c r="G1523" s="85">
        <v>178000.0</v>
      </c>
      <c r="H1523" s="35" t="s">
        <v>29</v>
      </c>
      <c r="I1523" s="36">
        <v>10000.0</v>
      </c>
      <c r="J1523" s="35" t="s">
        <v>5209</v>
      </c>
      <c r="K1523" s="46">
        <v>1000.0</v>
      </c>
      <c r="L1523" s="41">
        <v>43787.0</v>
      </c>
      <c r="M1523" s="41">
        <v>43787.0</v>
      </c>
      <c r="N1523" s="82"/>
      <c r="O1523" s="93" t="s">
        <v>5204</v>
      </c>
    </row>
    <row r="1524" ht="15.75" customHeight="1">
      <c r="A1524" s="27" t="s">
        <v>5822</v>
      </c>
      <c r="B1524" s="35" t="s">
        <v>5823</v>
      </c>
      <c r="C1524" s="35" t="s">
        <v>5753</v>
      </c>
      <c r="D1524" s="46">
        <v>8.1316849231E10</v>
      </c>
      <c r="E1524" s="88" t="s">
        <v>5824</v>
      </c>
      <c r="F1524" s="46">
        <v>2.0</v>
      </c>
      <c r="G1524" s="85">
        <v>228000.0</v>
      </c>
      <c r="H1524" s="35" t="s">
        <v>29</v>
      </c>
      <c r="I1524" s="36">
        <v>12000.0</v>
      </c>
      <c r="J1524" s="35" t="s">
        <v>5203</v>
      </c>
      <c r="K1524" s="46">
        <v>24.0</v>
      </c>
      <c r="L1524" s="41">
        <v>43788.0</v>
      </c>
      <c r="M1524" s="41">
        <v>43788.0</v>
      </c>
      <c r="N1524" s="35" t="s">
        <v>462</v>
      </c>
      <c r="O1524" s="93" t="s">
        <v>5467</v>
      </c>
    </row>
    <row r="1525" ht="15.75" customHeight="1">
      <c r="A1525" s="27" t="s">
        <v>5825</v>
      </c>
      <c r="B1525" s="35" t="s">
        <v>5826</v>
      </c>
      <c r="C1525" s="35" t="s">
        <v>5827</v>
      </c>
      <c r="D1525" s="46">
        <v>8.2286359519E10</v>
      </c>
      <c r="E1525" s="88" t="s">
        <v>5828</v>
      </c>
      <c r="F1525" s="46">
        <v>1.0</v>
      </c>
      <c r="G1525" s="85">
        <v>193300.0</v>
      </c>
      <c r="H1525" s="35" t="s">
        <v>29</v>
      </c>
      <c r="I1525" s="36">
        <v>44000.0</v>
      </c>
      <c r="J1525" s="35" t="s">
        <v>5209</v>
      </c>
      <c r="K1525" s="46">
        <v>49.7</v>
      </c>
      <c r="L1525" s="41">
        <v>43768.0</v>
      </c>
      <c r="M1525" s="41">
        <v>43788.0</v>
      </c>
      <c r="N1525" s="35" t="s">
        <v>462</v>
      </c>
      <c r="O1525" s="93" t="s">
        <v>5467</v>
      </c>
    </row>
    <row r="1526" ht="15.75" customHeight="1">
      <c r="A1526" s="27" t="s">
        <v>5829</v>
      </c>
      <c r="B1526" s="35" t="s">
        <v>5830</v>
      </c>
      <c r="C1526" s="35" t="s">
        <v>5831</v>
      </c>
      <c r="D1526" s="46">
        <v>8.1382410684E10</v>
      </c>
      <c r="E1526" s="88" t="s">
        <v>5832</v>
      </c>
      <c r="F1526" s="46">
        <v>1.0</v>
      </c>
      <c r="G1526" s="85">
        <v>207011.0</v>
      </c>
      <c r="H1526" s="35" t="s">
        <v>117</v>
      </c>
      <c r="I1526" s="36">
        <v>12000.0</v>
      </c>
      <c r="J1526" s="35" t="s">
        <v>5203</v>
      </c>
      <c r="K1526" s="82"/>
      <c r="L1526" s="41">
        <v>43787.0</v>
      </c>
      <c r="M1526" s="41">
        <v>43788.0</v>
      </c>
      <c r="N1526" s="82"/>
      <c r="O1526" s="93" t="s">
        <v>5204</v>
      </c>
    </row>
    <row r="1527" ht="15.75" customHeight="1">
      <c r="A1527" s="27" t="s">
        <v>5833</v>
      </c>
      <c r="B1527" s="35" t="s">
        <v>5834</v>
      </c>
      <c r="C1527" s="35" t="s">
        <v>5835</v>
      </c>
      <c r="D1527" s="46">
        <v>8.1213071923E10</v>
      </c>
      <c r="E1527" s="88" t="s">
        <v>5836</v>
      </c>
      <c r="F1527" s="46">
        <v>1.0</v>
      </c>
      <c r="G1527" s="85">
        <v>199000.0</v>
      </c>
      <c r="H1527" s="35" t="s">
        <v>117</v>
      </c>
      <c r="I1527" s="36">
        <v>10000.0</v>
      </c>
      <c r="J1527" s="35" t="s">
        <v>5209</v>
      </c>
      <c r="K1527" s="35" t="s">
        <v>5736</v>
      </c>
      <c r="L1527" s="41">
        <v>43788.0</v>
      </c>
      <c r="M1527" s="41">
        <v>43788.0</v>
      </c>
      <c r="N1527" s="35" t="s">
        <v>462</v>
      </c>
      <c r="O1527" s="93" t="s">
        <v>5467</v>
      </c>
    </row>
    <row r="1528" ht="15.75" customHeight="1">
      <c r="A1528" s="27" t="s">
        <v>5837</v>
      </c>
      <c r="B1528" s="35" t="s">
        <v>5838</v>
      </c>
      <c r="C1528" s="35" t="s">
        <v>5839</v>
      </c>
      <c r="D1528" s="46">
        <v>8.7809717722E10</v>
      </c>
      <c r="E1528" s="88" t="s">
        <v>5840</v>
      </c>
      <c r="F1528" s="46">
        <v>2.0</v>
      </c>
      <c r="G1528" s="85">
        <v>320000.0</v>
      </c>
      <c r="H1528" s="35" t="s">
        <v>29</v>
      </c>
      <c r="I1528" s="36">
        <v>11000.0</v>
      </c>
      <c r="J1528" s="35" t="s">
        <v>5203</v>
      </c>
      <c r="K1528" s="82"/>
      <c r="L1528" s="41">
        <v>43790.0</v>
      </c>
      <c r="M1528" s="41">
        <v>43790.0</v>
      </c>
      <c r="N1528" s="82"/>
      <c r="O1528" s="93" t="s">
        <v>5204</v>
      </c>
    </row>
    <row r="1529" ht="15.75" customHeight="1">
      <c r="A1529" s="27" t="s">
        <v>5841</v>
      </c>
      <c r="B1529" s="35" t="s">
        <v>5375</v>
      </c>
      <c r="C1529" s="35" t="s">
        <v>5249</v>
      </c>
      <c r="D1529" s="46">
        <v>8.3856712881E10</v>
      </c>
      <c r="E1529" s="88" t="s">
        <v>5821</v>
      </c>
      <c r="F1529" s="46">
        <v>1.0</v>
      </c>
      <c r="G1529" s="36">
        <v>190011.0</v>
      </c>
      <c r="H1529" s="35" t="s">
        <v>117</v>
      </c>
      <c r="I1529" s="36">
        <v>21000.0</v>
      </c>
      <c r="J1529" s="35" t="s">
        <v>5209</v>
      </c>
      <c r="K1529" s="82"/>
      <c r="L1529" s="41">
        <v>43790.0</v>
      </c>
      <c r="M1529" s="41">
        <v>43791.0</v>
      </c>
      <c r="N1529" s="82"/>
      <c r="O1529" s="93" t="s">
        <v>5204</v>
      </c>
    </row>
    <row r="1530" ht="15.75" customHeight="1">
      <c r="A1530" s="27" t="s">
        <v>5842</v>
      </c>
      <c r="B1530" s="35" t="s">
        <v>5843</v>
      </c>
      <c r="C1530" s="35" t="s">
        <v>5844</v>
      </c>
      <c r="D1530" s="46">
        <v>8.12597499E10</v>
      </c>
      <c r="E1530" s="88" t="s">
        <v>5845</v>
      </c>
      <c r="F1530" s="46">
        <v>1.0</v>
      </c>
      <c r="G1530" s="85">
        <v>213011.0</v>
      </c>
      <c r="H1530" s="35" t="s">
        <v>29</v>
      </c>
      <c r="I1530" s="36">
        <v>24000.0</v>
      </c>
      <c r="J1530" s="35" t="s">
        <v>5632</v>
      </c>
      <c r="K1530" s="82"/>
      <c r="L1530" s="41">
        <v>43791.0</v>
      </c>
      <c r="M1530" s="41">
        <v>43792.0</v>
      </c>
      <c r="N1530" s="82"/>
      <c r="O1530" s="93" t="s">
        <v>5204</v>
      </c>
    </row>
    <row r="1531" ht="15.75" customHeight="1">
      <c r="A1531" s="27" t="s">
        <v>5846</v>
      </c>
      <c r="B1531" s="35" t="s">
        <v>5847</v>
      </c>
      <c r="C1531" s="35" t="s">
        <v>5848</v>
      </c>
      <c r="D1531" s="46">
        <v>8.7786483809E10</v>
      </c>
      <c r="E1531" s="88" t="s">
        <v>5849</v>
      </c>
      <c r="F1531" s="46">
        <v>1.0</v>
      </c>
      <c r="G1531" s="85">
        <v>160000.0</v>
      </c>
      <c r="H1531" s="35" t="s">
        <v>29</v>
      </c>
      <c r="I1531" s="36">
        <v>20000.0</v>
      </c>
      <c r="J1531" s="35" t="s">
        <v>5203</v>
      </c>
      <c r="K1531" s="46">
        <v>59000.0</v>
      </c>
      <c r="L1531" s="41">
        <v>43791.0</v>
      </c>
      <c r="M1531" s="41">
        <v>43792.0</v>
      </c>
      <c r="N1531" s="35" t="s">
        <v>462</v>
      </c>
      <c r="O1531" s="93" t="s">
        <v>5467</v>
      </c>
    </row>
    <row r="1532" ht="15.75" customHeight="1">
      <c r="A1532" s="27" t="s">
        <v>5850</v>
      </c>
      <c r="B1532" s="35" t="s">
        <v>5752</v>
      </c>
      <c r="C1532" s="35" t="s">
        <v>5753</v>
      </c>
      <c r="D1532" s="46">
        <v>8.1316849231E10</v>
      </c>
      <c r="E1532" s="88" t="s">
        <v>5851</v>
      </c>
      <c r="F1532" s="46">
        <v>2.0</v>
      </c>
      <c r="G1532" s="88" t="s">
        <v>5852</v>
      </c>
      <c r="H1532" s="35" t="s">
        <v>29</v>
      </c>
      <c r="I1532" s="36">
        <v>12000.0</v>
      </c>
      <c r="J1532" s="35" t="s">
        <v>5203</v>
      </c>
      <c r="K1532" s="35" t="s">
        <v>5853</v>
      </c>
      <c r="L1532" s="35" t="s">
        <v>5854</v>
      </c>
      <c r="M1532" s="35" t="s">
        <v>5855</v>
      </c>
      <c r="N1532" s="35" t="s">
        <v>462</v>
      </c>
      <c r="O1532" s="93" t="s">
        <v>5467</v>
      </c>
    </row>
    <row r="1533" ht="15.75" customHeight="1">
      <c r="A1533" s="27" t="s">
        <v>5856</v>
      </c>
      <c r="B1533" s="35" t="s">
        <v>5857</v>
      </c>
      <c r="C1533" s="38" t="s">
        <v>5858</v>
      </c>
      <c r="D1533" s="84"/>
      <c r="E1533" s="88" t="s">
        <v>5687</v>
      </c>
      <c r="F1533" s="46">
        <v>1.0</v>
      </c>
      <c r="G1533" s="85">
        <v>130000.0</v>
      </c>
      <c r="H1533" s="35" t="s">
        <v>29</v>
      </c>
      <c r="I1533" s="36">
        <v>12000.0</v>
      </c>
      <c r="J1533" s="35" t="s">
        <v>5203</v>
      </c>
      <c r="K1533" s="46">
        <v>52000.0</v>
      </c>
      <c r="L1533" s="41">
        <v>43792.0</v>
      </c>
      <c r="M1533" s="41">
        <v>43793.0</v>
      </c>
      <c r="N1533" s="35" t="s">
        <v>462</v>
      </c>
      <c r="O1533" s="93" t="s">
        <v>5467</v>
      </c>
    </row>
    <row r="1534" ht="15.75" customHeight="1">
      <c r="A1534" s="27" t="s">
        <v>5859</v>
      </c>
      <c r="B1534" s="35" t="s">
        <v>5860</v>
      </c>
      <c r="C1534" s="35" t="s">
        <v>5861</v>
      </c>
      <c r="D1534" s="46">
        <v>8.59144670124E11</v>
      </c>
      <c r="E1534" s="88" t="s">
        <v>5819</v>
      </c>
      <c r="F1534" s="46">
        <v>1.0</v>
      </c>
      <c r="G1534" s="85">
        <v>153000.0</v>
      </c>
      <c r="H1534" s="35" t="s">
        <v>29</v>
      </c>
      <c r="I1534" s="36">
        <v>13000.0</v>
      </c>
      <c r="J1534" s="35" t="s">
        <v>5209</v>
      </c>
      <c r="K1534" s="46">
        <v>59000.0</v>
      </c>
      <c r="L1534" s="41">
        <v>43792.0</v>
      </c>
      <c r="M1534" s="41">
        <v>43794.0</v>
      </c>
      <c r="N1534" s="35" t="s">
        <v>462</v>
      </c>
      <c r="O1534" s="93" t="s">
        <v>5467</v>
      </c>
    </row>
    <row r="1535" ht="15.75" customHeight="1">
      <c r="A1535" s="27" t="s">
        <v>5862</v>
      </c>
      <c r="B1535" s="35" t="s">
        <v>5863</v>
      </c>
      <c r="C1535" s="35" t="s">
        <v>5864</v>
      </c>
      <c r="D1535" s="46">
        <v>8.2211466319E10</v>
      </c>
      <c r="E1535" s="88" t="s">
        <v>5501</v>
      </c>
      <c r="F1535" s="46">
        <v>1.0</v>
      </c>
      <c r="G1535" s="85">
        <v>169000.0</v>
      </c>
      <c r="H1535" s="35" t="s">
        <v>29</v>
      </c>
      <c r="I1535" s="36">
        <v>11000.0</v>
      </c>
      <c r="J1535" s="35" t="s">
        <v>5203</v>
      </c>
      <c r="K1535" s="35" t="s">
        <v>5731</v>
      </c>
      <c r="L1535" s="47">
        <v>43771.0</v>
      </c>
      <c r="M1535" s="41">
        <v>43794.0</v>
      </c>
      <c r="N1535" s="35" t="s">
        <v>462</v>
      </c>
      <c r="O1535" s="93" t="s">
        <v>5467</v>
      </c>
    </row>
    <row r="1536" ht="15.75" customHeight="1">
      <c r="A1536" s="27" t="s">
        <v>5865</v>
      </c>
      <c r="B1536" s="35" t="s">
        <v>5375</v>
      </c>
      <c r="C1536" s="35" t="s">
        <v>5866</v>
      </c>
      <c r="D1536" s="46">
        <v>8.3856712881E10</v>
      </c>
      <c r="E1536" s="88" t="s">
        <v>5867</v>
      </c>
      <c r="F1536" s="46">
        <v>1.0</v>
      </c>
      <c r="G1536" s="85">
        <v>300011.0</v>
      </c>
      <c r="H1536" s="35" t="s">
        <v>117</v>
      </c>
      <c r="I1536" s="36">
        <v>21000.0</v>
      </c>
      <c r="J1536" s="35" t="s">
        <v>5209</v>
      </c>
      <c r="K1536" s="82"/>
      <c r="L1536" s="41">
        <v>43795.0</v>
      </c>
      <c r="M1536" s="41">
        <v>43795.0</v>
      </c>
      <c r="N1536" s="82"/>
      <c r="O1536" s="93" t="s">
        <v>5204</v>
      </c>
    </row>
    <row r="1537" ht="15.75" customHeight="1">
      <c r="A1537" s="27" t="s">
        <v>5868</v>
      </c>
      <c r="B1537" s="35" t="s">
        <v>5869</v>
      </c>
      <c r="C1537" s="35" t="s">
        <v>5870</v>
      </c>
      <c r="D1537" s="46">
        <v>8.127864574E10</v>
      </c>
      <c r="E1537" s="88" t="s">
        <v>5871</v>
      </c>
      <c r="F1537" s="46">
        <v>1.0</v>
      </c>
      <c r="G1537" s="85">
        <v>238011.0</v>
      </c>
      <c r="H1537" s="35" t="s">
        <v>29</v>
      </c>
      <c r="I1537" s="36">
        <v>29000.0</v>
      </c>
      <c r="J1537" s="35" t="s">
        <v>5209</v>
      </c>
      <c r="K1537" s="82"/>
      <c r="L1537" s="41">
        <v>43794.0</v>
      </c>
      <c r="M1537" s="41">
        <v>43795.0</v>
      </c>
      <c r="N1537" s="82"/>
      <c r="O1537" s="93" t="s">
        <v>5204</v>
      </c>
    </row>
    <row r="1538" ht="15.75" customHeight="1">
      <c r="A1538" s="27" t="s">
        <v>5872</v>
      </c>
      <c r="B1538" s="35" t="s">
        <v>5873</v>
      </c>
      <c r="C1538" s="35" t="s">
        <v>5874</v>
      </c>
      <c r="D1538" s="46">
        <v>8.2344819861E10</v>
      </c>
      <c r="E1538" s="88" t="s">
        <v>5875</v>
      </c>
      <c r="F1538" s="46">
        <v>2.0</v>
      </c>
      <c r="G1538" s="85">
        <v>305000.0</v>
      </c>
      <c r="H1538" s="35" t="s">
        <v>29</v>
      </c>
      <c r="I1538" s="36">
        <v>120000.0</v>
      </c>
      <c r="J1538" s="35" t="s">
        <v>5209</v>
      </c>
      <c r="K1538" s="46">
        <v>44.3</v>
      </c>
      <c r="L1538" s="41">
        <v>43794.0</v>
      </c>
      <c r="M1538" s="41">
        <v>43795.0</v>
      </c>
      <c r="N1538" s="35" t="s">
        <v>462</v>
      </c>
      <c r="O1538" s="93" t="s">
        <v>5467</v>
      </c>
    </row>
    <row r="1539" ht="15.75" customHeight="1">
      <c r="A1539" s="27" t="s">
        <v>5876</v>
      </c>
      <c r="B1539" s="35" t="s">
        <v>5658</v>
      </c>
      <c r="C1539" s="35" t="s">
        <v>5659</v>
      </c>
      <c r="D1539" s="46">
        <v>8.5295383116E10</v>
      </c>
      <c r="E1539" s="88" t="s">
        <v>5877</v>
      </c>
      <c r="F1539" s="46">
        <v>1.0</v>
      </c>
      <c r="G1539" s="85">
        <v>231000.0</v>
      </c>
      <c r="H1539" s="35" t="s">
        <v>29</v>
      </c>
      <c r="I1539" s="36">
        <v>12000.0</v>
      </c>
      <c r="J1539" s="35" t="s">
        <v>5203</v>
      </c>
      <c r="K1539" s="82"/>
      <c r="L1539" s="41">
        <v>43757.0</v>
      </c>
      <c r="M1539" s="41">
        <v>43795.0</v>
      </c>
      <c r="N1539" s="82"/>
      <c r="O1539" s="93" t="s">
        <v>5204</v>
      </c>
    </row>
    <row r="1540" ht="15.75" customHeight="1">
      <c r="A1540" s="27" t="s">
        <v>5878</v>
      </c>
      <c r="B1540" s="35" t="s">
        <v>5879</v>
      </c>
      <c r="C1540" s="35" t="s">
        <v>5880</v>
      </c>
      <c r="D1540" s="46">
        <v>8.2349072436E10</v>
      </c>
      <c r="E1540" s="88" t="s">
        <v>5881</v>
      </c>
      <c r="F1540" s="46">
        <v>1.0</v>
      </c>
      <c r="G1540" s="85">
        <v>194000.0</v>
      </c>
      <c r="H1540" s="35" t="s">
        <v>29</v>
      </c>
      <c r="I1540" s="36">
        <v>52000.0</v>
      </c>
      <c r="J1540" s="35" t="s">
        <v>5209</v>
      </c>
      <c r="K1540" s="46">
        <v>59000.0</v>
      </c>
      <c r="L1540" s="41">
        <v>43796.0</v>
      </c>
      <c r="M1540" s="41">
        <v>43796.0</v>
      </c>
      <c r="N1540" s="35" t="s">
        <v>462</v>
      </c>
      <c r="O1540" s="93" t="s">
        <v>5467</v>
      </c>
    </row>
    <row r="1541" ht="15.75" customHeight="1">
      <c r="A1541" s="27" t="s">
        <v>5882</v>
      </c>
      <c r="B1541" s="35" t="s">
        <v>5883</v>
      </c>
      <c r="C1541" s="35" t="s">
        <v>5884</v>
      </c>
      <c r="D1541" s="46">
        <v>8.2272327497E10</v>
      </c>
      <c r="E1541" s="88" t="s">
        <v>5885</v>
      </c>
      <c r="F1541" s="46">
        <v>2.0</v>
      </c>
      <c r="G1541" s="85">
        <v>626011.0</v>
      </c>
      <c r="H1541" s="35" t="s">
        <v>29</v>
      </c>
      <c r="I1541" s="36">
        <v>48000.0</v>
      </c>
      <c r="J1541" s="35" t="s">
        <v>5209</v>
      </c>
      <c r="K1541" s="82"/>
      <c r="L1541" s="41">
        <v>43796.0</v>
      </c>
      <c r="M1541" s="41">
        <v>43796.0</v>
      </c>
      <c r="N1541" s="82"/>
      <c r="O1541" s="35" t="s">
        <v>5204</v>
      </c>
    </row>
    <row r="1542" ht="15.75" customHeight="1">
      <c r="A1542" s="27" t="s">
        <v>5886</v>
      </c>
      <c r="B1542" s="35" t="s">
        <v>5847</v>
      </c>
      <c r="C1542" s="35" t="s">
        <v>5848</v>
      </c>
      <c r="D1542" s="46">
        <v>8.7786483809E10</v>
      </c>
      <c r="E1542" s="88" t="s">
        <v>5887</v>
      </c>
      <c r="F1542" s="46">
        <v>1.0</v>
      </c>
      <c r="G1542" s="85">
        <v>155011.0</v>
      </c>
      <c r="H1542" s="35" t="s">
        <v>29</v>
      </c>
      <c r="I1542" s="36">
        <v>20000.0</v>
      </c>
      <c r="J1542" s="35" t="s">
        <v>5203</v>
      </c>
      <c r="K1542" s="46">
        <v>44.0</v>
      </c>
      <c r="L1542" s="41">
        <v>43794.0</v>
      </c>
      <c r="M1542" s="41">
        <v>43796.0</v>
      </c>
      <c r="N1542" s="35" t="s">
        <v>462</v>
      </c>
      <c r="O1542" s="93" t="s">
        <v>5467</v>
      </c>
    </row>
    <row r="1543" ht="15.75" customHeight="1">
      <c r="A1543" s="27" t="s">
        <v>5888</v>
      </c>
      <c r="B1543" s="35" t="s">
        <v>5395</v>
      </c>
      <c r="C1543" s="35" t="s">
        <v>5396</v>
      </c>
      <c r="D1543" s="46">
        <v>8.9698490618E10</v>
      </c>
      <c r="E1543" s="88" t="s">
        <v>5889</v>
      </c>
      <c r="F1543" s="46">
        <v>1.0</v>
      </c>
      <c r="G1543" s="85">
        <v>231011.0</v>
      </c>
      <c r="H1543" s="35" t="s">
        <v>29</v>
      </c>
      <c r="I1543" s="36">
        <v>12000.0</v>
      </c>
      <c r="J1543" s="35" t="s">
        <v>5203</v>
      </c>
      <c r="K1543" s="82"/>
      <c r="L1543" s="41">
        <v>43795.0</v>
      </c>
      <c r="M1543" s="41">
        <v>43796.0</v>
      </c>
      <c r="N1543" s="82"/>
      <c r="O1543" s="93" t="s">
        <v>5204</v>
      </c>
    </row>
    <row r="1544" ht="15.75" customHeight="1">
      <c r="A1544" s="27" t="s">
        <v>5890</v>
      </c>
      <c r="B1544" s="35" t="s">
        <v>5891</v>
      </c>
      <c r="C1544" s="35" t="s">
        <v>5892</v>
      </c>
      <c r="D1544" s="46">
        <v>8.1231000035E10</v>
      </c>
      <c r="E1544" s="88" t="s">
        <v>5893</v>
      </c>
      <c r="F1544" s="46">
        <v>1.0</v>
      </c>
      <c r="G1544" s="85">
        <v>331011.0</v>
      </c>
      <c r="H1544" s="35" t="s">
        <v>20</v>
      </c>
      <c r="I1544" s="36">
        <v>12000.0</v>
      </c>
      <c r="J1544" s="35" t="s">
        <v>5203</v>
      </c>
      <c r="K1544" s="82"/>
      <c r="L1544" s="41">
        <v>43797.0</v>
      </c>
      <c r="M1544" s="41">
        <v>43797.0</v>
      </c>
      <c r="N1544" s="82"/>
      <c r="O1544" s="93" t="s">
        <v>5204</v>
      </c>
    </row>
    <row r="1545" ht="15.75" customHeight="1">
      <c r="A1545" s="27" t="s">
        <v>5894</v>
      </c>
      <c r="B1545" s="35" t="s">
        <v>5895</v>
      </c>
      <c r="C1545" s="35" t="s">
        <v>5896</v>
      </c>
      <c r="D1545" s="46">
        <v>8.5336782728E10</v>
      </c>
      <c r="E1545" s="88" t="s">
        <v>5897</v>
      </c>
      <c r="F1545" s="46">
        <v>2.0</v>
      </c>
      <c r="G1545" s="85">
        <v>656011.0</v>
      </c>
      <c r="H1545" s="35" t="s">
        <v>20</v>
      </c>
      <c r="I1545" s="36">
        <v>18000.0</v>
      </c>
      <c r="J1545" s="35" t="s">
        <v>5209</v>
      </c>
      <c r="K1545" s="82"/>
      <c r="L1545" s="41">
        <v>43794.0</v>
      </c>
      <c r="M1545" s="41">
        <v>43798.0</v>
      </c>
      <c r="N1545" s="82"/>
      <c r="O1545" s="93" t="s">
        <v>5204</v>
      </c>
    </row>
    <row r="1546" ht="15.75" customHeight="1">
      <c r="A1546" s="27" t="s">
        <v>5898</v>
      </c>
      <c r="B1546" s="35" t="s">
        <v>5352</v>
      </c>
      <c r="C1546" s="35" t="s">
        <v>5899</v>
      </c>
      <c r="D1546" s="46">
        <v>8.1370500371E10</v>
      </c>
      <c r="E1546" s="88" t="s">
        <v>5900</v>
      </c>
      <c r="F1546" s="46">
        <v>5.0</v>
      </c>
      <c r="G1546" s="85">
        <v>786011.0</v>
      </c>
      <c r="H1546" s="35" t="s">
        <v>29</v>
      </c>
      <c r="I1546" s="36">
        <v>44000.0</v>
      </c>
      <c r="J1546" s="35" t="s">
        <v>5209</v>
      </c>
      <c r="K1546" s="82"/>
      <c r="L1546" s="41">
        <v>43796.0</v>
      </c>
      <c r="M1546" s="41">
        <v>43798.0</v>
      </c>
      <c r="N1546" s="82"/>
      <c r="O1546" s="93" t="s">
        <v>5204</v>
      </c>
    </row>
    <row r="1547" ht="15.75" customHeight="1">
      <c r="A1547" s="27" t="s">
        <v>5901</v>
      </c>
      <c r="B1547" s="35" t="s">
        <v>5902</v>
      </c>
      <c r="C1547" s="35" t="s">
        <v>5903</v>
      </c>
      <c r="D1547" s="46">
        <v>8.2213947053E10</v>
      </c>
      <c r="E1547" s="88" t="s">
        <v>5904</v>
      </c>
      <c r="F1547" s="46">
        <v>2.0</v>
      </c>
      <c r="G1547" s="85">
        <v>218000.0</v>
      </c>
      <c r="H1547" s="35" t="s">
        <v>29</v>
      </c>
      <c r="I1547" s="36">
        <v>38000.0</v>
      </c>
      <c r="J1547" s="35" t="s">
        <v>5209</v>
      </c>
      <c r="K1547" s="82"/>
      <c r="L1547" s="41">
        <v>43789.0</v>
      </c>
      <c r="M1547" s="41">
        <v>43797.0</v>
      </c>
      <c r="N1547" s="35" t="s">
        <v>462</v>
      </c>
      <c r="O1547" s="93" t="s">
        <v>5467</v>
      </c>
    </row>
    <row r="1548" ht="15.75" customHeight="1">
      <c r="A1548" s="27" t="s">
        <v>5905</v>
      </c>
      <c r="B1548" s="35" t="s">
        <v>5906</v>
      </c>
      <c r="C1548" s="35" t="s">
        <v>5907</v>
      </c>
      <c r="D1548" s="46">
        <v>8.5363403055E10</v>
      </c>
      <c r="E1548" s="88" t="s">
        <v>5908</v>
      </c>
      <c r="F1548" s="46">
        <v>2.0</v>
      </c>
      <c r="G1548" s="85">
        <v>416011.0</v>
      </c>
      <c r="H1548" s="35" t="s">
        <v>20</v>
      </c>
      <c r="I1548" s="36">
        <v>32000.0</v>
      </c>
      <c r="J1548" s="35" t="s">
        <v>5209</v>
      </c>
      <c r="K1548" s="82"/>
      <c r="L1548" s="41">
        <v>43795.0</v>
      </c>
      <c r="M1548" s="41">
        <v>43798.0</v>
      </c>
      <c r="N1548" s="82"/>
      <c r="O1548" s="93" t="s">
        <v>5204</v>
      </c>
    </row>
    <row r="1549" ht="15.75" customHeight="1">
      <c r="A1549" s="27" t="s">
        <v>5909</v>
      </c>
      <c r="B1549" s="35" t="s">
        <v>5910</v>
      </c>
      <c r="C1549" s="35" t="s">
        <v>5911</v>
      </c>
      <c r="D1549" s="46">
        <v>8.3820022883E10</v>
      </c>
      <c r="E1549" s="88" t="s">
        <v>5912</v>
      </c>
      <c r="F1549" s="46">
        <v>2.0</v>
      </c>
      <c r="G1549" s="82"/>
      <c r="H1549" s="35" t="s">
        <v>617</v>
      </c>
      <c r="I1549" s="36">
        <v>13000.0</v>
      </c>
      <c r="J1549" s="35" t="s">
        <v>5913</v>
      </c>
      <c r="K1549" s="82"/>
      <c r="L1549" s="41">
        <v>43798.0</v>
      </c>
      <c r="M1549" s="41">
        <v>43798.0</v>
      </c>
      <c r="N1549" s="88" t="s">
        <v>462</v>
      </c>
      <c r="O1549" s="93" t="s">
        <v>5467</v>
      </c>
    </row>
    <row r="1550" ht="15.75" customHeight="1">
      <c r="A1550" s="27" t="s">
        <v>5914</v>
      </c>
      <c r="B1550" s="35" t="s">
        <v>5915</v>
      </c>
      <c r="C1550" s="35" t="s">
        <v>5916</v>
      </c>
      <c r="D1550" s="46">
        <v>8.5890496628E10</v>
      </c>
      <c r="E1550" s="88" t="s">
        <v>5917</v>
      </c>
      <c r="F1550" s="46">
        <v>1.0</v>
      </c>
      <c r="G1550" s="90"/>
      <c r="H1550" s="35" t="s">
        <v>617</v>
      </c>
      <c r="I1550" s="36">
        <v>13000.0</v>
      </c>
      <c r="J1550" s="35" t="s">
        <v>5913</v>
      </c>
      <c r="K1550" s="82"/>
      <c r="L1550" s="41">
        <v>43798.0</v>
      </c>
      <c r="M1550" s="41">
        <v>43798.0</v>
      </c>
      <c r="N1550" s="88" t="s">
        <v>462</v>
      </c>
      <c r="O1550" s="93" t="s">
        <v>5467</v>
      </c>
    </row>
    <row r="1551" ht="15.75" customHeight="1">
      <c r="A1551" s="27" t="s">
        <v>5918</v>
      </c>
      <c r="B1551" s="35" t="s">
        <v>5919</v>
      </c>
      <c r="C1551" s="35" t="s">
        <v>5920</v>
      </c>
      <c r="D1551" s="46">
        <v>8.5966355734E10</v>
      </c>
      <c r="E1551" s="88" t="s">
        <v>5921</v>
      </c>
      <c r="F1551" s="46">
        <v>1.0</v>
      </c>
      <c r="G1551" s="46">
        <v>180011.0</v>
      </c>
      <c r="H1551" s="35" t="s">
        <v>117</v>
      </c>
      <c r="I1551" s="36">
        <v>11000.0</v>
      </c>
      <c r="J1551" s="35" t="s">
        <v>5203</v>
      </c>
      <c r="K1551" s="82"/>
      <c r="L1551" s="41">
        <v>43797.0</v>
      </c>
      <c r="M1551" s="41">
        <v>43798.0</v>
      </c>
      <c r="N1551" s="82"/>
      <c r="O1551" s="93" t="s">
        <v>5204</v>
      </c>
    </row>
    <row r="1552" ht="15.75" customHeight="1">
      <c r="A1552" s="27" t="s">
        <v>5922</v>
      </c>
      <c r="B1552" s="35" t="s">
        <v>5923</v>
      </c>
      <c r="C1552" s="35" t="s">
        <v>5924</v>
      </c>
      <c r="D1552" s="46">
        <v>8.1258365616E10</v>
      </c>
      <c r="E1552" s="88" t="s">
        <v>5925</v>
      </c>
      <c r="F1552" s="46">
        <v>2.0</v>
      </c>
      <c r="G1552" s="90"/>
      <c r="H1552" s="35" t="s">
        <v>617</v>
      </c>
      <c r="I1552" s="36">
        <v>66000.0</v>
      </c>
      <c r="J1552" s="35" t="s">
        <v>5913</v>
      </c>
      <c r="K1552" s="82"/>
      <c r="L1552" s="41">
        <v>43798.0</v>
      </c>
      <c r="M1552" s="41">
        <v>43798.0</v>
      </c>
      <c r="N1552" s="82"/>
      <c r="O1552" s="93" t="s">
        <v>5204</v>
      </c>
    </row>
    <row r="1553" ht="15.75" customHeight="1">
      <c r="A1553" s="27" t="s">
        <v>5926</v>
      </c>
      <c r="B1553" s="35" t="s">
        <v>5927</v>
      </c>
      <c r="C1553" s="35" t="s">
        <v>5928</v>
      </c>
      <c r="D1553" s="46">
        <v>8.133292807E10</v>
      </c>
      <c r="E1553" s="88" t="s">
        <v>5929</v>
      </c>
      <c r="F1553" s="46">
        <v>1.0</v>
      </c>
      <c r="G1553" s="90"/>
      <c r="H1553" s="35" t="s">
        <v>617</v>
      </c>
      <c r="I1553" s="36">
        <v>27500.0</v>
      </c>
      <c r="J1553" s="35" t="s">
        <v>5913</v>
      </c>
      <c r="K1553" s="82"/>
      <c r="L1553" s="41">
        <v>43798.0</v>
      </c>
      <c r="M1553" s="41">
        <v>43799.0</v>
      </c>
      <c r="N1553" s="82"/>
      <c r="O1553" s="93" t="s">
        <v>5204</v>
      </c>
    </row>
    <row r="1554" ht="15.75" customHeight="1">
      <c r="A1554" s="27" t="s">
        <v>5930</v>
      </c>
      <c r="B1554" s="35" t="s">
        <v>5752</v>
      </c>
      <c r="C1554" s="35" t="s">
        <v>5753</v>
      </c>
      <c r="D1554" s="46">
        <v>8.1316849231E10</v>
      </c>
      <c r="E1554" s="88" t="s">
        <v>5931</v>
      </c>
      <c r="F1554" s="46">
        <v>1.0</v>
      </c>
      <c r="G1554" s="85">
        <v>128511.0</v>
      </c>
      <c r="H1554" s="35" t="s">
        <v>29</v>
      </c>
      <c r="I1554" s="36">
        <v>12000.0</v>
      </c>
      <c r="J1554" s="35" t="s">
        <v>5203</v>
      </c>
      <c r="K1554" s="46">
        <v>52500.0</v>
      </c>
      <c r="L1554" s="41">
        <v>43798.0</v>
      </c>
      <c r="M1554" s="41">
        <v>43799.0</v>
      </c>
      <c r="N1554" s="35" t="s">
        <v>462</v>
      </c>
      <c r="O1554" s="93" t="s">
        <v>5467</v>
      </c>
    </row>
    <row r="1555" ht="15.75" customHeight="1">
      <c r="A1555" s="27" t="s">
        <v>5932</v>
      </c>
      <c r="B1555" s="35" t="s">
        <v>5933</v>
      </c>
      <c r="C1555" s="35" t="s">
        <v>5934</v>
      </c>
      <c r="D1555" s="46">
        <v>8.5330660503E10</v>
      </c>
      <c r="E1555" s="88" t="s">
        <v>5935</v>
      </c>
      <c r="F1555" s="46">
        <v>1.0</v>
      </c>
      <c r="G1555" s="90"/>
      <c r="H1555" s="35" t="s">
        <v>617</v>
      </c>
      <c r="I1555" s="36">
        <v>29500.0</v>
      </c>
      <c r="J1555" s="35" t="s">
        <v>5913</v>
      </c>
      <c r="K1555" s="82"/>
      <c r="L1555" s="41">
        <v>43799.0</v>
      </c>
      <c r="M1555" s="41">
        <v>43799.0</v>
      </c>
      <c r="N1555" s="82"/>
      <c r="O1555" s="93" t="s">
        <v>5204</v>
      </c>
    </row>
    <row r="1556" ht="15.75" customHeight="1">
      <c r="A1556" s="27" t="s">
        <v>5936</v>
      </c>
      <c r="B1556" s="35" t="s">
        <v>5937</v>
      </c>
      <c r="C1556" s="35" t="s">
        <v>5938</v>
      </c>
      <c r="D1556" s="46">
        <v>8.2261640131E10</v>
      </c>
      <c r="E1556" s="88" t="s">
        <v>5466</v>
      </c>
      <c r="F1556" s="46">
        <v>1.0</v>
      </c>
      <c r="G1556" s="85">
        <v>132511.0</v>
      </c>
      <c r="H1556" s="35" t="s">
        <v>117</v>
      </c>
      <c r="I1556" s="36">
        <v>16000.0</v>
      </c>
      <c r="J1556" s="35" t="s">
        <v>5209</v>
      </c>
      <c r="K1556" s="46">
        <v>52500.0</v>
      </c>
      <c r="L1556" s="41">
        <v>43799.0</v>
      </c>
      <c r="M1556" s="41">
        <v>43799.0</v>
      </c>
      <c r="N1556" s="35" t="s">
        <v>462</v>
      </c>
      <c r="O1556" s="93" t="s">
        <v>5467</v>
      </c>
    </row>
    <row r="1557" ht="15.75" customHeight="1">
      <c r="A1557" s="27" t="s">
        <v>5939</v>
      </c>
      <c r="B1557" s="35" t="s">
        <v>5940</v>
      </c>
      <c r="C1557" s="35" t="s">
        <v>5941</v>
      </c>
      <c r="D1557" s="46">
        <v>8.5225911991E10</v>
      </c>
      <c r="E1557" s="88" t="s">
        <v>5942</v>
      </c>
      <c r="F1557" s="46">
        <v>1.0</v>
      </c>
      <c r="G1557" s="85">
        <v>159011.0</v>
      </c>
      <c r="H1557" s="35" t="s">
        <v>29</v>
      </c>
      <c r="I1557" s="36">
        <v>19000.0</v>
      </c>
      <c r="J1557" s="35" t="s">
        <v>83</v>
      </c>
      <c r="K1557" s="46">
        <v>59000.0</v>
      </c>
      <c r="L1557" s="41">
        <v>43798.0</v>
      </c>
      <c r="M1557" s="47">
        <v>43800.0</v>
      </c>
      <c r="N1557" s="35" t="s">
        <v>462</v>
      </c>
      <c r="O1557" s="93" t="s">
        <v>5467</v>
      </c>
    </row>
    <row r="1558" ht="15.75" customHeight="1">
      <c r="A1558" s="27" t="s">
        <v>5943</v>
      </c>
      <c r="B1558" s="35" t="s">
        <v>5944</v>
      </c>
      <c r="C1558" s="35" t="s">
        <v>5945</v>
      </c>
      <c r="D1558" s="46">
        <v>8.229143263E10</v>
      </c>
      <c r="E1558" s="88" t="s">
        <v>5946</v>
      </c>
      <c r="F1558" s="46">
        <v>1.0</v>
      </c>
      <c r="G1558" s="90"/>
      <c r="H1558" s="35" t="s">
        <v>617</v>
      </c>
      <c r="I1558" s="36">
        <v>106000.0</v>
      </c>
      <c r="J1558" s="35" t="s">
        <v>5913</v>
      </c>
      <c r="K1558" s="46">
        <v>52500.0</v>
      </c>
      <c r="L1558" s="41">
        <v>43799.0</v>
      </c>
      <c r="M1558" s="47">
        <v>43800.0</v>
      </c>
      <c r="N1558" s="35" t="s">
        <v>462</v>
      </c>
      <c r="O1558" s="93" t="s">
        <v>5467</v>
      </c>
    </row>
    <row r="1559" ht="15.75" customHeight="1">
      <c r="A1559" s="27" t="s">
        <v>5947</v>
      </c>
      <c r="B1559" s="35" t="s">
        <v>5948</v>
      </c>
      <c r="C1559" s="35" t="s">
        <v>5949</v>
      </c>
      <c r="D1559" s="46">
        <v>8.2281184411E10</v>
      </c>
      <c r="E1559" s="88" t="s">
        <v>5950</v>
      </c>
      <c r="F1559" s="46">
        <v>2.0</v>
      </c>
      <c r="G1559" s="85">
        <v>228011.0</v>
      </c>
      <c r="H1559" s="35" t="s">
        <v>29</v>
      </c>
      <c r="I1559" s="36">
        <v>32000.0</v>
      </c>
      <c r="J1559" s="35" t="s">
        <v>5209</v>
      </c>
      <c r="K1559" s="46">
        <v>44.0</v>
      </c>
      <c r="L1559" s="41">
        <v>42700.0</v>
      </c>
      <c r="M1559" s="47">
        <v>43801.0</v>
      </c>
      <c r="N1559" s="35" t="s">
        <v>462</v>
      </c>
      <c r="O1559" s="93" t="s">
        <v>5467</v>
      </c>
    </row>
    <row r="1560" ht="15.75" customHeight="1">
      <c r="A1560" s="27" t="s">
        <v>5951</v>
      </c>
      <c r="B1560" s="35" t="s">
        <v>5952</v>
      </c>
      <c r="C1560" s="35" t="s">
        <v>5953</v>
      </c>
      <c r="D1560" s="46">
        <v>8.7865212914E10</v>
      </c>
      <c r="E1560" s="88" t="s">
        <v>5954</v>
      </c>
      <c r="F1560" s="46">
        <v>2.0</v>
      </c>
      <c r="G1560" s="85">
        <v>344000.0</v>
      </c>
      <c r="H1560" s="35" t="s">
        <v>29</v>
      </c>
      <c r="I1560" s="36">
        <v>35000.0</v>
      </c>
      <c r="J1560" s="35" t="s">
        <v>83</v>
      </c>
      <c r="K1560" s="82"/>
      <c r="L1560" s="47">
        <v>43801.0</v>
      </c>
      <c r="M1560" s="47">
        <v>43801.0</v>
      </c>
      <c r="N1560" s="82"/>
      <c r="O1560" s="93" t="s">
        <v>5204</v>
      </c>
    </row>
    <row r="1561" ht="15.75" customHeight="1">
      <c r="A1561" s="27" t="s">
        <v>5955</v>
      </c>
      <c r="B1561" s="35" t="s">
        <v>5919</v>
      </c>
      <c r="C1561" s="35" t="s">
        <v>5920</v>
      </c>
      <c r="D1561" s="46">
        <v>8.5966355734E10</v>
      </c>
      <c r="E1561" s="88" t="s">
        <v>5821</v>
      </c>
      <c r="F1561" s="46">
        <v>1.0</v>
      </c>
      <c r="G1561" s="85">
        <v>180011.0</v>
      </c>
      <c r="H1561" s="35" t="s">
        <v>117</v>
      </c>
      <c r="I1561" s="36">
        <v>11000.0</v>
      </c>
      <c r="J1561" s="35" t="s">
        <v>5203</v>
      </c>
      <c r="K1561" s="82"/>
      <c r="L1561" s="47">
        <v>43801.0</v>
      </c>
      <c r="M1561" s="47">
        <v>43802.0</v>
      </c>
      <c r="N1561" s="82"/>
      <c r="O1561" s="93" t="s">
        <v>5204</v>
      </c>
    </row>
    <row r="1562" ht="15.75" customHeight="1">
      <c r="A1562" s="27" t="s">
        <v>5956</v>
      </c>
      <c r="B1562" s="35" t="s">
        <v>5957</v>
      </c>
      <c r="C1562" s="35" t="s">
        <v>5958</v>
      </c>
      <c r="D1562" s="46">
        <v>8.129722836E10</v>
      </c>
      <c r="E1562" s="88" t="s">
        <v>5959</v>
      </c>
      <c r="F1562" s="46">
        <v>1.0</v>
      </c>
      <c r="G1562" s="85">
        <v>221011.0</v>
      </c>
      <c r="H1562" s="35" t="s">
        <v>29</v>
      </c>
      <c r="I1562" s="36">
        <v>12000.0</v>
      </c>
      <c r="J1562" s="35" t="s">
        <v>5203</v>
      </c>
      <c r="K1562" s="82"/>
      <c r="L1562" s="47">
        <v>43801.0</v>
      </c>
      <c r="M1562" s="47">
        <v>43802.0</v>
      </c>
      <c r="N1562" s="82"/>
      <c r="O1562" s="93" t="s">
        <v>5204</v>
      </c>
    </row>
    <row r="1563" ht="15.75" customHeight="1">
      <c r="A1563" s="27" t="s">
        <v>5960</v>
      </c>
      <c r="B1563" s="35" t="s">
        <v>4653</v>
      </c>
      <c r="C1563" s="35" t="s">
        <v>5961</v>
      </c>
      <c r="D1563" s="46">
        <v>8.1316446591E10</v>
      </c>
      <c r="E1563" s="88" t="s">
        <v>5962</v>
      </c>
      <c r="F1563" s="46">
        <v>1.0</v>
      </c>
      <c r="G1563" s="85">
        <v>152011.0</v>
      </c>
      <c r="H1563" s="35" t="s">
        <v>20</v>
      </c>
      <c r="I1563" s="36">
        <v>12000.0</v>
      </c>
      <c r="J1563" s="35" t="s">
        <v>5203</v>
      </c>
      <c r="K1563" s="46">
        <v>59000.0</v>
      </c>
      <c r="L1563" s="47">
        <v>43801.0</v>
      </c>
      <c r="M1563" s="47">
        <v>43802.0</v>
      </c>
      <c r="N1563" s="35" t="s">
        <v>462</v>
      </c>
      <c r="O1563" s="93" t="s">
        <v>5467</v>
      </c>
    </row>
    <row r="1564" ht="15.75" customHeight="1">
      <c r="A1564" s="27" t="s">
        <v>5963</v>
      </c>
      <c r="B1564" s="35" t="s">
        <v>5964</v>
      </c>
      <c r="C1564" s="35" t="s">
        <v>5965</v>
      </c>
      <c r="D1564" s="46">
        <v>8.7719738285E10</v>
      </c>
      <c r="E1564" s="35" t="s">
        <v>5966</v>
      </c>
      <c r="F1564" s="46">
        <v>2.0</v>
      </c>
      <c r="G1564" s="81">
        <v>393009.0</v>
      </c>
      <c r="H1564" s="35" t="s">
        <v>29</v>
      </c>
      <c r="I1564" s="46">
        <v>44000.0</v>
      </c>
      <c r="J1564" s="35" t="s">
        <v>89</v>
      </c>
      <c r="K1564" s="82"/>
      <c r="L1564" s="82"/>
      <c r="M1564" s="113">
        <v>43739.0</v>
      </c>
      <c r="N1564" s="82"/>
      <c r="O1564" s="35" t="s">
        <v>5967</v>
      </c>
    </row>
    <row r="1565" ht="15.75" customHeight="1">
      <c r="A1565" s="27" t="s">
        <v>5968</v>
      </c>
      <c r="B1565" s="35" t="s">
        <v>5969</v>
      </c>
      <c r="C1565" s="35" t="s">
        <v>5970</v>
      </c>
      <c r="D1565" s="46">
        <v>8.1578727777E10</v>
      </c>
      <c r="E1565" s="35" t="s">
        <v>5971</v>
      </c>
      <c r="F1565" s="46">
        <v>1.0</v>
      </c>
      <c r="G1565" s="81">
        <v>269009.0</v>
      </c>
      <c r="H1565" s="35" t="s">
        <v>20</v>
      </c>
      <c r="I1565" s="46">
        <v>20000.0</v>
      </c>
      <c r="J1565" s="35" t="s">
        <v>5203</v>
      </c>
      <c r="K1565" s="82"/>
      <c r="L1565" s="82"/>
      <c r="M1565" s="113">
        <v>43741.0</v>
      </c>
      <c r="N1565" s="82"/>
      <c r="O1565" s="35" t="s">
        <v>5967</v>
      </c>
    </row>
    <row r="1566" ht="15.75" customHeight="1">
      <c r="A1566" s="27" t="s">
        <v>5972</v>
      </c>
      <c r="B1566" s="35" t="s">
        <v>5973</v>
      </c>
      <c r="C1566" s="35" t="s">
        <v>5974</v>
      </c>
      <c r="D1566" s="46">
        <v>8.2293423387E10</v>
      </c>
      <c r="E1566" s="35" t="s">
        <v>5975</v>
      </c>
      <c r="F1566" s="46">
        <v>3.0</v>
      </c>
      <c r="G1566" s="81">
        <v>631009.0</v>
      </c>
      <c r="H1566" s="35" t="s">
        <v>29</v>
      </c>
      <c r="I1566" s="46">
        <v>73000.0</v>
      </c>
      <c r="J1566" s="35" t="s">
        <v>89</v>
      </c>
      <c r="K1566" s="82"/>
      <c r="L1566" s="82"/>
      <c r="M1566" s="113">
        <v>43742.0</v>
      </c>
      <c r="N1566" s="82"/>
      <c r="O1566" s="35" t="s">
        <v>5967</v>
      </c>
    </row>
    <row r="1567" ht="15.75" customHeight="1">
      <c r="A1567" s="27" t="s">
        <v>5976</v>
      </c>
      <c r="B1567" s="35" t="s">
        <v>5977</v>
      </c>
      <c r="C1567" s="35" t="s">
        <v>5978</v>
      </c>
      <c r="D1567" s="46">
        <v>8.1240919158E10</v>
      </c>
      <c r="E1567" s="35" t="s">
        <v>5979</v>
      </c>
      <c r="F1567" s="46">
        <v>2.0</v>
      </c>
      <c r="G1567" s="81">
        <v>344009.0</v>
      </c>
      <c r="H1567" s="35" t="s">
        <v>20</v>
      </c>
      <c r="I1567" s="46">
        <v>31000.0</v>
      </c>
      <c r="J1567" s="35" t="s">
        <v>83</v>
      </c>
      <c r="K1567" s="82"/>
      <c r="L1567" s="82"/>
      <c r="M1567" s="113">
        <v>43745.0</v>
      </c>
      <c r="N1567" s="82"/>
      <c r="O1567" s="35" t="s">
        <v>5967</v>
      </c>
    </row>
    <row r="1568" ht="15.75" customHeight="1">
      <c r="A1568" s="27" t="s">
        <v>4467</v>
      </c>
      <c r="B1568" s="35" t="s">
        <v>5980</v>
      </c>
      <c r="C1568" s="35" t="s">
        <v>5981</v>
      </c>
      <c r="D1568" s="46">
        <v>8.5217077727E10</v>
      </c>
      <c r="E1568" s="35" t="s">
        <v>5982</v>
      </c>
      <c r="F1568" s="46">
        <v>1.0</v>
      </c>
      <c r="G1568" s="81">
        <v>265009.0</v>
      </c>
      <c r="H1568" s="35" t="s">
        <v>20</v>
      </c>
      <c r="I1568" s="46">
        <v>16000.0</v>
      </c>
      <c r="J1568" s="35" t="s">
        <v>5203</v>
      </c>
      <c r="K1568" s="82"/>
      <c r="L1568" s="82"/>
      <c r="M1568" s="113">
        <v>43747.0</v>
      </c>
      <c r="N1568" s="82"/>
      <c r="O1568" s="35" t="s">
        <v>5967</v>
      </c>
    </row>
    <row r="1569" ht="15.75" customHeight="1">
      <c r="A1569" s="27" t="s">
        <v>5983</v>
      </c>
      <c r="B1569" s="35" t="s">
        <v>5984</v>
      </c>
      <c r="C1569" s="35" t="s">
        <v>5985</v>
      </c>
      <c r="D1569" s="46">
        <v>8.5893539548E10</v>
      </c>
      <c r="E1569" s="35" t="s">
        <v>5986</v>
      </c>
      <c r="F1569" s="46">
        <v>1.0</v>
      </c>
      <c r="G1569" s="81">
        <v>260009.0</v>
      </c>
      <c r="H1569" s="35" t="s">
        <v>117</v>
      </c>
      <c r="I1569" s="46">
        <v>11000.0</v>
      </c>
      <c r="J1569" s="35" t="s">
        <v>5203</v>
      </c>
      <c r="K1569" s="82"/>
      <c r="L1569" s="82"/>
      <c r="M1569" s="114">
        <v>43748.0</v>
      </c>
      <c r="N1569" s="82"/>
      <c r="O1569" s="35" t="s">
        <v>5967</v>
      </c>
    </row>
    <row r="1570" ht="15.75" customHeight="1">
      <c r="A1570" s="27" t="s">
        <v>5987</v>
      </c>
      <c r="B1570" s="35" t="s">
        <v>5988</v>
      </c>
      <c r="C1570" s="35" t="s">
        <v>5989</v>
      </c>
      <c r="D1570" s="46">
        <v>8.1392881277E10</v>
      </c>
      <c r="E1570" s="35" t="s">
        <v>5990</v>
      </c>
      <c r="F1570" s="46">
        <v>1.0</v>
      </c>
      <c r="G1570" s="81">
        <v>289009.0</v>
      </c>
      <c r="H1570" s="35" t="s">
        <v>29</v>
      </c>
      <c r="I1570" s="46">
        <v>40000.0</v>
      </c>
      <c r="J1570" s="35" t="s">
        <v>89</v>
      </c>
      <c r="K1570" s="82"/>
      <c r="L1570" s="82"/>
      <c r="M1570" s="114">
        <v>43749.0</v>
      </c>
      <c r="N1570" s="82"/>
      <c r="O1570" s="35" t="s">
        <v>5967</v>
      </c>
    </row>
    <row r="1571" ht="15.75" customHeight="1">
      <c r="A1571" s="27" t="s">
        <v>5991</v>
      </c>
      <c r="B1571" s="35" t="s">
        <v>5992</v>
      </c>
      <c r="C1571" s="35" t="s">
        <v>5993</v>
      </c>
      <c r="D1571" s="46">
        <v>8.5299523264E10</v>
      </c>
      <c r="E1571" s="35" t="s">
        <v>5994</v>
      </c>
      <c r="F1571" s="46">
        <v>2.0</v>
      </c>
      <c r="G1571" s="81">
        <v>392009.0</v>
      </c>
      <c r="H1571" s="35" t="s">
        <v>29</v>
      </c>
      <c r="I1571" s="46">
        <v>43000.0</v>
      </c>
      <c r="J1571" s="35" t="s">
        <v>5203</v>
      </c>
      <c r="K1571" s="82"/>
      <c r="L1571" s="82"/>
      <c r="M1571" s="114">
        <v>43750.0</v>
      </c>
      <c r="N1571" s="82"/>
      <c r="O1571" s="35" t="s">
        <v>5967</v>
      </c>
    </row>
    <row r="1572" ht="15.75" customHeight="1">
      <c r="A1572" s="27" t="s">
        <v>5995</v>
      </c>
      <c r="B1572" s="35" t="s">
        <v>5980</v>
      </c>
      <c r="C1572" s="35" t="s">
        <v>5981</v>
      </c>
      <c r="D1572" s="46">
        <v>8.5217077727E10</v>
      </c>
      <c r="E1572" s="35" t="s">
        <v>5996</v>
      </c>
      <c r="F1572" s="46">
        <v>2.0</v>
      </c>
      <c r="G1572" s="36">
        <v>534009.0</v>
      </c>
      <c r="H1572" s="35" t="s">
        <v>20</v>
      </c>
      <c r="I1572" s="46">
        <v>16000.0</v>
      </c>
      <c r="J1572" s="35" t="s">
        <v>5203</v>
      </c>
      <c r="K1572" s="82"/>
      <c r="L1572" s="82"/>
      <c r="M1572" s="115">
        <v>43761.0</v>
      </c>
      <c r="N1572" s="82"/>
      <c r="O1572" s="35" t="s">
        <v>5967</v>
      </c>
    </row>
    <row r="1573" ht="15.75" customHeight="1">
      <c r="A1573" s="27" t="s">
        <v>5997</v>
      </c>
      <c r="B1573" s="35" t="s">
        <v>5998</v>
      </c>
      <c r="C1573" s="35" t="s">
        <v>5999</v>
      </c>
      <c r="D1573" s="46">
        <v>8.5777881354E10</v>
      </c>
      <c r="E1573" s="35" t="s">
        <v>6000</v>
      </c>
      <c r="F1573" s="46">
        <v>3.0</v>
      </c>
      <c r="G1573" s="36">
        <v>674000.0</v>
      </c>
      <c r="H1573" s="35" t="s">
        <v>29</v>
      </c>
      <c r="I1573" s="46">
        <v>16000.0</v>
      </c>
      <c r="J1573" s="35" t="s">
        <v>5203</v>
      </c>
      <c r="K1573" s="82"/>
      <c r="L1573" s="82"/>
      <c r="M1573" s="115">
        <v>43762.0</v>
      </c>
      <c r="N1573" s="82"/>
      <c r="O1573" s="35" t="s">
        <v>5967</v>
      </c>
    </row>
    <row r="1574" ht="15.75" customHeight="1">
      <c r="A1574" s="27" t="s">
        <v>6001</v>
      </c>
      <c r="B1574" s="35" t="s">
        <v>6002</v>
      </c>
      <c r="C1574" s="35" t="s">
        <v>6003</v>
      </c>
      <c r="D1574" s="46">
        <v>8.1245340649E10</v>
      </c>
      <c r="E1574" s="35" t="s">
        <v>6004</v>
      </c>
      <c r="F1574" s="46">
        <v>4.0</v>
      </c>
      <c r="G1574" s="36">
        <v>1093009.0</v>
      </c>
      <c r="H1574" s="35" t="s">
        <v>117</v>
      </c>
      <c r="I1574" s="46">
        <v>216000.0</v>
      </c>
      <c r="J1574" s="35" t="s">
        <v>83</v>
      </c>
      <c r="K1574" s="82"/>
      <c r="L1574" s="82"/>
      <c r="M1574" s="115">
        <v>43763.0</v>
      </c>
      <c r="N1574" s="82"/>
      <c r="O1574" s="35" t="s">
        <v>5967</v>
      </c>
    </row>
    <row r="1575" ht="15.75" customHeight="1">
      <c r="A1575" s="27" t="s">
        <v>6005</v>
      </c>
      <c r="B1575" s="35" t="s">
        <v>6006</v>
      </c>
      <c r="C1575" s="35" t="s">
        <v>6007</v>
      </c>
      <c r="D1575" s="46">
        <v>8.117102205E9</v>
      </c>
      <c r="E1575" s="35" t="s">
        <v>6008</v>
      </c>
      <c r="F1575" s="46">
        <v>2.0</v>
      </c>
      <c r="G1575" s="36">
        <v>382009.0</v>
      </c>
      <c r="H1575" s="35" t="s">
        <v>20</v>
      </c>
      <c r="I1575" s="46">
        <v>23000.0</v>
      </c>
      <c r="J1575" s="35" t="s">
        <v>5203</v>
      </c>
      <c r="K1575" s="82"/>
      <c r="L1575" s="82"/>
      <c r="M1575" s="115">
        <v>43764.0</v>
      </c>
      <c r="N1575" s="82"/>
      <c r="O1575" s="35" t="s">
        <v>5967</v>
      </c>
    </row>
    <row r="1576" ht="15.75" customHeight="1">
      <c r="A1576" s="27" t="s">
        <v>6009</v>
      </c>
      <c r="B1576" s="35" t="s">
        <v>6010</v>
      </c>
      <c r="C1576" s="35" t="s">
        <v>6011</v>
      </c>
      <c r="D1576" s="46">
        <v>8.3819440777E10</v>
      </c>
      <c r="E1576" s="35" t="s">
        <v>6012</v>
      </c>
      <c r="F1576" s="46">
        <v>2.0</v>
      </c>
      <c r="G1576" s="36">
        <v>381000.0</v>
      </c>
      <c r="H1576" s="35" t="s">
        <v>20</v>
      </c>
      <c r="I1576" s="46">
        <v>22000.0</v>
      </c>
      <c r="J1576" s="35" t="s">
        <v>5203</v>
      </c>
      <c r="K1576" s="82"/>
      <c r="L1576" s="82"/>
      <c r="M1576" s="115">
        <v>43766.0</v>
      </c>
      <c r="N1576" s="82"/>
      <c r="O1576" s="35" t="s">
        <v>5967</v>
      </c>
    </row>
    <row r="1577" ht="15.75" customHeight="1">
      <c r="A1577" s="27" t="s">
        <v>6013</v>
      </c>
      <c r="B1577" s="84"/>
      <c r="C1577" s="82"/>
      <c r="D1577" s="84"/>
      <c r="E1577" s="82"/>
      <c r="F1577" s="82"/>
      <c r="G1577" s="82"/>
      <c r="H1577" s="82"/>
      <c r="I1577" s="82"/>
      <c r="J1577" s="82"/>
      <c r="K1577" s="82"/>
      <c r="L1577" s="82"/>
      <c r="M1577" s="82"/>
      <c r="N1577" s="82"/>
      <c r="O1577" s="35" t="s">
        <v>5967</v>
      </c>
    </row>
    <row r="1578" ht="15.75" customHeight="1">
      <c r="A1578" s="27" t="s">
        <v>6014</v>
      </c>
      <c r="B1578" s="84"/>
      <c r="C1578" s="82"/>
      <c r="D1578" s="84"/>
      <c r="E1578" s="82"/>
      <c r="F1578" s="82"/>
      <c r="G1578" s="82"/>
      <c r="H1578" s="82"/>
      <c r="I1578" s="82"/>
      <c r="J1578" s="82"/>
      <c r="K1578" s="82"/>
      <c r="L1578" s="82"/>
      <c r="M1578" s="82"/>
      <c r="N1578" s="82"/>
      <c r="O1578" s="35" t="s">
        <v>5967</v>
      </c>
    </row>
    <row r="1579" ht="15.75" customHeight="1">
      <c r="A1579" s="27" t="s">
        <v>6015</v>
      </c>
      <c r="B1579" s="35" t="s">
        <v>625</v>
      </c>
      <c r="C1579" s="35" t="s">
        <v>6016</v>
      </c>
      <c r="D1579" s="46">
        <v>8.132075116E10</v>
      </c>
      <c r="E1579" s="35" t="s">
        <v>6017</v>
      </c>
      <c r="F1579" s="46">
        <v>2.0</v>
      </c>
      <c r="G1579" s="36">
        <v>411009.0</v>
      </c>
      <c r="H1579" s="35" t="s">
        <v>29</v>
      </c>
      <c r="I1579" s="46">
        <v>12000.0</v>
      </c>
      <c r="J1579" s="35" t="s">
        <v>5203</v>
      </c>
      <c r="K1579" s="82"/>
      <c r="L1579" s="82"/>
      <c r="M1579" s="113">
        <v>43773.0</v>
      </c>
      <c r="N1579" s="82"/>
      <c r="O1579" s="35" t="s">
        <v>5967</v>
      </c>
    </row>
    <row r="1580" ht="15.75" customHeight="1">
      <c r="A1580" s="27" t="s">
        <v>6018</v>
      </c>
      <c r="B1580" s="35" t="s">
        <v>6019</v>
      </c>
      <c r="C1580" s="35" t="s">
        <v>6020</v>
      </c>
      <c r="D1580" s="46">
        <v>8.5865572908E10</v>
      </c>
      <c r="E1580" s="35" t="s">
        <v>6021</v>
      </c>
      <c r="F1580" s="46">
        <v>2.0</v>
      </c>
      <c r="G1580" s="36">
        <v>369009.0</v>
      </c>
      <c r="H1580" s="35" t="s">
        <v>29</v>
      </c>
      <c r="I1580" s="46">
        <v>20000.0</v>
      </c>
      <c r="J1580" s="35" t="s">
        <v>5203</v>
      </c>
      <c r="K1580" s="82"/>
      <c r="L1580" s="82"/>
      <c r="M1580" s="113">
        <v>43775.0</v>
      </c>
      <c r="N1580" s="82"/>
      <c r="O1580" s="35" t="s">
        <v>5967</v>
      </c>
    </row>
    <row r="1581" ht="15.75" customHeight="1">
      <c r="A1581" s="27" t="s">
        <v>6022</v>
      </c>
      <c r="B1581" s="35" t="s">
        <v>6023</v>
      </c>
      <c r="C1581" s="35" t="s">
        <v>6024</v>
      </c>
      <c r="D1581" s="46">
        <v>8.1803623056E10</v>
      </c>
      <c r="E1581" s="35" t="s">
        <v>6025</v>
      </c>
      <c r="F1581" s="46">
        <v>1.0</v>
      </c>
      <c r="G1581" s="36">
        <v>294009.0</v>
      </c>
      <c r="H1581" s="35" t="s">
        <v>29</v>
      </c>
      <c r="I1581" s="46">
        <v>35000.0</v>
      </c>
      <c r="J1581" s="35" t="s">
        <v>89</v>
      </c>
      <c r="K1581" s="82"/>
      <c r="L1581" s="82"/>
      <c r="M1581" s="113">
        <v>43777.0</v>
      </c>
      <c r="N1581" s="82"/>
      <c r="O1581" s="35" t="s">
        <v>5967</v>
      </c>
    </row>
    <row r="1582" ht="15.75" customHeight="1">
      <c r="A1582" s="27" t="s">
        <v>6026</v>
      </c>
      <c r="B1582" s="35" t="s">
        <v>6027</v>
      </c>
      <c r="C1582" s="35" t="s">
        <v>6028</v>
      </c>
      <c r="D1582" s="46">
        <v>1.81388559999E11</v>
      </c>
      <c r="E1582" s="35" t="s">
        <v>6029</v>
      </c>
      <c r="F1582" s="46">
        <v>2.0</v>
      </c>
      <c r="G1582" s="36">
        <v>411009.0</v>
      </c>
      <c r="H1582" s="35" t="s">
        <v>20</v>
      </c>
      <c r="I1582" s="46">
        <v>12000.0</v>
      </c>
      <c r="J1582" s="35" t="s">
        <v>5203</v>
      </c>
      <c r="K1582" s="82"/>
      <c r="L1582" s="82"/>
      <c r="M1582" s="115">
        <v>43782.0</v>
      </c>
      <c r="N1582" s="82"/>
      <c r="O1582" s="35" t="s">
        <v>5967</v>
      </c>
    </row>
    <row r="1583" ht="15.75" customHeight="1">
      <c r="A1583" s="27" t="s">
        <v>6030</v>
      </c>
      <c r="B1583" s="35" t="s">
        <v>6031</v>
      </c>
      <c r="C1583" s="35" t="s">
        <v>6032</v>
      </c>
      <c r="D1583" s="46">
        <v>8.7770257568E10</v>
      </c>
      <c r="E1583" s="35" t="s">
        <v>6033</v>
      </c>
      <c r="F1583" s="46">
        <v>2.0</v>
      </c>
      <c r="G1583" s="36">
        <v>400000.0</v>
      </c>
      <c r="H1583" s="35" t="s">
        <v>29</v>
      </c>
      <c r="I1583" s="46">
        <v>12000.0</v>
      </c>
      <c r="J1583" s="35" t="s">
        <v>5203</v>
      </c>
      <c r="K1583" s="82"/>
      <c r="L1583" s="82"/>
      <c r="M1583" s="115">
        <v>43783.0</v>
      </c>
      <c r="N1583" s="82"/>
      <c r="O1583" s="35" t="s">
        <v>5967</v>
      </c>
    </row>
    <row r="1584" ht="15.75" customHeight="1">
      <c r="A1584" s="27" t="s">
        <v>4473</v>
      </c>
      <c r="B1584" s="35" t="s">
        <v>6034</v>
      </c>
      <c r="C1584" s="35" t="s">
        <v>6035</v>
      </c>
      <c r="D1584" s="46">
        <v>8.1332757826E10</v>
      </c>
      <c r="E1584" s="35" t="s">
        <v>6036</v>
      </c>
      <c r="F1584" s="46">
        <v>1.0</v>
      </c>
      <c r="G1584" s="36">
        <v>219009.0</v>
      </c>
      <c r="H1584" s="35" t="s">
        <v>29</v>
      </c>
      <c r="I1584" s="46">
        <v>25000.0</v>
      </c>
      <c r="J1584" s="35" t="s">
        <v>89</v>
      </c>
      <c r="K1584" s="82"/>
      <c r="L1584" s="82"/>
      <c r="M1584" s="115">
        <v>43783.0</v>
      </c>
      <c r="N1584" s="82"/>
      <c r="O1584" s="35" t="s">
        <v>5967</v>
      </c>
    </row>
    <row r="1585" ht="15.75" customHeight="1">
      <c r="A1585" s="27" t="s">
        <v>4478</v>
      </c>
      <c r="B1585" s="35" t="s">
        <v>6037</v>
      </c>
      <c r="C1585" s="35" t="s">
        <v>6038</v>
      </c>
      <c r="D1585" s="46">
        <v>8.2326926477E10</v>
      </c>
      <c r="E1585" s="35" t="s">
        <v>6039</v>
      </c>
      <c r="F1585" s="46">
        <v>2.0</v>
      </c>
      <c r="G1585" s="36">
        <v>500009.0</v>
      </c>
      <c r="H1585" s="35" t="s">
        <v>29</v>
      </c>
      <c r="I1585" s="46">
        <v>21000.0</v>
      </c>
      <c r="J1585" s="35" t="s">
        <v>89</v>
      </c>
      <c r="K1585" s="82"/>
      <c r="L1585" s="82"/>
      <c r="M1585" s="115">
        <v>43784.0</v>
      </c>
      <c r="N1585" s="82"/>
      <c r="O1585" s="35" t="s">
        <v>5967</v>
      </c>
    </row>
    <row r="1586" ht="15.75" customHeight="1">
      <c r="A1586" s="27" t="s">
        <v>6040</v>
      </c>
      <c r="B1586" s="35" t="s">
        <v>6041</v>
      </c>
      <c r="C1586" s="35" t="s">
        <v>6042</v>
      </c>
      <c r="D1586" s="46">
        <v>8.5707297185E10</v>
      </c>
      <c r="E1586" s="35" t="s">
        <v>6043</v>
      </c>
      <c r="F1586" s="46">
        <v>4.0</v>
      </c>
      <c r="G1586" s="36">
        <v>699009.0</v>
      </c>
      <c r="H1586" s="35" t="s">
        <v>117</v>
      </c>
      <c r="I1586" s="46">
        <v>44000.0</v>
      </c>
      <c r="J1586" s="35" t="s">
        <v>83</v>
      </c>
      <c r="K1586" s="82"/>
      <c r="L1586" s="82"/>
      <c r="M1586" s="115">
        <v>43784.0</v>
      </c>
      <c r="N1586" s="82"/>
      <c r="O1586" s="35" t="s">
        <v>5967</v>
      </c>
    </row>
    <row r="1587" ht="15.75" customHeight="1">
      <c r="A1587" s="27" t="s">
        <v>6044</v>
      </c>
      <c r="B1587" s="35" t="s">
        <v>6045</v>
      </c>
      <c r="C1587" s="35" t="s">
        <v>6046</v>
      </c>
      <c r="D1587" s="46">
        <v>8.5280410502E10</v>
      </c>
      <c r="E1587" s="35" t="s">
        <v>6047</v>
      </c>
      <c r="F1587" s="46">
        <v>1.0</v>
      </c>
      <c r="G1587" s="36">
        <v>206500.0</v>
      </c>
      <c r="H1587" s="35" t="s">
        <v>29</v>
      </c>
      <c r="I1587" s="46">
        <v>22000.0</v>
      </c>
      <c r="J1587" s="35" t="s">
        <v>5203</v>
      </c>
      <c r="K1587" s="82"/>
      <c r="L1587" s="82"/>
      <c r="M1587" s="115">
        <v>43784.0</v>
      </c>
      <c r="N1587" s="82"/>
      <c r="O1587" s="35" t="s">
        <v>5967</v>
      </c>
    </row>
    <row r="1588" ht="15.75" customHeight="1">
      <c r="A1588" s="27" t="s">
        <v>6048</v>
      </c>
      <c r="B1588" s="35" t="s">
        <v>6010</v>
      </c>
      <c r="C1588" s="35" t="s">
        <v>6011</v>
      </c>
      <c r="D1588" s="46">
        <v>8.3819440777E10</v>
      </c>
      <c r="E1588" s="35" t="s">
        <v>6049</v>
      </c>
      <c r="F1588" s="46">
        <v>1.0</v>
      </c>
      <c r="G1588" s="36">
        <v>281000.0</v>
      </c>
      <c r="H1588" s="35" t="s">
        <v>20</v>
      </c>
      <c r="I1588" s="46">
        <v>22000.0</v>
      </c>
      <c r="J1588" s="35" t="s">
        <v>5203</v>
      </c>
      <c r="K1588" s="82"/>
      <c r="L1588" s="82"/>
      <c r="M1588" s="115">
        <v>43784.0</v>
      </c>
      <c r="N1588" s="82"/>
      <c r="O1588" s="35" t="s">
        <v>5967</v>
      </c>
    </row>
    <row r="1589" ht="15.75" customHeight="1">
      <c r="A1589" s="27" t="s">
        <v>6050</v>
      </c>
      <c r="B1589" s="35" t="s">
        <v>6051</v>
      </c>
      <c r="C1589" s="35" t="s">
        <v>6052</v>
      </c>
      <c r="D1589" s="46">
        <v>8.1287223714E10</v>
      </c>
      <c r="E1589" s="35" t="s">
        <v>6053</v>
      </c>
      <c r="F1589" s="46">
        <v>1.0</v>
      </c>
      <c r="G1589" s="36">
        <v>205259.0</v>
      </c>
      <c r="H1589" s="35" t="s">
        <v>29</v>
      </c>
      <c r="I1589" s="46">
        <v>11000.0</v>
      </c>
      <c r="J1589" s="35" t="s">
        <v>5203</v>
      </c>
      <c r="K1589" s="82"/>
      <c r="L1589" s="82"/>
      <c r="M1589" s="115">
        <v>43785.0</v>
      </c>
      <c r="N1589" s="82"/>
      <c r="O1589" s="35" t="s">
        <v>5967</v>
      </c>
    </row>
    <row r="1590" ht="15.75" customHeight="1">
      <c r="A1590" s="27" t="s">
        <v>6054</v>
      </c>
      <c r="B1590" s="35" t="s">
        <v>6055</v>
      </c>
      <c r="C1590" s="35" t="s">
        <v>6056</v>
      </c>
      <c r="D1590" s="46">
        <v>8.5339005502E10</v>
      </c>
      <c r="E1590" s="35" t="s">
        <v>5990</v>
      </c>
      <c r="F1590" s="46">
        <v>1.0</v>
      </c>
      <c r="G1590" s="36">
        <v>293009.0</v>
      </c>
      <c r="H1590" s="35" t="s">
        <v>29</v>
      </c>
      <c r="I1590" s="46">
        <v>44000.0</v>
      </c>
      <c r="J1590" s="35" t="s">
        <v>5203</v>
      </c>
      <c r="K1590" s="82"/>
      <c r="L1590" s="82"/>
      <c r="M1590" s="115">
        <v>43796.0</v>
      </c>
      <c r="N1590" s="82"/>
      <c r="O1590" s="35" t="s">
        <v>5967</v>
      </c>
    </row>
    <row r="1591" ht="15.75" customHeight="1">
      <c r="A1591" s="27" t="s">
        <v>6057</v>
      </c>
      <c r="B1591" s="35" t="s">
        <v>6058</v>
      </c>
      <c r="C1591" s="35" t="s">
        <v>6059</v>
      </c>
      <c r="D1591" s="46">
        <v>8.782727708E10</v>
      </c>
      <c r="E1591" s="35" t="s">
        <v>5982</v>
      </c>
      <c r="F1591" s="46">
        <v>1.0</v>
      </c>
      <c r="G1591" s="36">
        <v>261009.0</v>
      </c>
      <c r="H1591" s="35" t="s">
        <v>20</v>
      </c>
      <c r="I1591" s="46">
        <v>12000.0</v>
      </c>
      <c r="J1591" s="35" t="s">
        <v>5203</v>
      </c>
      <c r="K1591" s="82"/>
      <c r="L1591" s="82"/>
      <c r="M1591" s="115">
        <v>43797.0</v>
      </c>
      <c r="N1591" s="82"/>
      <c r="O1591" s="35" t="s">
        <v>5967</v>
      </c>
    </row>
    <row r="1592" ht="15.75" customHeight="1">
      <c r="A1592" s="60"/>
      <c r="B1592" s="116"/>
      <c r="C1592" s="34"/>
      <c r="D1592" s="28"/>
      <c r="E1592" s="34"/>
      <c r="F1592" s="34"/>
      <c r="G1592" s="34"/>
      <c r="H1592" s="34"/>
      <c r="I1592" s="34"/>
      <c r="J1592" s="34"/>
      <c r="K1592" s="34"/>
      <c r="L1592" s="34"/>
      <c r="M1592" s="34"/>
      <c r="N1592" s="34"/>
      <c r="O1592" s="28"/>
    </row>
    <row r="1593" ht="15.75" customHeight="1">
      <c r="A1593" s="60"/>
      <c r="B1593" s="116"/>
      <c r="C1593" s="34"/>
      <c r="D1593" s="28"/>
      <c r="E1593" s="34"/>
      <c r="F1593" s="34"/>
      <c r="G1593" s="34"/>
      <c r="H1593" s="34"/>
      <c r="I1593" s="34"/>
      <c r="J1593" s="34"/>
      <c r="K1593" s="34"/>
      <c r="L1593" s="34"/>
      <c r="M1593" s="34"/>
      <c r="N1593" s="34"/>
      <c r="O1593" s="28"/>
    </row>
    <row r="1594" ht="15.75" customHeight="1">
      <c r="A1594" s="60"/>
      <c r="B1594" s="116"/>
      <c r="C1594" s="34"/>
      <c r="D1594" s="28"/>
      <c r="E1594" s="34"/>
      <c r="F1594" s="34"/>
      <c r="G1594" s="34"/>
      <c r="H1594" s="34"/>
      <c r="I1594" s="34"/>
      <c r="J1594" s="34"/>
      <c r="K1594" s="34"/>
      <c r="L1594" s="34"/>
      <c r="M1594" s="34"/>
      <c r="N1594" s="34"/>
      <c r="O1594" s="28"/>
    </row>
    <row r="1595" ht="15.75" customHeight="1">
      <c r="A1595" s="60"/>
      <c r="B1595" s="116"/>
      <c r="C1595" s="34"/>
      <c r="D1595" s="28"/>
      <c r="E1595" s="34"/>
      <c r="F1595" s="34"/>
      <c r="G1595" s="34"/>
      <c r="H1595" s="34"/>
      <c r="I1595" s="34"/>
      <c r="J1595" s="34"/>
      <c r="K1595" s="34"/>
      <c r="L1595" s="34"/>
      <c r="M1595" s="34"/>
      <c r="N1595" s="34"/>
      <c r="O1595" s="28"/>
    </row>
    <row r="1596" ht="15.75" customHeight="1">
      <c r="A1596" s="60"/>
      <c r="B1596" s="116"/>
      <c r="C1596" s="34"/>
      <c r="D1596" s="28"/>
      <c r="E1596" s="34"/>
      <c r="F1596" s="34"/>
      <c r="G1596" s="34"/>
      <c r="H1596" s="34"/>
      <c r="I1596" s="34"/>
      <c r="J1596" s="34"/>
      <c r="K1596" s="34"/>
      <c r="L1596" s="34"/>
      <c r="M1596" s="34"/>
      <c r="N1596" s="34"/>
      <c r="O1596" s="28"/>
    </row>
    <row r="1597" ht="15.75" customHeight="1">
      <c r="A1597" s="60"/>
      <c r="B1597" s="116"/>
      <c r="C1597" s="34"/>
      <c r="D1597" s="28"/>
      <c r="E1597" s="34"/>
      <c r="F1597" s="34"/>
      <c r="G1597" s="34"/>
      <c r="H1597" s="34"/>
      <c r="I1597" s="34"/>
      <c r="J1597" s="34"/>
      <c r="K1597" s="34"/>
      <c r="L1597" s="34"/>
      <c r="M1597" s="34"/>
      <c r="N1597" s="34"/>
      <c r="O1597" s="28"/>
    </row>
    <row r="1598" ht="15.75" customHeight="1">
      <c r="A1598" s="60"/>
      <c r="B1598" s="116"/>
      <c r="C1598" s="34"/>
      <c r="D1598" s="28"/>
      <c r="E1598" s="34"/>
      <c r="F1598" s="34"/>
      <c r="G1598" s="34"/>
      <c r="H1598" s="34"/>
      <c r="I1598" s="34"/>
      <c r="J1598" s="34"/>
      <c r="K1598" s="34"/>
      <c r="L1598" s="34"/>
      <c r="M1598" s="34"/>
      <c r="N1598" s="34"/>
      <c r="O1598" s="28"/>
    </row>
    <row r="1599" ht="15.75" customHeight="1">
      <c r="A1599" s="60"/>
      <c r="B1599" s="116"/>
      <c r="C1599" s="34"/>
      <c r="D1599" s="28"/>
      <c r="E1599" s="34"/>
      <c r="F1599" s="34"/>
      <c r="G1599" s="34"/>
      <c r="H1599" s="34"/>
      <c r="I1599" s="34"/>
      <c r="J1599" s="34"/>
      <c r="K1599" s="34"/>
      <c r="L1599" s="34"/>
      <c r="M1599" s="34"/>
      <c r="N1599" s="34"/>
      <c r="O1599" s="28"/>
    </row>
    <row r="1600" ht="15.75" customHeight="1">
      <c r="A1600" s="60"/>
      <c r="B1600" s="116"/>
      <c r="C1600" s="34"/>
      <c r="D1600" s="28"/>
      <c r="E1600" s="34"/>
      <c r="F1600" s="34"/>
      <c r="G1600" s="34"/>
      <c r="H1600" s="34"/>
      <c r="I1600" s="34"/>
      <c r="J1600" s="34"/>
      <c r="K1600" s="34"/>
      <c r="L1600" s="34"/>
      <c r="M1600" s="34"/>
      <c r="N1600" s="34"/>
      <c r="O1600" s="28"/>
    </row>
    <row r="1601" ht="15.75" customHeight="1">
      <c r="A1601" s="60"/>
      <c r="B1601" s="116"/>
      <c r="C1601" s="34"/>
      <c r="D1601" s="28"/>
      <c r="E1601" s="34"/>
      <c r="F1601" s="34"/>
      <c r="G1601" s="34"/>
      <c r="H1601" s="34"/>
      <c r="I1601" s="34"/>
      <c r="J1601" s="34"/>
      <c r="K1601" s="34"/>
      <c r="L1601" s="34"/>
      <c r="M1601" s="34"/>
      <c r="N1601" s="34"/>
      <c r="O1601" s="28"/>
    </row>
    <row r="1602" ht="15.75" customHeight="1">
      <c r="A1602" s="60"/>
      <c r="B1602" s="116"/>
      <c r="C1602" s="34"/>
      <c r="D1602" s="28"/>
      <c r="E1602" s="34"/>
      <c r="F1602" s="34"/>
      <c r="G1602" s="34"/>
      <c r="H1602" s="34"/>
      <c r="I1602" s="34"/>
      <c r="J1602" s="34"/>
      <c r="K1602" s="34"/>
      <c r="L1602" s="34"/>
      <c r="M1602" s="34"/>
      <c r="N1602" s="34"/>
      <c r="O1602" s="28"/>
    </row>
    <row r="1603" ht="15.75" customHeight="1">
      <c r="A1603" s="60"/>
      <c r="B1603" s="116"/>
      <c r="C1603" s="34"/>
      <c r="D1603" s="28"/>
      <c r="E1603" s="34"/>
      <c r="F1603" s="34"/>
      <c r="G1603" s="34"/>
      <c r="H1603" s="34"/>
      <c r="I1603" s="34"/>
      <c r="J1603" s="34"/>
      <c r="K1603" s="34"/>
      <c r="L1603" s="34"/>
      <c r="M1603" s="34"/>
      <c r="N1603" s="34"/>
      <c r="O1603" s="28"/>
    </row>
    <row r="1604" ht="15.75" customHeight="1">
      <c r="A1604" s="60"/>
      <c r="B1604" s="116"/>
      <c r="C1604" s="34"/>
      <c r="D1604" s="28"/>
      <c r="E1604" s="34"/>
      <c r="F1604" s="34"/>
      <c r="G1604" s="34"/>
      <c r="H1604" s="34"/>
      <c r="I1604" s="34"/>
      <c r="J1604" s="34"/>
      <c r="K1604" s="34"/>
      <c r="L1604" s="34"/>
      <c r="M1604" s="34"/>
      <c r="N1604" s="34"/>
      <c r="O1604" s="28"/>
    </row>
    <row r="1605" ht="15.75" customHeight="1">
      <c r="A1605" s="60"/>
      <c r="B1605" s="116"/>
      <c r="C1605" s="34"/>
      <c r="D1605" s="28"/>
      <c r="E1605" s="34"/>
      <c r="F1605" s="34"/>
      <c r="G1605" s="34"/>
      <c r="H1605" s="34"/>
      <c r="I1605" s="34"/>
      <c r="J1605" s="34"/>
      <c r="K1605" s="34"/>
      <c r="L1605" s="34"/>
      <c r="M1605" s="34"/>
      <c r="N1605" s="34"/>
      <c r="O1605" s="28"/>
    </row>
    <row r="1606" ht="15.75" customHeight="1">
      <c r="A1606" s="60"/>
      <c r="B1606" s="116"/>
      <c r="C1606" s="34"/>
      <c r="D1606" s="28"/>
      <c r="E1606" s="34"/>
      <c r="F1606" s="34"/>
      <c r="G1606" s="34"/>
      <c r="H1606" s="34"/>
      <c r="I1606" s="34"/>
      <c r="J1606" s="34"/>
      <c r="K1606" s="34"/>
      <c r="L1606" s="34"/>
      <c r="M1606" s="34"/>
      <c r="N1606" s="34"/>
      <c r="O1606" s="28"/>
    </row>
    <row r="1607" ht="15.75" customHeight="1">
      <c r="A1607" s="60"/>
      <c r="B1607" s="116"/>
      <c r="C1607" s="34"/>
      <c r="D1607" s="28"/>
      <c r="E1607" s="34"/>
      <c r="F1607" s="34"/>
      <c r="G1607" s="34"/>
      <c r="H1607" s="34"/>
      <c r="I1607" s="34"/>
      <c r="J1607" s="34"/>
      <c r="K1607" s="34"/>
      <c r="L1607" s="34"/>
      <c r="M1607" s="34"/>
      <c r="N1607" s="34"/>
      <c r="O1607" s="28"/>
    </row>
    <row r="1608" ht="15.75" customHeight="1">
      <c r="A1608" s="60"/>
      <c r="B1608" s="116"/>
      <c r="C1608" s="34"/>
      <c r="D1608" s="28"/>
      <c r="E1608" s="34"/>
      <c r="F1608" s="34"/>
      <c r="G1608" s="34"/>
      <c r="H1608" s="34"/>
      <c r="I1608" s="34"/>
      <c r="J1608" s="34"/>
      <c r="K1608" s="34"/>
      <c r="L1608" s="34"/>
      <c r="M1608" s="34"/>
      <c r="N1608" s="34"/>
      <c r="O1608" s="28"/>
    </row>
    <row r="1609" ht="15.75" customHeight="1">
      <c r="A1609" s="60"/>
      <c r="B1609" s="116"/>
      <c r="C1609" s="34"/>
      <c r="D1609" s="28"/>
      <c r="E1609" s="34"/>
      <c r="F1609" s="34"/>
      <c r="G1609" s="34"/>
      <c r="H1609" s="34"/>
      <c r="I1609" s="34"/>
      <c r="J1609" s="34"/>
      <c r="K1609" s="34"/>
      <c r="L1609" s="34"/>
      <c r="M1609" s="34"/>
      <c r="N1609" s="34"/>
      <c r="O1609" s="28"/>
    </row>
    <row r="1610" ht="15.75" customHeight="1">
      <c r="A1610" s="60"/>
      <c r="B1610" s="116"/>
      <c r="C1610" s="34"/>
      <c r="D1610" s="28"/>
      <c r="E1610" s="34"/>
      <c r="F1610" s="34"/>
      <c r="G1610" s="34"/>
      <c r="H1610" s="34"/>
      <c r="I1610" s="34"/>
      <c r="J1610" s="34"/>
      <c r="K1610" s="34"/>
      <c r="L1610" s="34"/>
      <c r="M1610" s="34"/>
      <c r="N1610" s="34"/>
      <c r="O1610" s="28"/>
    </row>
    <row r="1611" ht="15.75" customHeight="1">
      <c r="A1611" s="60"/>
      <c r="B1611" s="116"/>
      <c r="C1611" s="34"/>
      <c r="D1611" s="28"/>
      <c r="E1611" s="34"/>
      <c r="F1611" s="34"/>
      <c r="G1611" s="34"/>
      <c r="H1611" s="34"/>
      <c r="I1611" s="34"/>
      <c r="J1611" s="34"/>
      <c r="K1611" s="34"/>
      <c r="L1611" s="34"/>
      <c r="M1611" s="34"/>
      <c r="N1611" s="34"/>
      <c r="O1611" s="28"/>
    </row>
    <row r="1612" ht="15.75" customHeight="1">
      <c r="A1612" s="60"/>
      <c r="B1612" s="116"/>
      <c r="C1612" s="34"/>
      <c r="D1612" s="28"/>
      <c r="E1612" s="34"/>
      <c r="F1612" s="34"/>
      <c r="G1612" s="34"/>
      <c r="H1612" s="34"/>
      <c r="I1612" s="34"/>
      <c r="J1612" s="34"/>
      <c r="K1612" s="34"/>
      <c r="L1612" s="34"/>
      <c r="M1612" s="34"/>
      <c r="N1612" s="34"/>
      <c r="O1612" s="28"/>
    </row>
    <row r="1613" ht="15.75" customHeight="1">
      <c r="A1613" s="60"/>
      <c r="B1613" s="116"/>
      <c r="C1613" s="34"/>
      <c r="D1613" s="28"/>
      <c r="E1613" s="34"/>
      <c r="F1613" s="34"/>
      <c r="G1613" s="34"/>
      <c r="H1613" s="34"/>
      <c r="I1613" s="34"/>
      <c r="J1613" s="34"/>
      <c r="K1613" s="34"/>
      <c r="L1613" s="34"/>
      <c r="M1613" s="34"/>
      <c r="N1613" s="34"/>
      <c r="O1613" s="28"/>
    </row>
    <row r="1614" ht="15.75" customHeight="1">
      <c r="A1614" s="60"/>
      <c r="B1614" s="116"/>
      <c r="C1614" s="34"/>
      <c r="D1614" s="28"/>
      <c r="E1614" s="34"/>
      <c r="F1614" s="34"/>
      <c r="G1614" s="34"/>
      <c r="H1614" s="34"/>
      <c r="I1614" s="34"/>
      <c r="J1614" s="34"/>
      <c r="K1614" s="34"/>
      <c r="L1614" s="34"/>
      <c r="M1614" s="34"/>
      <c r="N1614" s="34"/>
      <c r="O1614" s="28"/>
    </row>
    <row r="1615" ht="15.75" customHeight="1">
      <c r="A1615" s="60"/>
      <c r="B1615" s="116"/>
      <c r="C1615" s="34"/>
      <c r="D1615" s="28"/>
      <c r="E1615" s="34"/>
      <c r="F1615" s="34"/>
      <c r="G1615" s="34"/>
      <c r="H1615" s="34"/>
      <c r="I1615" s="34"/>
      <c r="J1615" s="34"/>
      <c r="K1615" s="34"/>
      <c r="L1615" s="34"/>
      <c r="M1615" s="34"/>
      <c r="N1615" s="34"/>
      <c r="O1615" s="28"/>
    </row>
    <row r="1616" ht="15.75" customHeight="1">
      <c r="A1616" s="60"/>
      <c r="B1616" s="116"/>
      <c r="C1616" s="34"/>
      <c r="D1616" s="28"/>
      <c r="E1616" s="34"/>
      <c r="F1616" s="34"/>
      <c r="G1616" s="34"/>
      <c r="H1616" s="34"/>
      <c r="I1616" s="34"/>
      <c r="J1616" s="34"/>
      <c r="K1616" s="34"/>
      <c r="L1616" s="34"/>
      <c r="M1616" s="34"/>
      <c r="N1616" s="34"/>
      <c r="O1616" s="28"/>
    </row>
    <row r="1617" ht="15.75" customHeight="1">
      <c r="A1617" s="60"/>
      <c r="B1617" s="116"/>
      <c r="C1617" s="34"/>
      <c r="D1617" s="28"/>
      <c r="E1617" s="34"/>
      <c r="F1617" s="34"/>
      <c r="G1617" s="34"/>
      <c r="H1617" s="34"/>
      <c r="I1617" s="34"/>
      <c r="J1617" s="34"/>
      <c r="K1617" s="34"/>
      <c r="L1617" s="34"/>
      <c r="M1617" s="34"/>
      <c r="N1617" s="34"/>
      <c r="O1617" s="28"/>
    </row>
    <row r="1618" ht="15.75" customHeight="1">
      <c r="A1618" s="60"/>
      <c r="B1618" s="116"/>
      <c r="C1618" s="34"/>
      <c r="D1618" s="28"/>
      <c r="E1618" s="34"/>
      <c r="F1618" s="34"/>
      <c r="G1618" s="34"/>
      <c r="H1618" s="34"/>
      <c r="I1618" s="34"/>
      <c r="J1618" s="34"/>
      <c r="K1618" s="34"/>
      <c r="L1618" s="34"/>
      <c r="M1618" s="34"/>
      <c r="N1618" s="34"/>
      <c r="O1618" s="28"/>
    </row>
    <row r="1619" ht="15.75" customHeight="1">
      <c r="A1619" s="60"/>
      <c r="B1619" s="116"/>
      <c r="C1619" s="34"/>
      <c r="D1619" s="28"/>
      <c r="E1619" s="34"/>
      <c r="F1619" s="34"/>
      <c r="G1619" s="34"/>
      <c r="H1619" s="34"/>
      <c r="I1619" s="34"/>
      <c r="J1619" s="34"/>
      <c r="K1619" s="34"/>
      <c r="L1619" s="34"/>
      <c r="M1619" s="34"/>
      <c r="N1619" s="34"/>
      <c r="O1619" s="28"/>
    </row>
    <row r="1620" ht="15.75" customHeight="1">
      <c r="A1620" s="60"/>
      <c r="B1620" s="116"/>
      <c r="C1620" s="34"/>
      <c r="D1620" s="28"/>
      <c r="E1620" s="34"/>
      <c r="F1620" s="34"/>
      <c r="G1620" s="34"/>
      <c r="H1620" s="34"/>
      <c r="I1620" s="34"/>
      <c r="J1620" s="34"/>
      <c r="K1620" s="34"/>
      <c r="L1620" s="34"/>
      <c r="M1620" s="34"/>
      <c r="N1620" s="34"/>
      <c r="O1620" s="28"/>
    </row>
    <row r="1621" ht="15.75" customHeight="1">
      <c r="A1621" s="60"/>
      <c r="B1621" s="116"/>
      <c r="C1621" s="34"/>
      <c r="D1621" s="28"/>
      <c r="E1621" s="34"/>
      <c r="F1621" s="34"/>
      <c r="G1621" s="34"/>
      <c r="H1621" s="34"/>
      <c r="I1621" s="34"/>
      <c r="J1621" s="34"/>
      <c r="K1621" s="34"/>
      <c r="L1621" s="34"/>
      <c r="M1621" s="34"/>
      <c r="N1621" s="34"/>
      <c r="O1621" s="28"/>
    </row>
    <row r="1622" ht="15.75" customHeight="1">
      <c r="A1622" s="60"/>
      <c r="B1622" s="116"/>
      <c r="C1622" s="34"/>
      <c r="D1622" s="28"/>
      <c r="E1622" s="34"/>
      <c r="F1622" s="34"/>
      <c r="G1622" s="34"/>
      <c r="H1622" s="34"/>
      <c r="I1622" s="34"/>
      <c r="J1622" s="34"/>
      <c r="K1622" s="34"/>
      <c r="L1622" s="34"/>
      <c r="M1622" s="34"/>
      <c r="N1622" s="34"/>
      <c r="O1622" s="28"/>
    </row>
    <row r="1623" ht="15.75" customHeight="1">
      <c r="A1623" s="60"/>
      <c r="B1623" s="116"/>
      <c r="C1623" s="34"/>
      <c r="D1623" s="28"/>
      <c r="E1623" s="34"/>
      <c r="F1623" s="34"/>
      <c r="G1623" s="34"/>
      <c r="H1623" s="34"/>
      <c r="I1623" s="34"/>
      <c r="J1623" s="34"/>
      <c r="K1623" s="34"/>
      <c r="L1623" s="34"/>
      <c r="M1623" s="34"/>
      <c r="N1623" s="34"/>
      <c r="O1623" s="28"/>
    </row>
    <row r="1624" ht="15.75" customHeight="1">
      <c r="A1624" s="60"/>
      <c r="B1624" s="116"/>
      <c r="C1624" s="34"/>
      <c r="D1624" s="28"/>
      <c r="E1624" s="34"/>
      <c r="F1624" s="34"/>
      <c r="G1624" s="34"/>
      <c r="H1624" s="34"/>
      <c r="I1624" s="34"/>
      <c r="J1624" s="34"/>
      <c r="K1624" s="34"/>
      <c r="L1624" s="34"/>
      <c r="M1624" s="34"/>
      <c r="N1624" s="34"/>
      <c r="O1624" s="28"/>
    </row>
    <row r="1625" ht="15.75" customHeight="1">
      <c r="A1625" s="60"/>
      <c r="B1625" s="116"/>
      <c r="C1625" s="34"/>
      <c r="D1625" s="28"/>
      <c r="E1625" s="34"/>
      <c r="F1625" s="34"/>
      <c r="G1625" s="34"/>
      <c r="H1625" s="34"/>
      <c r="I1625" s="34"/>
      <c r="J1625" s="34"/>
      <c r="K1625" s="34"/>
      <c r="L1625" s="34"/>
      <c r="M1625" s="34"/>
      <c r="N1625" s="34"/>
      <c r="O1625" s="28"/>
    </row>
    <row r="1626" ht="15.75" customHeight="1">
      <c r="A1626" s="60"/>
      <c r="B1626" s="116"/>
      <c r="C1626" s="34"/>
      <c r="D1626" s="28"/>
      <c r="E1626" s="34"/>
      <c r="F1626" s="34"/>
      <c r="G1626" s="34"/>
      <c r="H1626" s="34"/>
      <c r="I1626" s="34"/>
      <c r="J1626" s="34"/>
      <c r="K1626" s="34"/>
      <c r="L1626" s="34"/>
      <c r="M1626" s="34"/>
      <c r="N1626" s="34"/>
      <c r="O1626" s="28"/>
    </row>
    <row r="1627" ht="15.75" customHeight="1">
      <c r="A1627" s="60"/>
      <c r="B1627" s="116"/>
      <c r="C1627" s="34"/>
      <c r="D1627" s="28"/>
      <c r="E1627" s="34"/>
      <c r="F1627" s="34"/>
      <c r="G1627" s="34"/>
      <c r="H1627" s="34"/>
      <c r="I1627" s="34"/>
      <c r="J1627" s="34"/>
      <c r="K1627" s="34"/>
      <c r="L1627" s="34"/>
      <c r="M1627" s="34"/>
      <c r="N1627" s="34"/>
      <c r="O1627" s="28"/>
    </row>
    <row r="1628" ht="15.75" customHeight="1">
      <c r="A1628" s="60"/>
      <c r="B1628" s="116"/>
      <c r="C1628" s="34"/>
      <c r="D1628" s="28"/>
      <c r="E1628" s="34"/>
      <c r="F1628" s="34"/>
      <c r="G1628" s="34"/>
      <c r="H1628" s="34"/>
      <c r="I1628" s="34"/>
      <c r="J1628" s="34"/>
      <c r="K1628" s="34"/>
      <c r="L1628" s="34"/>
      <c r="M1628" s="34"/>
      <c r="N1628" s="34"/>
      <c r="O1628" s="28"/>
    </row>
    <row r="1629" ht="15.75" customHeight="1">
      <c r="A1629" s="60"/>
      <c r="B1629" s="116"/>
      <c r="C1629" s="34"/>
      <c r="D1629" s="28"/>
      <c r="E1629" s="34"/>
      <c r="F1629" s="34"/>
      <c r="G1629" s="34"/>
      <c r="H1629" s="34"/>
      <c r="I1629" s="34"/>
      <c r="J1629" s="34"/>
      <c r="K1629" s="34"/>
      <c r="L1629" s="34"/>
      <c r="M1629" s="34"/>
      <c r="N1629" s="34"/>
      <c r="O1629" s="28"/>
    </row>
    <row r="1630" ht="15.75" customHeight="1">
      <c r="A1630" s="60"/>
      <c r="B1630" s="116"/>
      <c r="C1630" s="34"/>
      <c r="D1630" s="28"/>
      <c r="E1630" s="34"/>
      <c r="F1630" s="34"/>
      <c r="G1630" s="34"/>
      <c r="H1630" s="34"/>
      <c r="I1630" s="34"/>
      <c r="J1630" s="34"/>
      <c r="K1630" s="34"/>
      <c r="L1630" s="34"/>
      <c r="M1630" s="34"/>
      <c r="N1630" s="34"/>
      <c r="O1630" s="28"/>
    </row>
    <row r="1631" ht="15.75" customHeight="1">
      <c r="A1631" s="60"/>
      <c r="B1631" s="116"/>
      <c r="C1631" s="34"/>
      <c r="D1631" s="28"/>
      <c r="E1631" s="34"/>
      <c r="F1631" s="34"/>
      <c r="G1631" s="34"/>
      <c r="H1631" s="34"/>
      <c r="I1631" s="34"/>
      <c r="J1631" s="34"/>
      <c r="K1631" s="34"/>
      <c r="L1631" s="34"/>
      <c r="M1631" s="34"/>
      <c r="N1631" s="34"/>
      <c r="O1631" s="28"/>
    </row>
    <row r="1632" ht="15.75" customHeight="1">
      <c r="A1632" s="60"/>
      <c r="B1632" s="116"/>
      <c r="C1632" s="34"/>
      <c r="D1632" s="28"/>
      <c r="E1632" s="34"/>
      <c r="F1632" s="34"/>
      <c r="G1632" s="34"/>
      <c r="H1632" s="34"/>
      <c r="I1632" s="34"/>
      <c r="J1632" s="34"/>
      <c r="K1632" s="34"/>
      <c r="L1632" s="34"/>
      <c r="M1632" s="34"/>
      <c r="N1632" s="34"/>
      <c r="O1632" s="28"/>
    </row>
    <row r="1633" ht="15.75" customHeight="1">
      <c r="A1633" s="60"/>
      <c r="B1633" s="116"/>
      <c r="C1633" s="34"/>
      <c r="D1633" s="28"/>
      <c r="E1633" s="34"/>
      <c r="F1633" s="34"/>
      <c r="G1633" s="34"/>
      <c r="H1633" s="34"/>
      <c r="I1633" s="34"/>
      <c r="J1633" s="34"/>
      <c r="K1633" s="34"/>
      <c r="L1633" s="34"/>
      <c r="M1633" s="34"/>
      <c r="N1633" s="34"/>
      <c r="O1633" s="28"/>
    </row>
    <row r="1634" ht="15.75" customHeight="1">
      <c r="A1634" s="60"/>
      <c r="B1634" s="116"/>
      <c r="C1634" s="34"/>
      <c r="D1634" s="28"/>
      <c r="E1634" s="34"/>
      <c r="F1634" s="34"/>
      <c r="G1634" s="34"/>
      <c r="H1634" s="34"/>
      <c r="I1634" s="34"/>
      <c r="J1634" s="34"/>
      <c r="K1634" s="34"/>
      <c r="L1634" s="34"/>
      <c r="M1634" s="34"/>
      <c r="N1634" s="34"/>
      <c r="O1634" s="28"/>
    </row>
    <row r="1635" ht="15.75" customHeight="1">
      <c r="A1635" s="60"/>
      <c r="B1635" s="116"/>
      <c r="C1635" s="34"/>
      <c r="D1635" s="28"/>
      <c r="E1635" s="34"/>
      <c r="F1635" s="34"/>
      <c r="G1635" s="34"/>
      <c r="H1635" s="34"/>
      <c r="I1635" s="34"/>
      <c r="J1635" s="34"/>
      <c r="K1635" s="34"/>
      <c r="L1635" s="34"/>
      <c r="M1635" s="34"/>
      <c r="N1635" s="34"/>
      <c r="O1635" s="28"/>
    </row>
    <row r="1636" ht="15.75" customHeight="1">
      <c r="A1636" s="60"/>
      <c r="B1636" s="116"/>
      <c r="C1636" s="34"/>
      <c r="D1636" s="28"/>
      <c r="E1636" s="34"/>
      <c r="F1636" s="34"/>
      <c r="G1636" s="34"/>
      <c r="H1636" s="34"/>
      <c r="I1636" s="34"/>
      <c r="J1636" s="34"/>
      <c r="K1636" s="34"/>
      <c r="L1636" s="34"/>
      <c r="M1636" s="34"/>
      <c r="N1636" s="34"/>
      <c r="O1636" s="28"/>
    </row>
    <row r="1637" ht="15.75" customHeight="1">
      <c r="A1637" s="60"/>
      <c r="B1637" s="116"/>
      <c r="C1637" s="34"/>
      <c r="D1637" s="28"/>
      <c r="E1637" s="34"/>
      <c r="F1637" s="34"/>
      <c r="G1637" s="34"/>
      <c r="H1637" s="34"/>
      <c r="I1637" s="34"/>
      <c r="J1637" s="34"/>
      <c r="K1637" s="34"/>
      <c r="L1637" s="34"/>
      <c r="M1637" s="34"/>
      <c r="N1637" s="34"/>
      <c r="O1637" s="28"/>
    </row>
    <row r="1638" ht="15.75" customHeight="1">
      <c r="A1638" s="60"/>
      <c r="B1638" s="116"/>
      <c r="C1638" s="34"/>
      <c r="D1638" s="28"/>
      <c r="E1638" s="34"/>
      <c r="F1638" s="34"/>
      <c r="G1638" s="34"/>
      <c r="H1638" s="34"/>
      <c r="I1638" s="34"/>
      <c r="J1638" s="34"/>
      <c r="K1638" s="34"/>
      <c r="L1638" s="34"/>
      <c r="M1638" s="34"/>
      <c r="N1638" s="34"/>
      <c r="O1638" s="28"/>
    </row>
    <row r="1639" ht="15.75" customHeight="1">
      <c r="A1639" s="60"/>
      <c r="B1639" s="116"/>
      <c r="C1639" s="34"/>
      <c r="D1639" s="28"/>
      <c r="E1639" s="34"/>
      <c r="F1639" s="34"/>
      <c r="G1639" s="34"/>
      <c r="H1639" s="34"/>
      <c r="I1639" s="34"/>
      <c r="J1639" s="34"/>
      <c r="K1639" s="34"/>
      <c r="L1639" s="34"/>
      <c r="M1639" s="34"/>
      <c r="N1639" s="34"/>
      <c r="O1639" s="28"/>
    </row>
    <row r="1640" ht="15.75" customHeight="1">
      <c r="A1640" s="60"/>
      <c r="B1640" s="116"/>
      <c r="C1640" s="34"/>
      <c r="D1640" s="28"/>
      <c r="E1640" s="34"/>
      <c r="F1640" s="34"/>
      <c r="G1640" s="34"/>
      <c r="H1640" s="34"/>
      <c r="I1640" s="34"/>
      <c r="J1640" s="34"/>
      <c r="K1640" s="34"/>
      <c r="L1640" s="34"/>
      <c r="M1640" s="34"/>
      <c r="N1640" s="34"/>
      <c r="O1640" s="28"/>
    </row>
    <row r="1641" ht="15.75" customHeight="1">
      <c r="A1641" s="60"/>
      <c r="B1641" s="116"/>
      <c r="C1641" s="34"/>
      <c r="D1641" s="28"/>
      <c r="E1641" s="34"/>
      <c r="F1641" s="34"/>
      <c r="G1641" s="34"/>
      <c r="H1641" s="34"/>
      <c r="I1641" s="34"/>
      <c r="J1641" s="34"/>
      <c r="K1641" s="34"/>
      <c r="L1641" s="34"/>
      <c r="M1641" s="34"/>
      <c r="N1641" s="34"/>
      <c r="O1641" s="28"/>
    </row>
    <row r="1642" ht="15.75" customHeight="1">
      <c r="A1642" s="60"/>
      <c r="B1642" s="116"/>
      <c r="C1642" s="34"/>
      <c r="D1642" s="28"/>
      <c r="E1642" s="34"/>
      <c r="F1642" s="34"/>
      <c r="G1642" s="34"/>
      <c r="H1642" s="34"/>
      <c r="I1642" s="34"/>
      <c r="J1642" s="34"/>
      <c r="K1642" s="34"/>
      <c r="L1642" s="34"/>
      <c r="M1642" s="34"/>
      <c r="N1642" s="34"/>
      <c r="O1642" s="28"/>
    </row>
    <row r="1643" ht="15.75" customHeight="1">
      <c r="A1643" s="60"/>
      <c r="B1643" s="116"/>
      <c r="C1643" s="34"/>
      <c r="D1643" s="28"/>
      <c r="E1643" s="34"/>
      <c r="F1643" s="34"/>
      <c r="G1643" s="34"/>
      <c r="H1643" s="34"/>
      <c r="I1643" s="34"/>
      <c r="J1643" s="34"/>
      <c r="K1643" s="34"/>
      <c r="L1643" s="34"/>
      <c r="M1643" s="34"/>
      <c r="N1643" s="34"/>
      <c r="O1643" s="28"/>
    </row>
    <row r="1644" ht="15.75" customHeight="1">
      <c r="A1644" s="60"/>
      <c r="B1644" s="116"/>
      <c r="C1644" s="34"/>
      <c r="D1644" s="28"/>
      <c r="E1644" s="34"/>
      <c r="F1644" s="34"/>
      <c r="G1644" s="34"/>
      <c r="H1644" s="34"/>
      <c r="I1644" s="34"/>
      <c r="J1644" s="34"/>
      <c r="K1644" s="34"/>
      <c r="L1644" s="34"/>
      <c r="M1644" s="34"/>
      <c r="N1644" s="34"/>
      <c r="O1644" s="28"/>
    </row>
    <row r="1645" ht="15.75" customHeight="1">
      <c r="A1645" s="60"/>
      <c r="B1645" s="116"/>
      <c r="C1645" s="34"/>
      <c r="D1645" s="28"/>
      <c r="E1645" s="34"/>
      <c r="F1645" s="34"/>
      <c r="G1645" s="34"/>
      <c r="H1645" s="34"/>
      <c r="I1645" s="34"/>
      <c r="J1645" s="34"/>
      <c r="K1645" s="34"/>
      <c r="L1645" s="34"/>
      <c r="M1645" s="34"/>
      <c r="N1645" s="34"/>
      <c r="O1645" s="28"/>
    </row>
    <row r="1646" ht="15.75" customHeight="1">
      <c r="A1646" s="60"/>
      <c r="B1646" s="116"/>
      <c r="C1646" s="34"/>
      <c r="D1646" s="28"/>
      <c r="E1646" s="34"/>
      <c r="F1646" s="34"/>
      <c r="G1646" s="34"/>
      <c r="H1646" s="34"/>
      <c r="I1646" s="34"/>
      <c r="J1646" s="34"/>
      <c r="K1646" s="34"/>
      <c r="L1646" s="34"/>
      <c r="M1646" s="34"/>
      <c r="N1646" s="34"/>
      <c r="O1646" s="28"/>
    </row>
    <row r="1647" ht="15.75" customHeight="1">
      <c r="A1647" s="60"/>
      <c r="B1647" s="116"/>
      <c r="C1647" s="34"/>
      <c r="D1647" s="28"/>
      <c r="E1647" s="34"/>
      <c r="F1647" s="34"/>
      <c r="G1647" s="34"/>
      <c r="H1647" s="34"/>
      <c r="I1647" s="34"/>
      <c r="J1647" s="34"/>
      <c r="K1647" s="34"/>
      <c r="L1647" s="34"/>
      <c r="M1647" s="34"/>
      <c r="N1647" s="34"/>
      <c r="O1647" s="28"/>
    </row>
    <row r="1648" ht="15.75" customHeight="1">
      <c r="A1648" s="60"/>
      <c r="B1648" s="116"/>
      <c r="C1648" s="34"/>
      <c r="D1648" s="28"/>
      <c r="E1648" s="34"/>
      <c r="F1648" s="34"/>
      <c r="G1648" s="34"/>
      <c r="H1648" s="34"/>
      <c r="I1648" s="34"/>
      <c r="J1648" s="34"/>
      <c r="K1648" s="34"/>
      <c r="L1648" s="34"/>
      <c r="M1648" s="34"/>
      <c r="N1648" s="34"/>
      <c r="O1648" s="28"/>
    </row>
    <row r="1649" ht="15.75" customHeight="1">
      <c r="A1649" s="60"/>
      <c r="B1649" s="116"/>
      <c r="C1649" s="34"/>
      <c r="D1649" s="28"/>
      <c r="E1649" s="34"/>
      <c r="F1649" s="34"/>
      <c r="G1649" s="34"/>
      <c r="H1649" s="34"/>
      <c r="I1649" s="34"/>
      <c r="J1649" s="34"/>
      <c r="K1649" s="34"/>
      <c r="L1649" s="34"/>
      <c r="M1649" s="34"/>
      <c r="N1649" s="34"/>
      <c r="O1649" s="28"/>
    </row>
    <row r="1650" ht="15.75" customHeight="1">
      <c r="A1650" s="60"/>
      <c r="B1650" s="116"/>
      <c r="C1650" s="34"/>
      <c r="D1650" s="28"/>
      <c r="E1650" s="34"/>
      <c r="F1650" s="34"/>
      <c r="G1650" s="34"/>
      <c r="H1650" s="34"/>
      <c r="I1650" s="34"/>
      <c r="J1650" s="34"/>
      <c r="K1650" s="34"/>
      <c r="L1650" s="34"/>
      <c r="M1650" s="34"/>
      <c r="N1650" s="34"/>
      <c r="O1650" s="28"/>
    </row>
    <row r="1651" ht="15.75" customHeight="1">
      <c r="A1651" s="60"/>
      <c r="B1651" s="116"/>
      <c r="C1651" s="34"/>
      <c r="D1651" s="28"/>
      <c r="E1651" s="34"/>
      <c r="F1651" s="34"/>
      <c r="G1651" s="34"/>
      <c r="H1651" s="34"/>
      <c r="I1651" s="34"/>
      <c r="J1651" s="34"/>
      <c r="K1651" s="34"/>
      <c r="L1651" s="34"/>
      <c r="M1651" s="34"/>
      <c r="N1651" s="34"/>
      <c r="O1651" s="28"/>
    </row>
    <row r="1652" ht="15.75" customHeight="1">
      <c r="A1652" s="60"/>
      <c r="B1652" s="116"/>
      <c r="C1652" s="34"/>
      <c r="D1652" s="28"/>
      <c r="E1652" s="34"/>
      <c r="F1652" s="34"/>
      <c r="G1652" s="34"/>
      <c r="H1652" s="34"/>
      <c r="I1652" s="34"/>
      <c r="J1652" s="34"/>
      <c r="K1652" s="34"/>
      <c r="L1652" s="34"/>
      <c r="M1652" s="34"/>
      <c r="N1652" s="34"/>
      <c r="O1652" s="28"/>
    </row>
    <row r="1653" ht="15.75" customHeight="1">
      <c r="A1653" s="60"/>
      <c r="B1653" s="116"/>
      <c r="C1653" s="34"/>
      <c r="D1653" s="28"/>
      <c r="E1653" s="34"/>
      <c r="F1653" s="34"/>
      <c r="G1653" s="34"/>
      <c r="H1653" s="34"/>
      <c r="I1653" s="34"/>
      <c r="J1653" s="34"/>
      <c r="K1653" s="34"/>
      <c r="L1653" s="34"/>
      <c r="M1653" s="34"/>
      <c r="N1653" s="34"/>
      <c r="O1653" s="28"/>
    </row>
    <row r="1654" ht="15.75" customHeight="1">
      <c r="A1654" s="60"/>
      <c r="B1654" s="116"/>
      <c r="C1654" s="34"/>
      <c r="D1654" s="28"/>
      <c r="E1654" s="34"/>
      <c r="F1654" s="34"/>
      <c r="G1654" s="34"/>
      <c r="H1654" s="34"/>
      <c r="I1654" s="34"/>
      <c r="J1654" s="34"/>
      <c r="K1654" s="34"/>
      <c r="L1654" s="34"/>
      <c r="M1654" s="34"/>
      <c r="N1654" s="34"/>
      <c r="O1654" s="28"/>
    </row>
    <row r="1655" ht="15.75" customHeight="1">
      <c r="A1655" s="60"/>
      <c r="B1655" s="116"/>
      <c r="C1655" s="34"/>
      <c r="D1655" s="28"/>
      <c r="E1655" s="34"/>
      <c r="F1655" s="34"/>
      <c r="G1655" s="34"/>
      <c r="H1655" s="34"/>
      <c r="I1655" s="34"/>
      <c r="J1655" s="34"/>
      <c r="K1655" s="34"/>
      <c r="L1655" s="34"/>
      <c r="M1655" s="34"/>
      <c r="N1655" s="34"/>
      <c r="O1655" s="28"/>
    </row>
    <row r="1656" ht="15.75" customHeight="1">
      <c r="A1656" s="60"/>
      <c r="B1656" s="116"/>
      <c r="C1656" s="34"/>
      <c r="D1656" s="28"/>
      <c r="E1656" s="34"/>
      <c r="F1656" s="34"/>
      <c r="G1656" s="34"/>
      <c r="H1656" s="34"/>
      <c r="I1656" s="34"/>
      <c r="J1656" s="34"/>
      <c r="K1656" s="34"/>
      <c r="L1656" s="34"/>
      <c r="M1656" s="34"/>
      <c r="N1656" s="34"/>
      <c r="O1656" s="28"/>
    </row>
    <row r="1657" ht="15.75" customHeight="1">
      <c r="A1657" s="60"/>
      <c r="B1657" s="116"/>
      <c r="C1657" s="34"/>
      <c r="D1657" s="28"/>
      <c r="E1657" s="34"/>
      <c r="F1657" s="34"/>
      <c r="G1657" s="34"/>
      <c r="H1657" s="34"/>
      <c r="I1657" s="34"/>
      <c r="J1657" s="34"/>
      <c r="K1657" s="34"/>
      <c r="L1657" s="34"/>
      <c r="M1657" s="34"/>
      <c r="N1657" s="34"/>
      <c r="O1657" s="28"/>
    </row>
    <row r="1658" ht="15.75" customHeight="1">
      <c r="A1658" s="60"/>
      <c r="B1658" s="116"/>
      <c r="C1658" s="34"/>
      <c r="D1658" s="28"/>
      <c r="E1658" s="34"/>
      <c r="F1658" s="34"/>
      <c r="G1658" s="34"/>
      <c r="H1658" s="34"/>
      <c r="I1658" s="34"/>
      <c r="J1658" s="34"/>
      <c r="K1658" s="34"/>
      <c r="L1658" s="34"/>
      <c r="M1658" s="34"/>
      <c r="N1658" s="34"/>
      <c r="O1658" s="28"/>
    </row>
    <row r="1659" ht="15.75" customHeight="1">
      <c r="A1659" s="60"/>
      <c r="B1659" s="116"/>
      <c r="C1659" s="34"/>
      <c r="D1659" s="28"/>
      <c r="E1659" s="34"/>
      <c r="F1659" s="34"/>
      <c r="G1659" s="34"/>
      <c r="H1659" s="34"/>
      <c r="I1659" s="34"/>
      <c r="J1659" s="34"/>
      <c r="K1659" s="34"/>
      <c r="L1659" s="34"/>
      <c r="M1659" s="34"/>
      <c r="N1659" s="34"/>
      <c r="O1659" s="28"/>
    </row>
    <row r="1660" ht="15.75" customHeight="1">
      <c r="A1660" s="60"/>
      <c r="B1660" s="116"/>
      <c r="C1660" s="34"/>
      <c r="D1660" s="28"/>
      <c r="E1660" s="34"/>
      <c r="F1660" s="34"/>
      <c r="G1660" s="34"/>
      <c r="H1660" s="34"/>
      <c r="I1660" s="34"/>
      <c r="J1660" s="34"/>
      <c r="K1660" s="34"/>
      <c r="L1660" s="34"/>
      <c r="M1660" s="34"/>
      <c r="N1660" s="34"/>
      <c r="O1660" s="28"/>
    </row>
    <row r="1661" ht="15.75" customHeight="1">
      <c r="A1661" s="60"/>
      <c r="B1661" s="116"/>
      <c r="C1661" s="34"/>
      <c r="D1661" s="28"/>
      <c r="E1661" s="34"/>
      <c r="F1661" s="34"/>
      <c r="G1661" s="34"/>
      <c r="H1661" s="34"/>
      <c r="I1661" s="34"/>
      <c r="J1661" s="34"/>
      <c r="K1661" s="34"/>
      <c r="L1661" s="34"/>
      <c r="M1661" s="34"/>
      <c r="N1661" s="34"/>
      <c r="O1661" s="28"/>
    </row>
    <row r="1662" ht="15.75" customHeight="1">
      <c r="A1662" s="60"/>
      <c r="B1662" s="116"/>
      <c r="C1662" s="34"/>
      <c r="D1662" s="28"/>
      <c r="E1662" s="34"/>
      <c r="F1662" s="34"/>
      <c r="G1662" s="34"/>
      <c r="H1662" s="34"/>
      <c r="I1662" s="34"/>
      <c r="J1662" s="34"/>
      <c r="K1662" s="34"/>
      <c r="L1662" s="34"/>
      <c r="M1662" s="34"/>
      <c r="N1662" s="34"/>
      <c r="O1662" s="28"/>
    </row>
    <row r="1663" ht="15.75" customHeight="1">
      <c r="A1663" s="60"/>
      <c r="B1663" s="116"/>
      <c r="C1663" s="34"/>
      <c r="D1663" s="28"/>
      <c r="E1663" s="34"/>
      <c r="F1663" s="34"/>
      <c r="G1663" s="34"/>
      <c r="H1663" s="34"/>
      <c r="I1663" s="34"/>
      <c r="J1663" s="34"/>
      <c r="K1663" s="34"/>
      <c r="L1663" s="34"/>
      <c r="M1663" s="34"/>
      <c r="N1663" s="34"/>
      <c r="O1663" s="28"/>
    </row>
    <row r="1664" ht="15.75" customHeight="1">
      <c r="A1664" s="60"/>
      <c r="B1664" s="116"/>
      <c r="C1664" s="34"/>
      <c r="D1664" s="28"/>
      <c r="E1664" s="34"/>
      <c r="F1664" s="34"/>
      <c r="G1664" s="34"/>
      <c r="H1664" s="34"/>
      <c r="I1664" s="34"/>
      <c r="J1664" s="34"/>
      <c r="K1664" s="34"/>
      <c r="L1664" s="34"/>
      <c r="M1664" s="34"/>
      <c r="N1664" s="34"/>
      <c r="O1664" s="28"/>
    </row>
    <row r="1665" ht="15.75" customHeight="1">
      <c r="A1665" s="60"/>
      <c r="B1665" s="116"/>
      <c r="C1665" s="34"/>
      <c r="D1665" s="28"/>
      <c r="E1665" s="34"/>
      <c r="F1665" s="34"/>
      <c r="G1665" s="34"/>
      <c r="H1665" s="34"/>
      <c r="I1665" s="34"/>
      <c r="J1665" s="34"/>
      <c r="K1665" s="34"/>
      <c r="L1665" s="34"/>
      <c r="M1665" s="34"/>
      <c r="N1665" s="34"/>
      <c r="O1665" s="28"/>
    </row>
    <row r="1666" ht="15.75" customHeight="1">
      <c r="A1666" s="60"/>
      <c r="B1666" s="116"/>
      <c r="C1666" s="34"/>
      <c r="D1666" s="28"/>
      <c r="E1666" s="34"/>
      <c r="F1666" s="34"/>
      <c r="G1666" s="34"/>
      <c r="H1666" s="34"/>
      <c r="I1666" s="34"/>
      <c r="J1666" s="34"/>
      <c r="K1666" s="34"/>
      <c r="L1666" s="34"/>
      <c r="M1666" s="34"/>
      <c r="N1666" s="34"/>
      <c r="O1666" s="28"/>
    </row>
    <row r="1667" ht="15.75" customHeight="1">
      <c r="A1667" s="60"/>
      <c r="B1667" s="116"/>
      <c r="C1667" s="34"/>
      <c r="D1667" s="28"/>
      <c r="E1667" s="34"/>
      <c r="F1667" s="34"/>
      <c r="G1667" s="34"/>
      <c r="H1667" s="34"/>
      <c r="I1667" s="34"/>
      <c r="J1667" s="34"/>
      <c r="K1667" s="34"/>
      <c r="L1667" s="34"/>
      <c r="M1667" s="34"/>
      <c r="N1667" s="34"/>
      <c r="O1667" s="28"/>
    </row>
    <row r="1668" ht="15.75" customHeight="1">
      <c r="A1668" s="60"/>
      <c r="B1668" s="116"/>
      <c r="C1668" s="34"/>
      <c r="D1668" s="28"/>
      <c r="E1668" s="34"/>
      <c r="F1668" s="34"/>
      <c r="G1668" s="34"/>
      <c r="H1668" s="34"/>
      <c r="I1668" s="34"/>
      <c r="J1668" s="34"/>
      <c r="K1668" s="34"/>
      <c r="L1668" s="34"/>
      <c r="M1668" s="34"/>
      <c r="N1668" s="34"/>
      <c r="O1668" s="28"/>
    </row>
    <row r="1669" ht="15.75" customHeight="1">
      <c r="A1669" s="60"/>
      <c r="B1669" s="116"/>
      <c r="C1669" s="34"/>
      <c r="D1669" s="28"/>
      <c r="E1669" s="34"/>
      <c r="F1669" s="34"/>
      <c r="G1669" s="34"/>
      <c r="H1669" s="34"/>
      <c r="I1669" s="34"/>
      <c r="J1669" s="34"/>
      <c r="K1669" s="34"/>
      <c r="L1669" s="34"/>
      <c r="M1669" s="34"/>
      <c r="N1669" s="34"/>
      <c r="O1669" s="28"/>
    </row>
    <row r="1670" ht="15.75" customHeight="1">
      <c r="A1670" s="60"/>
      <c r="B1670" s="116"/>
      <c r="C1670" s="34"/>
      <c r="D1670" s="28"/>
      <c r="E1670" s="34"/>
      <c r="F1670" s="34"/>
      <c r="G1670" s="34"/>
      <c r="H1670" s="34"/>
      <c r="I1670" s="34"/>
      <c r="J1670" s="34"/>
      <c r="K1670" s="34"/>
      <c r="L1670" s="34"/>
      <c r="M1670" s="34"/>
      <c r="N1670" s="34"/>
      <c r="O1670" s="28"/>
    </row>
    <row r="1671" ht="15.75" customHeight="1">
      <c r="A1671" s="60"/>
      <c r="B1671" s="116"/>
      <c r="C1671" s="34"/>
      <c r="D1671" s="28"/>
      <c r="E1671" s="34"/>
      <c r="F1671" s="34"/>
      <c r="G1671" s="34"/>
      <c r="H1671" s="34"/>
      <c r="I1671" s="34"/>
      <c r="J1671" s="34"/>
      <c r="K1671" s="34"/>
      <c r="L1671" s="34"/>
      <c r="M1671" s="34"/>
      <c r="N1671" s="34"/>
      <c r="O1671" s="28"/>
    </row>
    <row r="1672" ht="15.75" customHeight="1">
      <c r="A1672" s="60"/>
      <c r="B1672" s="116"/>
      <c r="C1672" s="34"/>
      <c r="D1672" s="28"/>
      <c r="E1672" s="34"/>
      <c r="F1672" s="34"/>
      <c r="G1672" s="34"/>
      <c r="H1672" s="34"/>
      <c r="I1672" s="34"/>
      <c r="J1672" s="34"/>
      <c r="K1672" s="34"/>
      <c r="L1672" s="34"/>
      <c r="M1672" s="34"/>
      <c r="N1672" s="34"/>
      <c r="O1672" s="28"/>
    </row>
    <row r="1673" ht="15.75" customHeight="1">
      <c r="A1673" s="60"/>
      <c r="B1673" s="116"/>
      <c r="C1673" s="34"/>
      <c r="D1673" s="28"/>
      <c r="E1673" s="34"/>
      <c r="F1673" s="34"/>
      <c r="G1673" s="34"/>
      <c r="H1673" s="34"/>
      <c r="I1673" s="34"/>
      <c r="J1673" s="34"/>
      <c r="K1673" s="34"/>
      <c r="L1673" s="34"/>
      <c r="M1673" s="34"/>
      <c r="N1673" s="34"/>
      <c r="O1673" s="28"/>
    </row>
    <row r="1674" ht="15.75" customHeight="1">
      <c r="A1674" s="60"/>
      <c r="B1674" s="116"/>
      <c r="C1674" s="34"/>
      <c r="D1674" s="28"/>
      <c r="E1674" s="34"/>
      <c r="F1674" s="34"/>
      <c r="G1674" s="34"/>
      <c r="H1674" s="34"/>
      <c r="I1674" s="34"/>
      <c r="J1674" s="34"/>
      <c r="K1674" s="34"/>
      <c r="L1674" s="34"/>
      <c r="M1674" s="34"/>
      <c r="N1674" s="34"/>
      <c r="O1674" s="28"/>
    </row>
    <row r="1675" ht="15.75" customHeight="1">
      <c r="A1675" s="60"/>
      <c r="B1675" s="116"/>
      <c r="C1675" s="34"/>
      <c r="D1675" s="28"/>
      <c r="E1675" s="34"/>
      <c r="F1675" s="34"/>
      <c r="G1675" s="34"/>
      <c r="H1675" s="34"/>
      <c r="I1675" s="34"/>
      <c r="J1675" s="34"/>
      <c r="K1675" s="34"/>
      <c r="L1675" s="34"/>
      <c r="M1675" s="34"/>
      <c r="N1675" s="34"/>
      <c r="O1675" s="28"/>
    </row>
    <row r="1676" ht="15.75" customHeight="1">
      <c r="A1676" s="60"/>
      <c r="B1676" s="116"/>
      <c r="C1676" s="34"/>
      <c r="D1676" s="28"/>
      <c r="E1676" s="34"/>
      <c r="F1676" s="34"/>
      <c r="G1676" s="34"/>
      <c r="H1676" s="34"/>
      <c r="I1676" s="34"/>
      <c r="J1676" s="34"/>
      <c r="K1676" s="34"/>
      <c r="L1676" s="34"/>
      <c r="M1676" s="34"/>
      <c r="N1676" s="34"/>
      <c r="O1676" s="28"/>
    </row>
    <row r="1677" ht="15.75" customHeight="1">
      <c r="A1677" s="60"/>
      <c r="B1677" s="116"/>
      <c r="C1677" s="34"/>
      <c r="D1677" s="28"/>
      <c r="E1677" s="34"/>
      <c r="F1677" s="34"/>
      <c r="G1677" s="34"/>
      <c r="H1677" s="34"/>
      <c r="I1677" s="34"/>
      <c r="J1677" s="34"/>
      <c r="K1677" s="34"/>
      <c r="L1677" s="34"/>
      <c r="M1677" s="34"/>
      <c r="N1677" s="34"/>
      <c r="O1677" s="28"/>
    </row>
    <row r="1678" ht="15.75" customHeight="1">
      <c r="A1678" s="60"/>
      <c r="B1678" s="116"/>
      <c r="C1678" s="34"/>
      <c r="D1678" s="28"/>
      <c r="E1678" s="34"/>
      <c r="F1678" s="34"/>
      <c r="G1678" s="34"/>
      <c r="H1678" s="34"/>
      <c r="I1678" s="34"/>
      <c r="J1678" s="34"/>
      <c r="K1678" s="34"/>
      <c r="L1678" s="34"/>
      <c r="M1678" s="34"/>
      <c r="N1678" s="34"/>
      <c r="O1678" s="28"/>
    </row>
    <row r="1679" ht="15.75" customHeight="1">
      <c r="A1679" s="60"/>
      <c r="B1679" s="116"/>
      <c r="C1679" s="34"/>
      <c r="D1679" s="28"/>
      <c r="E1679" s="34"/>
      <c r="F1679" s="34"/>
      <c r="G1679" s="34"/>
      <c r="H1679" s="34"/>
      <c r="I1679" s="34"/>
      <c r="J1679" s="34"/>
      <c r="K1679" s="34"/>
      <c r="L1679" s="34"/>
      <c r="M1679" s="34"/>
      <c r="N1679" s="34"/>
      <c r="O1679" s="28"/>
    </row>
    <row r="1680" ht="15.75" customHeight="1">
      <c r="A1680" s="60"/>
      <c r="B1680" s="116"/>
      <c r="C1680" s="34"/>
      <c r="D1680" s="28"/>
      <c r="E1680" s="34"/>
      <c r="F1680" s="34"/>
      <c r="G1680" s="34"/>
      <c r="H1680" s="34"/>
      <c r="I1680" s="34"/>
      <c r="J1680" s="34"/>
      <c r="K1680" s="34"/>
      <c r="L1680" s="34"/>
      <c r="M1680" s="34"/>
      <c r="N1680" s="34"/>
      <c r="O1680" s="28"/>
    </row>
    <row r="1681" ht="15.75" customHeight="1">
      <c r="A1681" s="60"/>
      <c r="B1681" s="116"/>
      <c r="C1681" s="34"/>
      <c r="D1681" s="28"/>
      <c r="E1681" s="34"/>
      <c r="F1681" s="34"/>
      <c r="G1681" s="34"/>
      <c r="H1681" s="34"/>
      <c r="I1681" s="34"/>
      <c r="J1681" s="34"/>
      <c r="K1681" s="34"/>
      <c r="L1681" s="34"/>
      <c r="M1681" s="34"/>
      <c r="N1681" s="34"/>
      <c r="O1681" s="28"/>
    </row>
    <row r="1682" ht="15.75" customHeight="1">
      <c r="A1682" s="60"/>
      <c r="B1682" s="116"/>
      <c r="C1682" s="34"/>
      <c r="D1682" s="28"/>
      <c r="E1682" s="34"/>
      <c r="F1682" s="34"/>
      <c r="G1682" s="34"/>
      <c r="H1682" s="34"/>
      <c r="I1682" s="34"/>
      <c r="J1682" s="34"/>
      <c r="K1682" s="34"/>
      <c r="L1682" s="34"/>
      <c r="M1682" s="34"/>
      <c r="N1682" s="34"/>
      <c r="O1682" s="28"/>
    </row>
    <row r="1683" ht="15.75" customHeight="1">
      <c r="A1683" s="60"/>
      <c r="B1683" s="116"/>
      <c r="C1683" s="34"/>
      <c r="D1683" s="28"/>
      <c r="E1683" s="34"/>
      <c r="F1683" s="34"/>
      <c r="G1683" s="34"/>
      <c r="H1683" s="34"/>
      <c r="I1683" s="34"/>
      <c r="J1683" s="34"/>
      <c r="K1683" s="34"/>
      <c r="L1683" s="34"/>
      <c r="M1683" s="34"/>
      <c r="N1683" s="34"/>
      <c r="O1683" s="28"/>
    </row>
    <row r="1684" ht="15.75" customHeight="1">
      <c r="A1684" s="60"/>
      <c r="B1684" s="116"/>
      <c r="C1684" s="34"/>
      <c r="D1684" s="28"/>
      <c r="E1684" s="34"/>
      <c r="F1684" s="34"/>
      <c r="G1684" s="34"/>
      <c r="H1684" s="34"/>
      <c r="I1684" s="34"/>
      <c r="J1684" s="34"/>
      <c r="K1684" s="34"/>
      <c r="L1684" s="34"/>
      <c r="M1684" s="34"/>
      <c r="N1684" s="34"/>
      <c r="O1684" s="28"/>
    </row>
    <row r="1685" ht="15.75" customHeight="1">
      <c r="A1685" s="60"/>
      <c r="B1685" s="116"/>
      <c r="C1685" s="34"/>
      <c r="D1685" s="28"/>
      <c r="E1685" s="34"/>
      <c r="F1685" s="34"/>
      <c r="G1685" s="34"/>
      <c r="H1685" s="34"/>
      <c r="I1685" s="34"/>
      <c r="J1685" s="34"/>
      <c r="K1685" s="34"/>
      <c r="L1685" s="34"/>
      <c r="M1685" s="34"/>
      <c r="N1685" s="34"/>
      <c r="O1685" s="28"/>
    </row>
    <row r="1686" ht="15.75" customHeight="1">
      <c r="A1686" s="60"/>
      <c r="B1686" s="116"/>
      <c r="C1686" s="34"/>
      <c r="D1686" s="28"/>
      <c r="E1686" s="34"/>
      <c r="F1686" s="34"/>
      <c r="G1686" s="34"/>
      <c r="H1686" s="34"/>
      <c r="I1686" s="34"/>
      <c r="J1686" s="34"/>
      <c r="K1686" s="34"/>
      <c r="L1686" s="34"/>
      <c r="M1686" s="34"/>
      <c r="N1686" s="34"/>
      <c r="O1686" s="28"/>
    </row>
    <row r="1687" ht="15.75" customHeight="1">
      <c r="A1687" s="60"/>
      <c r="B1687" s="116"/>
      <c r="C1687" s="34"/>
      <c r="D1687" s="28"/>
      <c r="E1687" s="34"/>
      <c r="F1687" s="34"/>
      <c r="G1687" s="34"/>
      <c r="H1687" s="34"/>
      <c r="I1687" s="34"/>
      <c r="J1687" s="34"/>
      <c r="K1687" s="34"/>
      <c r="L1687" s="34"/>
      <c r="M1687" s="34"/>
      <c r="N1687" s="34"/>
      <c r="O1687" s="28"/>
    </row>
    <row r="1688" ht="15.75" customHeight="1">
      <c r="A1688" s="60"/>
      <c r="B1688" s="116"/>
      <c r="C1688" s="34"/>
      <c r="D1688" s="28"/>
      <c r="E1688" s="34"/>
      <c r="F1688" s="34"/>
      <c r="G1688" s="34"/>
      <c r="H1688" s="34"/>
      <c r="I1688" s="34"/>
      <c r="J1688" s="34"/>
      <c r="K1688" s="34"/>
      <c r="L1688" s="34"/>
      <c r="M1688" s="34"/>
      <c r="N1688" s="34"/>
      <c r="O1688" s="28"/>
    </row>
    <row r="1689" ht="15.75" customHeight="1">
      <c r="A1689" s="60"/>
      <c r="B1689" s="116"/>
      <c r="C1689" s="34"/>
      <c r="D1689" s="28"/>
      <c r="E1689" s="34"/>
      <c r="F1689" s="34"/>
      <c r="G1689" s="34"/>
      <c r="H1689" s="34"/>
      <c r="I1689" s="34"/>
      <c r="J1689" s="34"/>
      <c r="K1689" s="34"/>
      <c r="L1689" s="34"/>
      <c r="M1689" s="34"/>
      <c r="N1689" s="34"/>
      <c r="O1689" s="28"/>
    </row>
    <row r="1690" ht="15.75" customHeight="1">
      <c r="A1690" s="60"/>
      <c r="B1690" s="116"/>
      <c r="C1690" s="34"/>
      <c r="D1690" s="28"/>
      <c r="E1690" s="34"/>
      <c r="F1690" s="34"/>
      <c r="G1690" s="34"/>
      <c r="H1690" s="34"/>
      <c r="I1690" s="34"/>
      <c r="J1690" s="34"/>
      <c r="K1690" s="34"/>
      <c r="L1690" s="34"/>
      <c r="M1690" s="34"/>
      <c r="N1690" s="34"/>
      <c r="O1690" s="28"/>
    </row>
    <row r="1691" ht="15.75" customHeight="1">
      <c r="A1691" s="60"/>
      <c r="B1691" s="116"/>
      <c r="C1691" s="34"/>
      <c r="D1691" s="28"/>
      <c r="E1691" s="34"/>
      <c r="F1691" s="34"/>
      <c r="G1691" s="34"/>
      <c r="H1691" s="34"/>
      <c r="I1691" s="34"/>
      <c r="J1691" s="34"/>
      <c r="K1691" s="34"/>
      <c r="L1691" s="34"/>
      <c r="M1691" s="34"/>
      <c r="N1691" s="34"/>
      <c r="O1691" s="28"/>
    </row>
    <row r="1692" ht="15.75" customHeight="1">
      <c r="A1692" s="60"/>
      <c r="B1692" s="116"/>
      <c r="C1692" s="34"/>
      <c r="D1692" s="28"/>
      <c r="E1692" s="34"/>
      <c r="F1692" s="34"/>
      <c r="G1692" s="34"/>
      <c r="H1692" s="34"/>
      <c r="I1692" s="34"/>
      <c r="J1692" s="34"/>
      <c r="K1692" s="34"/>
      <c r="L1692" s="34"/>
      <c r="M1692" s="34"/>
      <c r="N1692" s="34"/>
      <c r="O1692" s="28"/>
    </row>
    <row r="1693" ht="15.75" customHeight="1">
      <c r="A1693" s="60"/>
      <c r="B1693" s="116"/>
      <c r="C1693" s="34"/>
      <c r="D1693" s="28"/>
      <c r="E1693" s="34"/>
      <c r="F1693" s="34"/>
      <c r="G1693" s="34"/>
      <c r="H1693" s="34"/>
      <c r="I1693" s="34"/>
      <c r="J1693" s="34"/>
      <c r="K1693" s="34"/>
      <c r="L1693" s="34"/>
      <c r="M1693" s="34"/>
      <c r="N1693" s="34"/>
      <c r="O1693" s="28"/>
    </row>
    <row r="1694" ht="15.75" customHeight="1">
      <c r="A1694" s="60"/>
      <c r="B1694" s="116"/>
      <c r="C1694" s="34"/>
      <c r="D1694" s="28"/>
      <c r="E1694" s="34"/>
      <c r="F1694" s="34"/>
      <c r="G1694" s="34"/>
      <c r="H1694" s="34"/>
      <c r="I1694" s="34"/>
      <c r="J1694" s="34"/>
      <c r="K1694" s="34"/>
      <c r="L1694" s="34"/>
      <c r="M1694" s="34"/>
      <c r="N1694" s="34"/>
      <c r="O1694" s="28"/>
    </row>
    <row r="1695" ht="15.75" customHeight="1">
      <c r="A1695" s="60"/>
      <c r="B1695" s="116"/>
      <c r="C1695" s="34"/>
      <c r="D1695" s="28"/>
      <c r="E1695" s="34"/>
      <c r="F1695" s="34"/>
      <c r="G1695" s="34"/>
      <c r="H1695" s="34"/>
      <c r="I1695" s="34"/>
      <c r="J1695" s="34"/>
      <c r="K1695" s="34"/>
      <c r="L1695" s="34"/>
      <c r="M1695" s="34"/>
      <c r="N1695" s="34"/>
      <c r="O1695" s="28"/>
    </row>
    <row r="1696" ht="15.75" customHeight="1">
      <c r="A1696" s="60"/>
      <c r="B1696" s="116"/>
      <c r="C1696" s="34"/>
      <c r="D1696" s="28"/>
      <c r="E1696" s="34"/>
      <c r="F1696" s="34"/>
      <c r="G1696" s="34"/>
      <c r="H1696" s="34"/>
      <c r="I1696" s="34"/>
      <c r="J1696" s="34"/>
      <c r="K1696" s="34"/>
      <c r="L1696" s="34"/>
      <c r="M1696" s="34"/>
      <c r="N1696" s="34"/>
      <c r="O1696" s="28"/>
    </row>
    <row r="1697" ht="15.75" customHeight="1">
      <c r="A1697" s="60"/>
      <c r="B1697" s="116"/>
      <c r="C1697" s="34"/>
      <c r="D1697" s="28"/>
      <c r="E1697" s="34"/>
      <c r="F1697" s="34"/>
      <c r="G1697" s="34"/>
      <c r="H1697" s="34"/>
      <c r="I1697" s="34"/>
      <c r="J1697" s="34"/>
      <c r="K1697" s="34"/>
      <c r="L1697" s="34"/>
      <c r="M1697" s="34"/>
      <c r="N1697" s="34"/>
      <c r="O1697" s="28"/>
    </row>
    <row r="1698" ht="15.75" customHeight="1">
      <c r="A1698" s="60"/>
      <c r="B1698" s="116"/>
      <c r="C1698" s="34"/>
      <c r="D1698" s="28"/>
      <c r="E1698" s="34"/>
      <c r="F1698" s="34"/>
      <c r="G1698" s="34"/>
      <c r="H1698" s="34"/>
      <c r="I1698" s="34"/>
      <c r="J1698" s="34"/>
      <c r="K1698" s="34"/>
      <c r="L1698" s="34"/>
      <c r="M1698" s="34"/>
      <c r="N1698" s="34"/>
      <c r="O1698" s="28"/>
    </row>
    <row r="1699" ht="15.75" customHeight="1">
      <c r="A1699" s="60"/>
      <c r="B1699" s="116"/>
      <c r="C1699" s="34"/>
      <c r="D1699" s="28"/>
      <c r="E1699" s="34"/>
      <c r="F1699" s="34"/>
      <c r="G1699" s="34"/>
      <c r="H1699" s="34"/>
      <c r="I1699" s="34"/>
      <c r="J1699" s="34"/>
      <c r="K1699" s="34"/>
      <c r="L1699" s="34"/>
      <c r="M1699" s="34"/>
      <c r="N1699" s="34"/>
      <c r="O1699" s="28"/>
    </row>
    <row r="1700" ht="15.75" customHeight="1">
      <c r="A1700" s="60"/>
      <c r="B1700" s="116"/>
      <c r="C1700" s="34"/>
      <c r="D1700" s="28"/>
      <c r="E1700" s="34"/>
      <c r="F1700" s="34"/>
      <c r="G1700" s="34"/>
      <c r="H1700" s="34"/>
      <c r="I1700" s="34"/>
      <c r="J1700" s="34"/>
      <c r="K1700" s="34"/>
      <c r="L1700" s="34"/>
      <c r="M1700" s="34"/>
      <c r="N1700" s="34"/>
      <c r="O1700" s="28"/>
    </row>
    <row r="1701" ht="15.75" customHeight="1">
      <c r="A1701" s="60"/>
      <c r="B1701" s="116"/>
      <c r="C1701" s="34"/>
      <c r="D1701" s="28"/>
      <c r="E1701" s="34"/>
      <c r="F1701" s="34"/>
      <c r="G1701" s="34"/>
      <c r="H1701" s="34"/>
      <c r="I1701" s="34"/>
      <c r="J1701" s="34"/>
      <c r="K1701" s="34"/>
      <c r="L1701" s="34"/>
      <c r="M1701" s="34"/>
      <c r="N1701" s="34"/>
      <c r="O1701" s="28"/>
    </row>
    <row r="1702" ht="15.75" customHeight="1">
      <c r="A1702" s="60"/>
      <c r="B1702" s="116"/>
      <c r="C1702" s="34"/>
      <c r="D1702" s="28"/>
      <c r="E1702" s="34"/>
      <c r="F1702" s="34"/>
      <c r="G1702" s="34"/>
      <c r="H1702" s="34"/>
      <c r="I1702" s="34"/>
      <c r="J1702" s="34"/>
      <c r="K1702" s="34"/>
      <c r="L1702" s="34"/>
      <c r="M1702" s="34"/>
      <c r="N1702" s="34"/>
      <c r="O1702" s="28"/>
    </row>
    <row r="1703" ht="15.75" customHeight="1">
      <c r="A1703" s="60"/>
      <c r="B1703" s="116"/>
      <c r="C1703" s="34"/>
      <c r="D1703" s="28"/>
      <c r="E1703" s="34"/>
      <c r="F1703" s="34"/>
      <c r="G1703" s="34"/>
      <c r="H1703" s="34"/>
      <c r="I1703" s="34"/>
      <c r="J1703" s="34"/>
      <c r="K1703" s="34"/>
      <c r="L1703" s="34"/>
      <c r="M1703" s="34"/>
      <c r="N1703" s="34"/>
      <c r="O1703" s="28"/>
    </row>
    <row r="1704" ht="15.75" customHeight="1">
      <c r="A1704" s="60"/>
      <c r="B1704" s="116"/>
      <c r="C1704" s="34"/>
      <c r="D1704" s="28"/>
      <c r="E1704" s="34"/>
      <c r="F1704" s="34"/>
      <c r="G1704" s="34"/>
      <c r="H1704" s="34"/>
      <c r="I1704" s="34"/>
      <c r="J1704" s="34"/>
      <c r="K1704" s="34"/>
      <c r="L1704" s="34"/>
      <c r="M1704" s="34"/>
      <c r="N1704" s="34"/>
      <c r="O1704" s="28"/>
    </row>
    <row r="1705" ht="15.75" customHeight="1">
      <c r="A1705" s="60"/>
      <c r="B1705" s="116"/>
      <c r="C1705" s="34"/>
      <c r="D1705" s="28"/>
      <c r="E1705" s="34"/>
      <c r="F1705" s="34"/>
      <c r="G1705" s="34"/>
      <c r="H1705" s="34"/>
      <c r="I1705" s="34"/>
      <c r="J1705" s="34"/>
      <c r="K1705" s="34"/>
      <c r="L1705" s="34"/>
      <c r="M1705" s="34"/>
      <c r="N1705" s="34"/>
      <c r="O1705" s="28"/>
    </row>
    <row r="1706" ht="15.75" customHeight="1">
      <c r="A1706" s="60"/>
      <c r="B1706" s="116"/>
      <c r="C1706" s="34"/>
      <c r="D1706" s="28"/>
      <c r="E1706" s="34"/>
      <c r="F1706" s="34"/>
      <c r="G1706" s="34"/>
      <c r="H1706" s="34"/>
      <c r="I1706" s="34"/>
      <c r="J1706" s="34"/>
      <c r="K1706" s="34"/>
      <c r="L1706" s="34"/>
      <c r="M1706" s="34"/>
      <c r="N1706" s="34"/>
      <c r="O1706" s="28"/>
    </row>
    <row r="1707" ht="15.75" customHeight="1">
      <c r="A1707" s="60"/>
      <c r="B1707" s="116"/>
      <c r="C1707" s="34"/>
      <c r="D1707" s="28"/>
      <c r="E1707" s="34"/>
      <c r="F1707" s="34"/>
      <c r="G1707" s="34"/>
      <c r="H1707" s="34"/>
      <c r="I1707" s="34"/>
      <c r="J1707" s="34"/>
      <c r="K1707" s="34"/>
      <c r="L1707" s="34"/>
      <c r="M1707" s="34"/>
      <c r="N1707" s="34"/>
      <c r="O1707" s="28"/>
    </row>
    <row r="1708" ht="15.75" customHeight="1">
      <c r="A1708" s="60"/>
      <c r="B1708" s="116"/>
      <c r="C1708" s="34"/>
      <c r="D1708" s="28"/>
      <c r="E1708" s="34"/>
      <c r="F1708" s="34"/>
      <c r="G1708" s="34"/>
      <c r="H1708" s="34"/>
      <c r="I1708" s="34"/>
      <c r="J1708" s="34"/>
      <c r="K1708" s="34"/>
      <c r="L1708" s="34"/>
      <c r="M1708" s="34"/>
      <c r="N1708" s="34"/>
      <c r="O1708" s="28"/>
    </row>
    <row r="1709" ht="15.75" customHeight="1">
      <c r="A1709" s="60"/>
      <c r="B1709" s="116"/>
      <c r="C1709" s="34"/>
      <c r="D1709" s="28"/>
      <c r="E1709" s="34"/>
      <c r="F1709" s="34"/>
      <c r="G1709" s="34"/>
      <c r="H1709" s="34"/>
      <c r="I1709" s="34"/>
      <c r="J1709" s="34"/>
      <c r="K1709" s="34"/>
      <c r="L1709" s="34"/>
      <c r="M1709" s="34"/>
      <c r="N1709" s="34"/>
      <c r="O1709" s="28"/>
    </row>
    <row r="1710" ht="15.75" customHeight="1">
      <c r="A1710" s="60"/>
      <c r="B1710" s="116"/>
      <c r="C1710" s="34"/>
      <c r="D1710" s="28"/>
      <c r="E1710" s="34"/>
      <c r="F1710" s="34"/>
      <c r="G1710" s="34"/>
      <c r="H1710" s="34"/>
      <c r="I1710" s="34"/>
      <c r="J1710" s="34"/>
      <c r="K1710" s="34"/>
      <c r="L1710" s="34"/>
      <c r="M1710" s="34"/>
      <c r="N1710" s="34"/>
      <c r="O1710" s="28"/>
    </row>
    <row r="1711" ht="15.75" customHeight="1">
      <c r="A1711" s="60"/>
      <c r="B1711" s="116"/>
      <c r="C1711" s="34"/>
      <c r="D1711" s="28"/>
      <c r="E1711" s="34"/>
      <c r="F1711" s="34"/>
      <c r="G1711" s="34"/>
      <c r="H1711" s="34"/>
      <c r="I1711" s="34"/>
      <c r="J1711" s="34"/>
      <c r="K1711" s="34"/>
      <c r="L1711" s="34"/>
      <c r="M1711" s="34"/>
      <c r="N1711" s="34"/>
      <c r="O1711" s="28"/>
    </row>
    <row r="1712" ht="15.75" customHeight="1">
      <c r="A1712" s="60"/>
      <c r="B1712" s="116"/>
      <c r="C1712" s="34"/>
      <c r="D1712" s="28"/>
      <c r="E1712" s="34"/>
      <c r="F1712" s="34"/>
      <c r="G1712" s="34"/>
      <c r="H1712" s="34"/>
      <c r="I1712" s="34"/>
      <c r="J1712" s="34"/>
      <c r="K1712" s="34"/>
      <c r="L1712" s="34"/>
      <c r="M1712" s="34"/>
      <c r="N1712" s="34"/>
      <c r="O1712" s="28"/>
    </row>
    <row r="1713" ht="15.75" customHeight="1">
      <c r="A1713" s="60"/>
      <c r="B1713" s="116"/>
      <c r="C1713" s="34"/>
      <c r="D1713" s="28"/>
      <c r="E1713" s="34"/>
      <c r="F1713" s="34"/>
      <c r="G1713" s="34"/>
      <c r="H1713" s="34"/>
      <c r="I1713" s="34"/>
      <c r="J1713" s="34"/>
      <c r="K1713" s="34"/>
      <c r="L1713" s="34"/>
      <c r="M1713" s="34"/>
      <c r="N1713" s="34"/>
      <c r="O1713" s="28"/>
    </row>
    <row r="1714" ht="15.75" customHeight="1">
      <c r="A1714" s="60"/>
      <c r="B1714" s="116"/>
      <c r="C1714" s="34"/>
      <c r="D1714" s="28"/>
      <c r="E1714" s="34"/>
      <c r="F1714" s="34"/>
      <c r="G1714" s="34"/>
      <c r="H1714" s="34"/>
      <c r="I1714" s="34"/>
      <c r="J1714" s="34"/>
      <c r="K1714" s="34"/>
      <c r="L1714" s="34"/>
      <c r="M1714" s="34"/>
      <c r="N1714" s="34"/>
      <c r="O1714" s="28"/>
    </row>
    <row r="1715" ht="15.75" customHeight="1">
      <c r="A1715" s="60"/>
      <c r="B1715" s="116"/>
      <c r="C1715" s="34"/>
      <c r="D1715" s="28"/>
      <c r="E1715" s="34"/>
      <c r="F1715" s="34"/>
      <c r="G1715" s="34"/>
      <c r="H1715" s="34"/>
      <c r="I1715" s="34"/>
      <c r="J1715" s="34"/>
      <c r="K1715" s="34"/>
      <c r="L1715" s="34"/>
      <c r="M1715" s="34"/>
      <c r="N1715" s="34"/>
      <c r="O1715" s="28"/>
    </row>
    <row r="1716" ht="15.75" customHeight="1">
      <c r="A1716" s="60"/>
      <c r="B1716" s="116"/>
      <c r="C1716" s="34"/>
      <c r="D1716" s="28"/>
      <c r="E1716" s="34"/>
      <c r="F1716" s="34"/>
      <c r="G1716" s="34"/>
      <c r="H1716" s="34"/>
      <c r="I1716" s="34"/>
      <c r="J1716" s="34"/>
      <c r="K1716" s="34"/>
      <c r="L1716" s="34"/>
      <c r="M1716" s="34"/>
      <c r="N1716" s="34"/>
      <c r="O1716" s="28"/>
    </row>
    <row r="1717" ht="15.75" customHeight="1">
      <c r="A1717" s="60"/>
      <c r="B1717" s="116"/>
      <c r="C1717" s="34"/>
      <c r="D1717" s="28"/>
      <c r="E1717" s="34"/>
      <c r="F1717" s="34"/>
      <c r="G1717" s="34"/>
      <c r="H1717" s="34"/>
      <c r="I1717" s="34"/>
      <c r="J1717" s="34"/>
      <c r="K1717" s="34"/>
      <c r="L1717" s="34"/>
      <c r="M1717" s="34"/>
      <c r="N1717" s="34"/>
      <c r="O1717" s="28"/>
    </row>
    <row r="1718" ht="15.75" customHeight="1">
      <c r="A1718" s="60"/>
      <c r="B1718" s="116"/>
      <c r="C1718" s="34"/>
      <c r="D1718" s="28"/>
      <c r="E1718" s="34"/>
      <c r="F1718" s="34"/>
      <c r="G1718" s="34"/>
      <c r="H1718" s="34"/>
      <c r="I1718" s="34"/>
      <c r="J1718" s="34"/>
      <c r="K1718" s="34"/>
      <c r="L1718" s="34"/>
      <c r="M1718" s="34"/>
      <c r="N1718" s="34"/>
      <c r="O1718" s="28"/>
    </row>
    <row r="1719" ht="15.75" customHeight="1">
      <c r="A1719" s="60"/>
      <c r="B1719" s="116"/>
      <c r="C1719" s="34"/>
      <c r="D1719" s="28"/>
      <c r="E1719" s="34"/>
      <c r="F1719" s="34"/>
      <c r="G1719" s="34"/>
      <c r="H1719" s="34"/>
      <c r="I1719" s="34"/>
      <c r="J1719" s="34"/>
      <c r="K1719" s="34"/>
      <c r="L1719" s="34"/>
      <c r="M1719" s="34"/>
      <c r="N1719" s="34"/>
      <c r="O1719" s="28"/>
    </row>
    <row r="1720" ht="15.75" customHeight="1">
      <c r="A1720" s="60"/>
      <c r="B1720" s="116"/>
      <c r="C1720" s="34"/>
      <c r="D1720" s="28"/>
      <c r="E1720" s="34"/>
      <c r="F1720" s="34"/>
      <c r="G1720" s="34"/>
      <c r="H1720" s="34"/>
      <c r="I1720" s="34"/>
      <c r="J1720" s="34"/>
      <c r="K1720" s="34"/>
      <c r="L1720" s="34"/>
      <c r="M1720" s="34"/>
      <c r="N1720" s="34"/>
      <c r="O1720" s="28"/>
    </row>
    <row r="1721" ht="15.75" customHeight="1">
      <c r="A1721" s="60"/>
      <c r="B1721" s="116"/>
      <c r="C1721" s="34"/>
      <c r="D1721" s="28"/>
      <c r="E1721" s="34"/>
      <c r="F1721" s="34"/>
      <c r="G1721" s="34"/>
      <c r="H1721" s="34"/>
      <c r="I1721" s="34"/>
      <c r="J1721" s="34"/>
      <c r="K1721" s="34"/>
      <c r="L1721" s="34"/>
      <c r="M1721" s="34"/>
      <c r="N1721" s="34"/>
      <c r="O1721" s="28"/>
    </row>
    <row r="1722" ht="15.75" customHeight="1">
      <c r="A1722" s="60"/>
      <c r="B1722" s="116"/>
      <c r="C1722" s="34"/>
      <c r="D1722" s="28"/>
      <c r="E1722" s="34"/>
      <c r="F1722" s="34"/>
      <c r="G1722" s="34"/>
      <c r="H1722" s="34"/>
      <c r="I1722" s="34"/>
      <c r="J1722" s="34"/>
      <c r="K1722" s="34"/>
      <c r="L1722" s="34"/>
      <c r="M1722" s="34"/>
      <c r="N1722" s="34"/>
      <c r="O1722" s="28"/>
    </row>
    <row r="1723" ht="15.75" customHeight="1">
      <c r="A1723" s="60"/>
      <c r="B1723" s="116"/>
      <c r="C1723" s="34"/>
      <c r="D1723" s="28"/>
      <c r="E1723" s="34"/>
      <c r="F1723" s="34"/>
      <c r="G1723" s="34"/>
      <c r="H1723" s="34"/>
      <c r="I1723" s="34"/>
      <c r="J1723" s="34"/>
      <c r="K1723" s="34"/>
      <c r="L1723" s="34"/>
      <c r="M1723" s="34"/>
      <c r="N1723" s="34"/>
      <c r="O1723" s="28"/>
    </row>
    <row r="1724" ht="15.75" customHeight="1">
      <c r="A1724" s="60"/>
      <c r="B1724" s="116"/>
      <c r="C1724" s="34"/>
      <c r="D1724" s="28"/>
      <c r="E1724" s="34"/>
      <c r="F1724" s="34"/>
      <c r="G1724" s="34"/>
      <c r="H1724" s="34"/>
      <c r="I1724" s="34"/>
      <c r="J1724" s="34"/>
      <c r="K1724" s="34"/>
      <c r="L1724" s="34"/>
      <c r="M1724" s="34"/>
      <c r="N1724" s="34"/>
      <c r="O1724" s="28"/>
    </row>
    <row r="1725" ht="15.75" customHeight="1">
      <c r="A1725" s="60"/>
      <c r="B1725" s="116"/>
      <c r="C1725" s="34"/>
      <c r="D1725" s="28"/>
      <c r="E1725" s="34"/>
      <c r="F1725" s="34"/>
      <c r="G1725" s="34"/>
      <c r="H1725" s="34"/>
      <c r="I1725" s="34"/>
      <c r="J1725" s="34"/>
      <c r="K1725" s="34"/>
      <c r="L1725" s="34"/>
      <c r="M1725" s="34"/>
      <c r="N1725" s="34"/>
      <c r="O1725" s="28"/>
    </row>
    <row r="1726" ht="15.75" customHeight="1">
      <c r="A1726" s="60"/>
      <c r="B1726" s="116"/>
      <c r="C1726" s="34"/>
      <c r="D1726" s="28"/>
      <c r="E1726" s="34"/>
      <c r="F1726" s="34"/>
      <c r="G1726" s="34"/>
      <c r="H1726" s="34"/>
      <c r="I1726" s="34"/>
      <c r="J1726" s="34"/>
      <c r="K1726" s="34"/>
      <c r="L1726" s="34"/>
      <c r="M1726" s="34"/>
      <c r="N1726" s="34"/>
      <c r="O1726" s="28"/>
    </row>
    <row r="1727" ht="15.75" customHeight="1">
      <c r="A1727" s="60"/>
      <c r="B1727" s="116"/>
      <c r="C1727" s="34"/>
      <c r="D1727" s="28"/>
      <c r="E1727" s="34"/>
      <c r="F1727" s="34"/>
      <c r="G1727" s="34"/>
      <c r="H1727" s="34"/>
      <c r="I1727" s="34"/>
      <c r="J1727" s="34"/>
      <c r="K1727" s="34"/>
      <c r="L1727" s="34"/>
      <c r="M1727" s="34"/>
      <c r="N1727" s="34"/>
      <c r="O1727" s="28"/>
    </row>
    <row r="1728" ht="15.75" customHeight="1">
      <c r="A1728" s="60"/>
      <c r="B1728" s="116"/>
      <c r="C1728" s="34"/>
      <c r="D1728" s="28"/>
      <c r="E1728" s="34"/>
      <c r="F1728" s="34"/>
      <c r="G1728" s="34"/>
      <c r="H1728" s="34"/>
      <c r="I1728" s="34"/>
      <c r="J1728" s="34"/>
      <c r="K1728" s="34"/>
      <c r="L1728" s="34"/>
      <c r="M1728" s="34"/>
      <c r="N1728" s="34"/>
      <c r="O1728" s="28"/>
    </row>
    <row r="1729" ht="15.75" customHeight="1">
      <c r="A1729" s="60"/>
      <c r="B1729" s="116"/>
      <c r="C1729" s="34"/>
      <c r="D1729" s="28"/>
      <c r="E1729" s="34"/>
      <c r="F1729" s="34"/>
      <c r="G1729" s="34"/>
      <c r="H1729" s="34"/>
      <c r="I1729" s="34"/>
      <c r="J1729" s="34"/>
      <c r="K1729" s="34"/>
      <c r="L1729" s="34"/>
      <c r="M1729" s="34"/>
      <c r="N1729" s="34"/>
      <c r="O1729" s="28"/>
    </row>
    <row r="1730" ht="15.75" customHeight="1">
      <c r="A1730" s="60"/>
      <c r="B1730" s="116"/>
      <c r="C1730" s="34"/>
      <c r="D1730" s="28"/>
      <c r="E1730" s="34"/>
      <c r="F1730" s="34"/>
      <c r="G1730" s="34"/>
      <c r="H1730" s="34"/>
      <c r="I1730" s="34"/>
      <c r="J1730" s="34"/>
      <c r="K1730" s="34"/>
      <c r="L1730" s="34"/>
      <c r="M1730" s="34"/>
      <c r="N1730" s="34"/>
      <c r="O1730" s="28"/>
    </row>
    <row r="1731" ht="15.75" customHeight="1">
      <c r="A1731" s="60"/>
      <c r="B1731" s="116"/>
      <c r="C1731" s="34"/>
      <c r="D1731" s="28"/>
      <c r="E1731" s="34"/>
      <c r="F1731" s="34"/>
      <c r="G1731" s="34"/>
      <c r="H1731" s="34"/>
      <c r="I1731" s="34"/>
      <c r="J1731" s="34"/>
      <c r="K1731" s="34"/>
      <c r="L1731" s="34"/>
      <c r="M1731" s="34"/>
      <c r="N1731" s="34"/>
      <c r="O1731" s="28"/>
    </row>
    <row r="1732" ht="15.75" customHeight="1">
      <c r="A1732" s="60"/>
      <c r="B1732" s="116"/>
      <c r="C1732" s="34"/>
      <c r="D1732" s="28"/>
      <c r="E1732" s="34"/>
      <c r="F1732" s="34"/>
      <c r="G1732" s="34"/>
      <c r="H1732" s="34"/>
      <c r="I1732" s="34"/>
      <c r="J1732" s="34"/>
      <c r="K1732" s="34"/>
      <c r="L1732" s="34"/>
      <c r="M1732" s="34"/>
      <c r="N1732" s="34"/>
      <c r="O1732" s="28"/>
    </row>
    <row r="1733" ht="15.75" customHeight="1">
      <c r="A1733" s="60"/>
      <c r="B1733" s="116"/>
      <c r="C1733" s="34"/>
      <c r="D1733" s="28"/>
      <c r="E1733" s="34"/>
      <c r="F1733" s="34"/>
      <c r="G1733" s="34"/>
      <c r="H1733" s="34"/>
      <c r="I1733" s="34"/>
      <c r="J1733" s="34"/>
      <c r="K1733" s="34"/>
      <c r="L1733" s="34"/>
      <c r="M1733" s="34"/>
      <c r="N1733" s="34"/>
      <c r="O1733" s="28"/>
    </row>
    <row r="1734" ht="15.75" customHeight="1">
      <c r="A1734" s="60"/>
      <c r="B1734" s="116"/>
      <c r="C1734" s="34"/>
      <c r="D1734" s="28"/>
      <c r="E1734" s="34"/>
      <c r="F1734" s="34"/>
      <c r="G1734" s="34"/>
      <c r="H1734" s="34"/>
      <c r="I1734" s="34"/>
      <c r="J1734" s="34"/>
      <c r="K1734" s="34"/>
      <c r="L1734" s="34"/>
      <c r="M1734" s="34"/>
      <c r="N1734" s="34"/>
      <c r="O1734" s="28"/>
    </row>
    <row r="1735" ht="15.75" customHeight="1">
      <c r="A1735" s="60"/>
      <c r="B1735" s="116"/>
      <c r="C1735" s="34"/>
      <c r="D1735" s="28"/>
      <c r="E1735" s="34"/>
      <c r="F1735" s="34"/>
      <c r="G1735" s="34"/>
      <c r="H1735" s="34"/>
      <c r="I1735" s="34"/>
      <c r="J1735" s="34"/>
      <c r="K1735" s="34"/>
      <c r="L1735" s="34"/>
      <c r="M1735" s="34"/>
      <c r="N1735" s="34"/>
      <c r="O1735" s="28"/>
    </row>
    <row r="1736" ht="15.75" customHeight="1">
      <c r="A1736" s="60"/>
      <c r="B1736" s="116"/>
      <c r="C1736" s="34"/>
      <c r="D1736" s="28"/>
      <c r="E1736" s="34"/>
      <c r="F1736" s="34"/>
      <c r="G1736" s="34"/>
      <c r="H1736" s="34"/>
      <c r="I1736" s="34"/>
      <c r="J1736" s="34"/>
      <c r="K1736" s="34"/>
      <c r="L1736" s="34"/>
      <c r="M1736" s="34"/>
      <c r="N1736" s="34"/>
      <c r="O1736" s="28"/>
    </row>
    <row r="1737" ht="15.75" customHeight="1">
      <c r="A1737" s="60"/>
      <c r="B1737" s="116"/>
      <c r="C1737" s="34"/>
      <c r="D1737" s="28"/>
      <c r="E1737" s="34"/>
      <c r="F1737" s="34"/>
      <c r="G1737" s="34"/>
      <c r="H1737" s="34"/>
      <c r="I1737" s="34"/>
      <c r="J1737" s="34"/>
      <c r="K1737" s="34"/>
      <c r="L1737" s="34"/>
      <c r="M1737" s="34"/>
      <c r="N1737" s="34"/>
      <c r="O1737" s="28"/>
    </row>
    <row r="1738" ht="15.75" customHeight="1">
      <c r="A1738" s="60"/>
      <c r="B1738" s="116"/>
      <c r="C1738" s="34"/>
      <c r="D1738" s="28"/>
      <c r="E1738" s="34"/>
      <c r="F1738" s="34"/>
      <c r="G1738" s="34"/>
      <c r="H1738" s="34"/>
      <c r="I1738" s="34"/>
      <c r="J1738" s="34"/>
      <c r="K1738" s="34"/>
      <c r="L1738" s="34"/>
      <c r="M1738" s="34"/>
      <c r="N1738" s="34"/>
      <c r="O1738" s="28"/>
    </row>
    <row r="1739" ht="15.75" customHeight="1">
      <c r="A1739" s="60"/>
      <c r="B1739" s="116"/>
      <c r="C1739" s="34"/>
      <c r="D1739" s="28"/>
      <c r="E1739" s="34"/>
      <c r="F1739" s="34"/>
      <c r="G1739" s="34"/>
      <c r="H1739" s="34"/>
      <c r="I1739" s="34"/>
      <c r="J1739" s="34"/>
      <c r="K1739" s="34"/>
      <c r="L1739" s="34"/>
      <c r="M1739" s="34"/>
      <c r="N1739" s="34"/>
      <c r="O1739" s="28"/>
    </row>
    <row r="1740" ht="15.75" customHeight="1">
      <c r="A1740" s="60"/>
      <c r="B1740" s="116"/>
      <c r="C1740" s="34"/>
      <c r="D1740" s="28"/>
      <c r="E1740" s="34"/>
      <c r="F1740" s="34"/>
      <c r="G1740" s="34"/>
      <c r="H1740" s="34"/>
      <c r="I1740" s="34"/>
      <c r="J1740" s="34"/>
      <c r="K1740" s="34"/>
      <c r="L1740" s="34"/>
      <c r="M1740" s="34"/>
      <c r="N1740" s="34"/>
      <c r="O1740" s="28"/>
    </row>
    <row r="1741" ht="15.75" customHeight="1">
      <c r="A1741" s="60"/>
      <c r="B1741" s="116"/>
      <c r="C1741" s="34"/>
      <c r="D1741" s="28"/>
      <c r="E1741" s="34"/>
      <c r="F1741" s="34"/>
      <c r="G1741" s="34"/>
      <c r="H1741" s="34"/>
      <c r="I1741" s="34"/>
      <c r="J1741" s="34"/>
      <c r="K1741" s="34"/>
      <c r="L1741" s="34"/>
      <c r="M1741" s="34"/>
      <c r="N1741" s="34"/>
      <c r="O1741" s="28"/>
    </row>
    <row r="1742" ht="15.75" customHeight="1">
      <c r="A1742" s="60"/>
      <c r="B1742" s="116"/>
      <c r="C1742" s="34"/>
      <c r="D1742" s="28"/>
      <c r="E1742" s="34"/>
      <c r="F1742" s="34"/>
      <c r="G1742" s="34"/>
      <c r="H1742" s="34"/>
      <c r="I1742" s="34"/>
      <c r="J1742" s="34"/>
      <c r="K1742" s="34"/>
      <c r="L1742" s="34"/>
      <c r="M1742" s="34"/>
      <c r="N1742" s="34"/>
      <c r="O1742" s="28"/>
    </row>
    <row r="1743" ht="15.75" customHeight="1">
      <c r="A1743" s="60"/>
      <c r="B1743" s="116"/>
      <c r="C1743" s="34"/>
      <c r="D1743" s="28"/>
      <c r="E1743" s="34"/>
      <c r="F1743" s="34"/>
      <c r="G1743" s="34"/>
      <c r="H1743" s="34"/>
      <c r="I1743" s="34"/>
      <c r="J1743" s="34"/>
      <c r="K1743" s="34"/>
      <c r="L1743" s="34"/>
      <c r="M1743" s="34"/>
      <c r="N1743" s="34"/>
      <c r="O1743" s="28"/>
    </row>
    <row r="1744" ht="15.75" customHeight="1">
      <c r="A1744" s="60"/>
      <c r="B1744" s="116"/>
      <c r="C1744" s="34"/>
      <c r="D1744" s="28"/>
      <c r="E1744" s="34"/>
      <c r="F1744" s="34"/>
      <c r="G1744" s="34"/>
      <c r="H1744" s="34"/>
      <c r="I1744" s="34"/>
      <c r="J1744" s="34"/>
      <c r="K1744" s="34"/>
      <c r="L1744" s="34"/>
      <c r="M1744" s="34"/>
      <c r="N1744" s="34"/>
      <c r="O1744" s="28"/>
    </row>
    <row r="1745" ht="15.75" customHeight="1">
      <c r="A1745" s="60"/>
      <c r="B1745" s="116"/>
      <c r="C1745" s="34"/>
      <c r="D1745" s="28"/>
      <c r="E1745" s="34"/>
      <c r="F1745" s="34"/>
      <c r="G1745" s="34"/>
      <c r="H1745" s="34"/>
      <c r="I1745" s="34"/>
      <c r="J1745" s="34"/>
      <c r="K1745" s="34"/>
      <c r="L1745" s="34"/>
      <c r="M1745" s="34"/>
      <c r="N1745" s="34"/>
      <c r="O1745" s="28"/>
    </row>
    <row r="1746" ht="15.75" customHeight="1">
      <c r="A1746" s="60"/>
      <c r="B1746" s="116"/>
      <c r="C1746" s="34"/>
      <c r="D1746" s="28"/>
      <c r="E1746" s="34"/>
      <c r="F1746" s="34"/>
      <c r="G1746" s="34"/>
      <c r="H1746" s="34"/>
      <c r="I1746" s="34"/>
      <c r="J1746" s="34"/>
      <c r="K1746" s="34"/>
      <c r="L1746" s="34"/>
      <c r="M1746" s="34"/>
      <c r="N1746" s="34"/>
      <c r="O1746" s="28"/>
    </row>
    <row r="1747" ht="15.75" customHeight="1">
      <c r="A1747" s="60"/>
      <c r="B1747" s="116"/>
      <c r="C1747" s="34"/>
      <c r="D1747" s="28"/>
      <c r="E1747" s="34"/>
      <c r="F1747" s="34"/>
      <c r="G1747" s="34"/>
      <c r="H1747" s="34"/>
      <c r="I1747" s="34"/>
      <c r="J1747" s="34"/>
      <c r="K1747" s="34"/>
      <c r="L1747" s="34"/>
      <c r="M1747" s="34"/>
      <c r="N1747" s="34"/>
      <c r="O1747" s="28"/>
    </row>
    <row r="1748" ht="15.75" customHeight="1">
      <c r="A1748" s="60"/>
      <c r="B1748" s="116"/>
      <c r="C1748" s="34"/>
      <c r="D1748" s="28"/>
      <c r="E1748" s="34"/>
      <c r="F1748" s="34"/>
      <c r="G1748" s="34"/>
      <c r="H1748" s="34"/>
      <c r="I1748" s="34"/>
      <c r="J1748" s="34"/>
      <c r="K1748" s="34"/>
      <c r="L1748" s="34"/>
      <c r="M1748" s="34"/>
      <c r="N1748" s="34"/>
      <c r="O1748" s="28"/>
    </row>
    <row r="1749" ht="15.75" customHeight="1">
      <c r="A1749" s="60"/>
      <c r="B1749" s="116"/>
      <c r="C1749" s="34"/>
      <c r="D1749" s="28"/>
      <c r="E1749" s="34"/>
      <c r="F1749" s="34"/>
      <c r="G1749" s="34"/>
      <c r="H1749" s="34"/>
      <c r="I1749" s="34"/>
      <c r="J1749" s="34"/>
      <c r="K1749" s="34"/>
      <c r="L1749" s="34"/>
      <c r="M1749" s="34"/>
      <c r="N1749" s="34"/>
      <c r="O1749" s="28"/>
    </row>
    <row r="1750" ht="15.75" customHeight="1">
      <c r="A1750" s="60"/>
      <c r="B1750" s="116"/>
      <c r="C1750" s="34"/>
      <c r="D1750" s="28"/>
      <c r="E1750" s="34"/>
      <c r="F1750" s="34"/>
      <c r="G1750" s="34"/>
      <c r="H1750" s="34"/>
      <c r="I1750" s="34"/>
      <c r="J1750" s="34"/>
      <c r="K1750" s="34"/>
      <c r="L1750" s="34"/>
      <c r="M1750" s="34"/>
      <c r="N1750" s="34"/>
      <c r="O1750" s="28"/>
    </row>
    <row r="1751" ht="15.75" customHeight="1">
      <c r="A1751" s="60"/>
      <c r="B1751" s="116"/>
      <c r="C1751" s="34"/>
      <c r="D1751" s="28"/>
      <c r="E1751" s="34"/>
      <c r="F1751" s="34"/>
      <c r="G1751" s="34"/>
      <c r="H1751" s="34"/>
      <c r="I1751" s="34"/>
      <c r="J1751" s="34"/>
      <c r="K1751" s="34"/>
      <c r="L1751" s="34"/>
      <c r="M1751" s="34"/>
      <c r="N1751" s="34"/>
      <c r="O1751" s="28"/>
    </row>
    <row r="1752" ht="15.75" customHeight="1">
      <c r="A1752" s="60"/>
      <c r="B1752" s="116"/>
      <c r="C1752" s="34"/>
      <c r="D1752" s="28"/>
      <c r="E1752" s="34"/>
      <c r="F1752" s="34"/>
      <c r="G1752" s="34"/>
      <c r="H1752" s="34"/>
      <c r="I1752" s="34"/>
      <c r="J1752" s="34"/>
      <c r="K1752" s="34"/>
      <c r="L1752" s="34"/>
      <c r="M1752" s="34"/>
      <c r="N1752" s="34"/>
      <c r="O1752" s="28"/>
    </row>
    <row r="1753" ht="15.75" customHeight="1">
      <c r="A1753" s="60"/>
      <c r="B1753" s="116"/>
      <c r="C1753" s="34"/>
      <c r="D1753" s="28"/>
      <c r="E1753" s="34"/>
      <c r="F1753" s="34"/>
      <c r="G1753" s="34"/>
      <c r="H1753" s="34"/>
      <c r="I1753" s="34"/>
      <c r="J1753" s="34"/>
      <c r="K1753" s="34"/>
      <c r="L1753" s="34"/>
      <c r="M1753" s="34"/>
      <c r="N1753" s="34"/>
      <c r="O1753" s="28"/>
    </row>
    <row r="1754" ht="15.75" customHeight="1">
      <c r="A1754" s="60"/>
      <c r="B1754" s="116"/>
      <c r="C1754" s="34"/>
      <c r="D1754" s="28"/>
      <c r="E1754" s="34"/>
      <c r="F1754" s="34"/>
      <c r="G1754" s="34"/>
      <c r="H1754" s="34"/>
      <c r="I1754" s="34"/>
      <c r="J1754" s="34"/>
      <c r="K1754" s="34"/>
      <c r="L1754" s="34"/>
      <c r="M1754" s="34"/>
      <c r="N1754" s="34"/>
      <c r="O1754" s="28"/>
    </row>
    <row r="1755" ht="15.75" customHeight="1">
      <c r="A1755" s="60"/>
      <c r="B1755" s="116"/>
      <c r="C1755" s="34"/>
      <c r="D1755" s="28"/>
      <c r="E1755" s="34"/>
      <c r="F1755" s="34"/>
      <c r="G1755" s="34"/>
      <c r="H1755" s="34"/>
      <c r="I1755" s="34"/>
      <c r="J1755" s="34"/>
      <c r="K1755" s="34"/>
      <c r="L1755" s="34"/>
      <c r="M1755" s="34"/>
      <c r="N1755" s="34"/>
      <c r="O1755" s="28"/>
    </row>
    <row r="1756" ht="15.75" customHeight="1">
      <c r="A1756" s="60"/>
      <c r="B1756" s="116"/>
      <c r="C1756" s="34"/>
      <c r="D1756" s="28"/>
      <c r="E1756" s="34"/>
      <c r="F1756" s="34"/>
      <c r="G1756" s="34"/>
      <c r="H1756" s="34"/>
      <c r="I1756" s="34"/>
      <c r="J1756" s="34"/>
      <c r="K1756" s="34"/>
      <c r="L1756" s="34"/>
      <c r="M1756" s="34"/>
      <c r="N1756" s="34"/>
      <c r="O1756" s="28"/>
    </row>
    <row r="1757" ht="15.75" customHeight="1">
      <c r="A1757" s="60"/>
      <c r="B1757" s="116"/>
      <c r="C1757" s="34"/>
      <c r="D1757" s="28"/>
      <c r="E1757" s="34"/>
      <c r="F1757" s="34"/>
      <c r="G1757" s="34"/>
      <c r="H1757" s="34"/>
      <c r="I1757" s="34"/>
      <c r="J1757" s="34"/>
      <c r="K1757" s="34"/>
      <c r="L1757" s="34"/>
      <c r="M1757" s="34"/>
      <c r="N1757" s="34"/>
      <c r="O1757" s="28"/>
    </row>
    <row r="1758" ht="15.75" customHeight="1">
      <c r="A1758" s="60"/>
      <c r="B1758" s="116"/>
      <c r="C1758" s="34"/>
      <c r="D1758" s="28"/>
      <c r="E1758" s="34"/>
      <c r="F1758" s="34"/>
      <c r="G1758" s="34"/>
      <c r="H1758" s="34"/>
      <c r="I1758" s="34"/>
      <c r="J1758" s="34"/>
      <c r="K1758" s="34"/>
      <c r="L1758" s="34"/>
      <c r="M1758" s="34"/>
      <c r="N1758" s="34"/>
      <c r="O1758" s="28"/>
    </row>
    <row r="1759" ht="15.75" customHeight="1">
      <c r="A1759" s="60"/>
      <c r="B1759" s="116"/>
      <c r="C1759" s="34"/>
      <c r="D1759" s="28"/>
      <c r="E1759" s="34"/>
      <c r="F1759" s="34"/>
      <c r="G1759" s="34"/>
      <c r="H1759" s="34"/>
      <c r="I1759" s="34"/>
      <c r="J1759" s="34"/>
      <c r="K1759" s="34"/>
      <c r="L1759" s="34"/>
      <c r="M1759" s="34"/>
      <c r="N1759" s="34"/>
      <c r="O1759" s="28"/>
    </row>
    <row r="1760" ht="15.75" customHeight="1">
      <c r="A1760" s="60"/>
      <c r="B1760" s="116"/>
      <c r="C1760" s="34"/>
      <c r="D1760" s="28"/>
      <c r="E1760" s="34"/>
      <c r="F1760" s="34"/>
      <c r="G1760" s="34"/>
      <c r="H1760" s="34"/>
      <c r="I1760" s="34"/>
      <c r="J1760" s="34"/>
      <c r="K1760" s="34"/>
      <c r="L1760" s="34"/>
      <c r="M1760" s="34"/>
      <c r="N1760" s="34"/>
      <c r="O1760" s="28"/>
    </row>
    <row r="1761" ht="15.75" customHeight="1">
      <c r="A1761" s="60"/>
      <c r="B1761" s="116"/>
      <c r="C1761" s="34"/>
      <c r="D1761" s="28"/>
      <c r="E1761" s="34"/>
      <c r="F1761" s="34"/>
      <c r="G1761" s="34"/>
      <c r="H1761" s="34"/>
      <c r="I1761" s="34"/>
      <c r="J1761" s="34"/>
      <c r="K1761" s="34"/>
      <c r="L1761" s="34"/>
      <c r="M1761" s="34"/>
      <c r="N1761" s="34"/>
      <c r="O1761" s="28"/>
    </row>
    <row r="1762" ht="15.75" customHeight="1">
      <c r="A1762" s="60"/>
      <c r="B1762" s="116"/>
      <c r="C1762" s="34"/>
      <c r="D1762" s="28"/>
      <c r="E1762" s="34"/>
      <c r="F1762" s="34"/>
      <c r="G1762" s="34"/>
      <c r="H1762" s="34"/>
      <c r="I1762" s="34"/>
      <c r="J1762" s="34"/>
      <c r="K1762" s="34"/>
      <c r="L1762" s="34"/>
      <c r="M1762" s="34"/>
      <c r="N1762" s="34"/>
      <c r="O1762" s="28"/>
    </row>
    <row r="1763" ht="15.75" customHeight="1">
      <c r="A1763" s="60"/>
      <c r="B1763" s="116"/>
      <c r="C1763" s="34"/>
      <c r="D1763" s="28"/>
      <c r="E1763" s="34"/>
      <c r="F1763" s="34"/>
      <c r="G1763" s="34"/>
      <c r="H1763" s="34"/>
      <c r="I1763" s="34"/>
      <c r="J1763" s="34"/>
      <c r="K1763" s="34"/>
      <c r="L1763" s="34"/>
      <c r="M1763" s="34"/>
      <c r="N1763" s="34"/>
      <c r="O1763" s="28"/>
    </row>
    <row r="1764" ht="15.75" customHeight="1">
      <c r="A1764" s="60"/>
      <c r="B1764" s="116"/>
      <c r="C1764" s="34"/>
      <c r="D1764" s="28"/>
      <c r="E1764" s="34"/>
      <c r="F1764" s="34"/>
      <c r="G1764" s="34"/>
      <c r="H1764" s="34"/>
      <c r="I1764" s="34"/>
      <c r="J1764" s="34"/>
      <c r="K1764" s="34"/>
      <c r="L1764" s="34"/>
      <c r="M1764" s="34"/>
      <c r="N1764" s="34"/>
      <c r="O1764" s="28"/>
    </row>
    <row r="1765" ht="15.75" customHeight="1">
      <c r="A1765" s="60"/>
      <c r="B1765" s="116"/>
      <c r="C1765" s="34"/>
      <c r="D1765" s="28"/>
      <c r="E1765" s="34"/>
      <c r="F1765" s="34"/>
      <c r="G1765" s="34"/>
      <c r="H1765" s="34"/>
      <c r="I1765" s="34"/>
      <c r="J1765" s="34"/>
      <c r="K1765" s="34"/>
      <c r="L1765" s="34"/>
      <c r="M1765" s="34"/>
      <c r="N1765" s="34"/>
      <c r="O1765" s="28"/>
    </row>
    <row r="1766" ht="15.75" customHeight="1">
      <c r="A1766" s="60"/>
      <c r="B1766" s="116"/>
      <c r="C1766" s="34"/>
      <c r="D1766" s="28"/>
      <c r="E1766" s="34"/>
      <c r="F1766" s="34"/>
      <c r="G1766" s="34"/>
      <c r="H1766" s="34"/>
      <c r="I1766" s="34"/>
      <c r="J1766" s="34"/>
      <c r="K1766" s="34"/>
      <c r="L1766" s="34"/>
      <c r="M1766" s="34"/>
      <c r="N1766" s="34"/>
      <c r="O1766" s="28"/>
    </row>
    <row r="1767" ht="15.75" customHeight="1">
      <c r="A1767" s="60"/>
      <c r="B1767" s="116"/>
      <c r="C1767" s="34"/>
      <c r="D1767" s="28"/>
      <c r="E1767" s="34"/>
      <c r="F1767" s="34"/>
      <c r="G1767" s="34"/>
      <c r="H1767" s="34"/>
      <c r="I1767" s="34"/>
      <c r="J1767" s="34"/>
      <c r="K1767" s="34"/>
      <c r="L1767" s="34"/>
      <c r="M1767" s="34"/>
      <c r="N1767" s="34"/>
      <c r="O1767" s="28"/>
    </row>
    <row r="1768" ht="15.75" customHeight="1">
      <c r="A1768" s="60"/>
      <c r="B1768" s="116"/>
      <c r="C1768" s="34"/>
      <c r="D1768" s="28"/>
      <c r="E1768" s="34"/>
      <c r="F1768" s="34"/>
      <c r="G1768" s="34"/>
      <c r="H1768" s="34"/>
      <c r="I1768" s="34"/>
      <c r="J1768" s="34"/>
      <c r="K1768" s="34"/>
      <c r="L1768" s="34"/>
      <c r="M1768" s="34"/>
      <c r="N1768" s="34"/>
      <c r="O1768" s="28"/>
    </row>
    <row r="1769" ht="15.75" customHeight="1">
      <c r="A1769" s="60"/>
      <c r="B1769" s="116"/>
      <c r="C1769" s="34"/>
      <c r="D1769" s="28"/>
      <c r="E1769" s="34"/>
      <c r="F1769" s="34"/>
      <c r="G1769" s="34"/>
      <c r="H1769" s="34"/>
      <c r="I1769" s="34"/>
      <c r="J1769" s="34"/>
      <c r="K1769" s="34"/>
      <c r="L1769" s="34"/>
      <c r="M1769" s="34"/>
      <c r="N1769" s="34"/>
      <c r="O1769" s="28"/>
    </row>
    <row r="1770" ht="15.75" customHeight="1">
      <c r="A1770" s="60"/>
      <c r="B1770" s="116"/>
      <c r="C1770" s="34"/>
      <c r="D1770" s="28"/>
      <c r="E1770" s="34"/>
      <c r="F1770" s="34"/>
      <c r="G1770" s="34"/>
      <c r="H1770" s="34"/>
      <c r="I1770" s="34"/>
      <c r="J1770" s="34"/>
      <c r="K1770" s="34"/>
      <c r="L1770" s="34"/>
      <c r="M1770" s="34"/>
      <c r="N1770" s="34"/>
      <c r="O1770" s="28"/>
    </row>
    <row r="1771" ht="15.75" customHeight="1">
      <c r="A1771" s="60"/>
      <c r="B1771" s="116"/>
      <c r="C1771" s="34"/>
      <c r="D1771" s="28"/>
      <c r="E1771" s="34"/>
      <c r="F1771" s="34"/>
      <c r="G1771" s="34"/>
      <c r="H1771" s="34"/>
      <c r="I1771" s="34"/>
      <c r="J1771" s="34"/>
      <c r="K1771" s="34"/>
      <c r="L1771" s="34"/>
      <c r="M1771" s="34"/>
      <c r="N1771" s="34"/>
      <c r="O1771" s="28"/>
    </row>
    <row r="1772" ht="15.75" customHeight="1">
      <c r="A1772" s="60"/>
      <c r="B1772" s="116"/>
      <c r="C1772" s="34"/>
      <c r="D1772" s="28"/>
      <c r="E1772" s="34"/>
      <c r="F1772" s="34"/>
      <c r="G1772" s="34"/>
      <c r="H1772" s="34"/>
      <c r="I1772" s="34"/>
      <c r="J1772" s="34"/>
      <c r="K1772" s="34"/>
      <c r="L1772" s="34"/>
      <c r="M1772" s="34"/>
      <c r="N1772" s="34"/>
      <c r="O1772" s="28"/>
    </row>
    <row r="1773" ht="15.75" customHeight="1">
      <c r="A1773" s="60"/>
      <c r="B1773" s="116"/>
      <c r="C1773" s="34"/>
      <c r="D1773" s="28"/>
      <c r="E1773" s="34"/>
      <c r="F1773" s="34"/>
      <c r="G1773" s="34"/>
      <c r="H1773" s="34"/>
      <c r="I1773" s="34"/>
      <c r="J1773" s="34"/>
      <c r="K1773" s="34"/>
      <c r="L1773" s="34"/>
      <c r="M1773" s="34"/>
      <c r="N1773" s="34"/>
      <c r="O1773" s="28"/>
    </row>
    <row r="1774" ht="15.75" customHeight="1">
      <c r="A1774" s="60"/>
      <c r="B1774" s="116"/>
      <c r="C1774" s="34"/>
      <c r="D1774" s="28"/>
      <c r="E1774" s="34"/>
      <c r="F1774" s="34"/>
      <c r="G1774" s="34"/>
      <c r="H1774" s="34"/>
      <c r="I1774" s="34"/>
      <c r="J1774" s="34"/>
      <c r="K1774" s="34"/>
      <c r="L1774" s="34"/>
      <c r="M1774" s="34"/>
      <c r="N1774" s="34"/>
      <c r="O1774" s="28"/>
    </row>
    <row r="1775" ht="15.75" customHeight="1">
      <c r="A1775" s="60"/>
      <c r="B1775" s="116"/>
      <c r="C1775" s="34"/>
      <c r="D1775" s="28"/>
      <c r="E1775" s="34"/>
      <c r="F1775" s="34"/>
      <c r="G1775" s="34"/>
      <c r="H1775" s="34"/>
      <c r="I1775" s="34"/>
      <c r="J1775" s="34"/>
      <c r="K1775" s="34"/>
      <c r="L1775" s="34"/>
      <c r="M1775" s="34"/>
      <c r="N1775" s="34"/>
      <c r="O1775" s="28"/>
    </row>
    <row r="1776" ht="15.75" customHeight="1">
      <c r="A1776" s="60"/>
      <c r="B1776" s="116"/>
      <c r="C1776" s="34"/>
      <c r="D1776" s="28"/>
      <c r="E1776" s="34"/>
      <c r="F1776" s="34"/>
      <c r="G1776" s="34"/>
      <c r="H1776" s="34"/>
      <c r="I1776" s="34"/>
      <c r="J1776" s="34"/>
      <c r="K1776" s="34"/>
      <c r="L1776" s="34"/>
      <c r="M1776" s="34"/>
      <c r="N1776" s="34"/>
      <c r="O1776" s="28"/>
    </row>
    <row r="1777" ht="15.75" customHeight="1">
      <c r="A1777" s="60"/>
      <c r="B1777" s="116"/>
      <c r="C1777" s="34"/>
      <c r="D1777" s="28"/>
      <c r="E1777" s="34"/>
      <c r="F1777" s="34"/>
      <c r="G1777" s="34"/>
      <c r="H1777" s="34"/>
      <c r="I1777" s="34"/>
      <c r="J1777" s="34"/>
      <c r="K1777" s="34"/>
      <c r="L1777" s="34"/>
      <c r="M1777" s="34"/>
      <c r="N1777" s="34"/>
      <c r="O1777" s="28"/>
    </row>
    <row r="1778" ht="15.75" customHeight="1">
      <c r="A1778" s="60"/>
      <c r="B1778" s="116"/>
      <c r="C1778" s="34"/>
      <c r="D1778" s="28"/>
      <c r="E1778" s="34"/>
      <c r="F1778" s="34"/>
      <c r="G1778" s="34"/>
      <c r="H1778" s="34"/>
      <c r="I1778" s="34"/>
      <c r="J1778" s="34"/>
      <c r="K1778" s="34"/>
      <c r="L1778" s="34"/>
      <c r="M1778" s="34"/>
      <c r="N1778" s="34"/>
      <c r="O1778" s="28"/>
    </row>
    <row r="1779" ht="15.75" customHeight="1">
      <c r="A1779" s="60"/>
      <c r="B1779" s="116"/>
      <c r="C1779" s="34"/>
      <c r="D1779" s="28"/>
      <c r="E1779" s="34"/>
      <c r="F1779" s="34"/>
      <c r="G1779" s="34"/>
      <c r="H1779" s="34"/>
      <c r="I1779" s="34"/>
      <c r="J1779" s="34"/>
      <c r="K1779" s="34"/>
      <c r="L1779" s="34"/>
      <c r="M1779" s="34"/>
      <c r="N1779" s="34"/>
      <c r="O1779" s="28"/>
    </row>
    <row r="1780" ht="15.75" customHeight="1">
      <c r="A1780" s="60"/>
      <c r="B1780" s="116"/>
      <c r="C1780" s="34"/>
      <c r="D1780" s="28"/>
      <c r="E1780" s="34"/>
      <c r="F1780" s="34"/>
      <c r="G1780" s="34"/>
      <c r="H1780" s="34"/>
      <c r="I1780" s="34"/>
      <c r="J1780" s="34"/>
      <c r="K1780" s="34"/>
      <c r="L1780" s="34"/>
      <c r="M1780" s="34"/>
      <c r="N1780" s="34"/>
      <c r="O1780" s="28"/>
    </row>
    <row r="1781" ht="15.75" customHeight="1">
      <c r="A1781" s="60"/>
      <c r="B1781" s="116"/>
      <c r="C1781" s="34"/>
      <c r="D1781" s="28"/>
      <c r="E1781" s="34"/>
      <c r="F1781" s="34"/>
      <c r="G1781" s="34"/>
      <c r="H1781" s="34"/>
      <c r="I1781" s="34"/>
      <c r="J1781" s="34"/>
      <c r="K1781" s="34"/>
      <c r="L1781" s="34"/>
      <c r="M1781" s="34"/>
      <c r="N1781" s="34"/>
      <c r="O1781" s="28"/>
    </row>
    <row r="1782" ht="15.75" customHeight="1">
      <c r="A1782" s="60"/>
      <c r="B1782" s="116"/>
      <c r="C1782" s="34"/>
      <c r="D1782" s="28"/>
      <c r="E1782" s="34"/>
      <c r="F1782" s="34"/>
      <c r="G1782" s="34"/>
      <c r="H1782" s="34"/>
      <c r="I1782" s="34"/>
      <c r="J1782" s="34"/>
      <c r="K1782" s="34"/>
      <c r="L1782" s="34"/>
      <c r="M1782" s="34"/>
      <c r="N1782" s="34"/>
      <c r="O1782" s="28"/>
    </row>
    <row r="1783" ht="15.75" customHeight="1">
      <c r="A1783" s="60"/>
      <c r="B1783" s="116"/>
      <c r="C1783" s="34"/>
      <c r="D1783" s="28"/>
      <c r="E1783" s="34"/>
      <c r="F1783" s="34"/>
      <c r="G1783" s="34"/>
      <c r="H1783" s="34"/>
      <c r="I1783" s="34"/>
      <c r="J1783" s="34"/>
      <c r="K1783" s="34"/>
      <c r="L1783" s="34"/>
      <c r="M1783" s="34"/>
      <c r="N1783" s="34"/>
      <c r="O1783" s="28"/>
    </row>
    <row r="1784" ht="15.75" customHeight="1">
      <c r="A1784" s="60"/>
      <c r="B1784" s="116"/>
      <c r="C1784" s="34"/>
      <c r="D1784" s="28"/>
      <c r="E1784" s="34"/>
      <c r="F1784" s="34"/>
      <c r="G1784" s="34"/>
      <c r="H1784" s="34"/>
      <c r="I1784" s="34"/>
      <c r="J1784" s="34"/>
      <c r="K1784" s="34"/>
      <c r="L1784" s="34"/>
      <c r="M1784" s="34"/>
      <c r="N1784" s="34"/>
      <c r="O1784" s="28"/>
    </row>
    <row r="1785" ht="15.75" customHeight="1">
      <c r="A1785" s="60"/>
      <c r="B1785" s="116"/>
      <c r="C1785" s="34"/>
      <c r="D1785" s="28"/>
      <c r="E1785" s="34"/>
      <c r="F1785" s="34"/>
      <c r="G1785" s="34"/>
      <c r="H1785" s="34"/>
      <c r="I1785" s="34"/>
      <c r="J1785" s="34"/>
      <c r="K1785" s="34"/>
      <c r="L1785" s="34"/>
      <c r="M1785" s="34"/>
      <c r="N1785" s="34"/>
      <c r="O1785" s="28"/>
    </row>
    <row r="1786" ht="15.75" customHeight="1">
      <c r="A1786" s="60"/>
      <c r="B1786" s="116"/>
      <c r="C1786" s="34"/>
      <c r="D1786" s="28"/>
      <c r="E1786" s="34"/>
      <c r="F1786" s="34"/>
      <c r="G1786" s="34"/>
      <c r="H1786" s="34"/>
      <c r="I1786" s="34"/>
      <c r="J1786" s="34"/>
      <c r="K1786" s="34"/>
      <c r="L1786" s="34"/>
      <c r="M1786" s="34"/>
      <c r="N1786" s="34"/>
      <c r="O1786" s="28"/>
    </row>
    <row r="1787" ht="15.75" customHeight="1">
      <c r="A1787" s="60"/>
      <c r="B1787" s="116"/>
      <c r="C1787" s="34"/>
      <c r="D1787" s="28"/>
      <c r="E1787" s="34"/>
      <c r="F1787" s="34"/>
      <c r="G1787" s="34"/>
      <c r="H1787" s="34"/>
      <c r="I1787" s="34"/>
      <c r="J1787" s="34"/>
      <c r="K1787" s="34"/>
      <c r="L1787" s="34"/>
      <c r="M1787" s="34"/>
      <c r="N1787" s="34"/>
      <c r="O1787" s="28"/>
    </row>
    <row r="1788" ht="15.75" customHeight="1">
      <c r="A1788" s="60"/>
      <c r="B1788" s="116"/>
      <c r="C1788" s="34"/>
      <c r="D1788" s="28"/>
      <c r="E1788" s="34"/>
      <c r="F1788" s="34"/>
      <c r="G1788" s="34"/>
      <c r="H1788" s="34"/>
      <c r="I1788" s="34"/>
      <c r="J1788" s="34"/>
      <c r="K1788" s="34"/>
      <c r="L1788" s="34"/>
      <c r="M1788" s="34"/>
      <c r="N1788" s="34"/>
      <c r="O1788" s="28"/>
    </row>
    <row r="1789" ht="15.75" customHeight="1">
      <c r="A1789" s="60"/>
      <c r="B1789" s="116"/>
      <c r="C1789" s="34"/>
      <c r="D1789" s="28"/>
      <c r="E1789" s="34"/>
      <c r="F1789" s="34"/>
      <c r="G1789" s="34"/>
      <c r="H1789" s="34"/>
      <c r="I1789" s="34"/>
      <c r="J1789" s="34"/>
      <c r="K1789" s="34"/>
      <c r="L1789" s="34"/>
      <c r="M1789" s="34"/>
      <c r="N1789" s="34"/>
      <c r="O1789" s="28"/>
    </row>
    <row r="1790" ht="15.75" customHeight="1">
      <c r="A1790" s="60"/>
      <c r="B1790" s="116"/>
      <c r="C1790" s="34"/>
      <c r="D1790" s="28"/>
      <c r="E1790" s="34"/>
      <c r="F1790" s="34"/>
      <c r="G1790" s="34"/>
      <c r="H1790" s="34"/>
      <c r="I1790" s="34"/>
      <c r="J1790" s="34"/>
      <c r="K1790" s="34"/>
      <c r="L1790" s="34"/>
      <c r="M1790" s="34"/>
      <c r="N1790" s="34"/>
      <c r="O1790" s="28"/>
    </row>
    <row r="1791" ht="15.75" customHeight="1">
      <c r="A1791" s="60"/>
      <c r="B1791" s="116"/>
      <c r="C1791" s="34"/>
      <c r="D1791" s="28"/>
      <c r="E1791" s="34"/>
      <c r="F1791" s="34"/>
      <c r="G1791" s="34"/>
      <c r="H1791" s="34"/>
      <c r="I1791" s="34"/>
      <c r="J1791" s="34"/>
      <c r="K1791" s="34"/>
      <c r="L1791" s="34"/>
      <c r="M1791" s="34"/>
      <c r="N1791" s="34"/>
      <c r="O1791" s="28"/>
    </row>
    <row r="1792" ht="15.75" customHeight="1">
      <c r="A1792" s="60"/>
      <c r="B1792" s="116"/>
      <c r="C1792" s="34"/>
      <c r="D1792" s="28"/>
      <c r="E1792" s="34"/>
      <c r="F1792" s="34"/>
      <c r="G1792" s="34"/>
      <c r="H1792" s="34"/>
      <c r="I1792" s="34"/>
      <c r="J1792" s="34"/>
      <c r="K1792" s="34"/>
      <c r="L1792" s="34"/>
      <c r="M1792" s="34"/>
      <c r="N1792" s="34"/>
      <c r="O1792" s="28"/>
    </row>
    <row r="1793" ht="15.75" customHeight="1">
      <c r="A1793" s="60"/>
      <c r="B1793" s="116"/>
      <c r="C1793" s="34"/>
      <c r="D1793" s="28"/>
      <c r="E1793" s="34"/>
      <c r="F1793" s="34"/>
      <c r="G1793" s="34"/>
      <c r="H1793" s="34"/>
      <c r="I1793" s="34"/>
      <c r="J1793" s="34"/>
      <c r="K1793" s="34"/>
      <c r="L1793" s="34"/>
      <c r="M1793" s="34"/>
      <c r="N1793" s="34"/>
      <c r="O1793" s="28"/>
    </row>
    <row r="1794" ht="15.75" customHeight="1">
      <c r="A1794" s="60"/>
      <c r="B1794" s="116"/>
      <c r="C1794" s="34"/>
      <c r="D1794" s="28"/>
      <c r="E1794" s="34"/>
      <c r="F1794" s="34"/>
      <c r="G1794" s="34"/>
      <c r="H1794" s="34"/>
      <c r="I1794" s="34"/>
      <c r="J1794" s="34"/>
      <c r="K1794" s="34"/>
      <c r="L1794" s="34"/>
      <c r="M1794" s="34"/>
      <c r="N1794" s="34"/>
      <c r="O1794" s="28"/>
    </row>
    <row r="1795" ht="15.75" customHeight="1">
      <c r="A1795" s="60"/>
      <c r="B1795" s="116"/>
      <c r="C1795" s="34"/>
      <c r="D1795" s="28"/>
      <c r="E1795" s="34"/>
      <c r="F1795" s="34"/>
      <c r="G1795" s="34"/>
      <c r="H1795" s="34"/>
      <c r="I1795" s="34"/>
      <c r="J1795" s="34"/>
      <c r="K1795" s="34"/>
      <c r="L1795" s="34"/>
      <c r="M1795" s="34"/>
      <c r="N1795" s="34"/>
      <c r="O1795" s="28"/>
    </row>
    <row r="1796" ht="15.75" customHeight="1">
      <c r="A1796" s="60"/>
      <c r="B1796" s="116"/>
      <c r="C1796" s="34"/>
      <c r="D1796" s="28"/>
      <c r="E1796" s="34"/>
      <c r="F1796" s="34"/>
      <c r="G1796" s="34"/>
      <c r="H1796" s="34"/>
      <c r="I1796" s="34"/>
      <c r="J1796" s="34"/>
      <c r="K1796" s="34"/>
      <c r="L1796" s="34"/>
      <c r="M1796" s="34"/>
      <c r="N1796" s="34"/>
      <c r="O1796" s="28"/>
    </row>
    <row r="1797" ht="15.75" customHeight="1">
      <c r="A1797" s="60"/>
      <c r="B1797" s="116"/>
      <c r="C1797" s="34"/>
      <c r="D1797" s="28"/>
      <c r="E1797" s="34"/>
      <c r="F1797" s="34"/>
      <c r="G1797" s="34"/>
      <c r="H1797" s="34"/>
      <c r="I1797" s="34"/>
      <c r="J1797" s="34"/>
      <c r="K1797" s="34"/>
      <c r="L1797" s="34"/>
      <c r="M1797" s="34"/>
      <c r="N1797" s="34"/>
      <c r="O1797" s="28"/>
    </row>
    <row r="1798" ht="15.75" customHeight="1">
      <c r="A1798" s="60"/>
      <c r="B1798" s="116"/>
      <c r="C1798" s="34"/>
      <c r="D1798" s="28"/>
      <c r="E1798" s="34"/>
      <c r="F1798" s="34"/>
      <c r="G1798" s="34"/>
      <c r="H1798" s="34"/>
      <c r="I1798" s="34"/>
      <c r="J1798" s="34"/>
      <c r="K1798" s="34"/>
      <c r="L1798" s="34"/>
      <c r="M1798" s="34"/>
      <c r="N1798" s="34"/>
      <c r="O1798" s="28"/>
    </row>
    <row r="1799" ht="15.75" customHeight="1">
      <c r="A1799" s="60"/>
      <c r="B1799" s="116"/>
      <c r="C1799" s="34"/>
      <c r="D1799" s="28"/>
      <c r="E1799" s="34"/>
      <c r="F1799" s="34"/>
      <c r="G1799" s="34"/>
      <c r="H1799" s="34"/>
      <c r="I1799" s="34"/>
      <c r="J1799" s="34"/>
      <c r="K1799" s="34"/>
      <c r="L1799" s="34"/>
      <c r="M1799" s="34"/>
      <c r="N1799" s="34"/>
      <c r="O1799" s="28"/>
    </row>
    <row r="1800" ht="15.75" customHeight="1">
      <c r="A1800" s="60"/>
      <c r="B1800" s="116"/>
      <c r="C1800" s="34"/>
      <c r="D1800" s="28"/>
      <c r="E1800" s="34"/>
      <c r="F1800" s="34"/>
      <c r="G1800" s="34"/>
      <c r="H1800" s="34"/>
      <c r="I1800" s="34"/>
      <c r="J1800" s="34"/>
      <c r="K1800" s="34"/>
      <c r="L1800" s="34"/>
      <c r="M1800" s="34"/>
      <c r="N1800" s="34"/>
      <c r="O1800" s="28"/>
    </row>
    <row r="1801" ht="15.75" customHeight="1">
      <c r="A1801" s="60"/>
      <c r="B1801" s="116"/>
      <c r="C1801" s="34"/>
      <c r="D1801" s="28"/>
      <c r="E1801" s="34"/>
      <c r="F1801" s="34"/>
      <c r="G1801" s="34"/>
      <c r="H1801" s="34"/>
      <c r="I1801" s="34"/>
      <c r="J1801" s="34"/>
      <c r="K1801" s="34"/>
      <c r="L1801" s="34"/>
      <c r="M1801" s="34"/>
      <c r="N1801" s="34"/>
      <c r="O1801" s="28"/>
    </row>
    <row r="1802" ht="15.75" customHeight="1">
      <c r="A1802" s="60"/>
      <c r="B1802" s="116"/>
      <c r="C1802" s="34"/>
      <c r="D1802" s="28"/>
      <c r="E1802" s="34"/>
      <c r="F1802" s="34"/>
      <c r="G1802" s="34"/>
      <c r="H1802" s="34"/>
      <c r="I1802" s="34"/>
      <c r="J1802" s="34"/>
      <c r="K1802" s="34"/>
      <c r="L1802" s="34"/>
      <c r="M1802" s="34"/>
      <c r="N1802" s="34"/>
      <c r="O1802" s="28"/>
    </row>
    <row r="1803" ht="15.75" customHeight="1">
      <c r="A1803" s="60"/>
      <c r="B1803" s="116"/>
      <c r="C1803" s="34"/>
      <c r="D1803" s="28"/>
      <c r="E1803" s="34"/>
      <c r="F1803" s="34"/>
      <c r="G1803" s="34"/>
      <c r="H1803" s="34"/>
      <c r="I1803" s="34"/>
      <c r="J1803" s="34"/>
      <c r="K1803" s="34"/>
      <c r="L1803" s="34"/>
      <c r="M1803" s="34"/>
      <c r="N1803" s="34"/>
      <c r="O1803" s="28"/>
    </row>
    <row r="1804" ht="15.75" customHeight="1">
      <c r="A1804" s="60"/>
      <c r="B1804" s="116"/>
      <c r="C1804" s="34"/>
      <c r="D1804" s="28"/>
      <c r="E1804" s="34"/>
      <c r="F1804" s="34"/>
      <c r="G1804" s="34"/>
      <c r="H1804" s="34"/>
      <c r="I1804" s="34"/>
      <c r="J1804" s="34"/>
      <c r="K1804" s="34"/>
      <c r="L1804" s="34"/>
      <c r="M1804" s="34"/>
      <c r="N1804" s="34"/>
      <c r="O1804" s="28"/>
    </row>
    <row r="1805" ht="15.75" customHeight="1">
      <c r="A1805" s="60"/>
      <c r="B1805" s="116"/>
      <c r="C1805" s="34"/>
      <c r="D1805" s="28"/>
      <c r="E1805" s="34"/>
      <c r="F1805" s="34"/>
      <c r="G1805" s="34"/>
      <c r="H1805" s="34"/>
      <c r="I1805" s="34"/>
      <c r="J1805" s="34"/>
      <c r="K1805" s="34"/>
      <c r="L1805" s="34"/>
      <c r="M1805" s="34"/>
      <c r="N1805" s="34"/>
      <c r="O1805" s="28"/>
    </row>
    <row r="1806" ht="15.75" customHeight="1">
      <c r="A1806" s="60"/>
      <c r="B1806" s="116"/>
      <c r="C1806" s="34"/>
      <c r="D1806" s="28"/>
      <c r="E1806" s="34"/>
      <c r="F1806" s="34"/>
      <c r="G1806" s="34"/>
      <c r="H1806" s="34"/>
      <c r="I1806" s="34"/>
      <c r="J1806" s="34"/>
      <c r="K1806" s="34"/>
      <c r="L1806" s="34"/>
      <c r="M1806" s="34"/>
      <c r="N1806" s="34"/>
      <c r="O1806" s="28"/>
    </row>
    <row r="1807" ht="15.75" customHeight="1">
      <c r="A1807" s="60"/>
      <c r="B1807" s="116"/>
      <c r="C1807" s="34"/>
      <c r="D1807" s="28"/>
      <c r="E1807" s="34"/>
      <c r="F1807" s="34"/>
      <c r="G1807" s="34"/>
      <c r="H1807" s="34"/>
      <c r="I1807" s="34"/>
      <c r="J1807" s="34"/>
      <c r="K1807" s="34"/>
      <c r="L1807" s="34"/>
      <c r="M1807" s="34"/>
      <c r="N1807" s="34"/>
      <c r="O1807" s="28"/>
    </row>
    <row r="1808" ht="15.75" customHeight="1">
      <c r="A1808" s="60"/>
      <c r="B1808" s="116"/>
      <c r="C1808" s="34"/>
      <c r="D1808" s="28"/>
      <c r="E1808" s="34"/>
      <c r="F1808" s="34"/>
      <c r="G1808" s="34"/>
      <c r="H1808" s="34"/>
      <c r="I1808" s="34"/>
      <c r="J1808" s="34"/>
      <c r="K1808" s="34"/>
      <c r="L1808" s="34"/>
      <c r="M1808" s="34"/>
      <c r="N1808" s="34"/>
      <c r="O1808" s="28"/>
    </row>
    <row r="1809" ht="15.75" customHeight="1">
      <c r="A1809" s="60"/>
      <c r="B1809" s="116"/>
      <c r="C1809" s="34"/>
      <c r="D1809" s="28"/>
      <c r="E1809" s="34"/>
      <c r="F1809" s="34"/>
      <c r="G1809" s="34"/>
      <c r="H1809" s="34"/>
      <c r="I1809" s="34"/>
      <c r="J1809" s="34"/>
      <c r="K1809" s="34"/>
      <c r="L1809" s="34"/>
      <c r="M1809" s="34"/>
      <c r="N1809" s="34"/>
      <c r="O1809" s="28"/>
    </row>
    <row r="1810" ht="15.75" customHeight="1">
      <c r="A1810" s="60"/>
      <c r="B1810" s="116"/>
      <c r="C1810" s="34"/>
      <c r="D1810" s="28"/>
      <c r="E1810" s="34"/>
      <c r="F1810" s="34"/>
      <c r="G1810" s="34"/>
      <c r="H1810" s="34"/>
      <c r="I1810" s="34"/>
      <c r="J1810" s="34"/>
      <c r="K1810" s="34"/>
      <c r="L1810" s="34"/>
      <c r="M1810" s="34"/>
      <c r="N1810" s="34"/>
      <c r="O1810" s="28"/>
    </row>
    <row r="1811" ht="15.75" customHeight="1">
      <c r="A1811" s="60"/>
      <c r="B1811" s="116"/>
      <c r="C1811" s="34"/>
      <c r="D1811" s="28"/>
      <c r="E1811" s="34"/>
      <c r="F1811" s="34"/>
      <c r="G1811" s="34"/>
      <c r="H1811" s="34"/>
      <c r="I1811" s="34"/>
      <c r="J1811" s="34"/>
      <c r="K1811" s="34"/>
      <c r="L1811" s="34"/>
      <c r="M1811" s="34"/>
      <c r="N1811" s="34"/>
      <c r="O1811" s="28"/>
    </row>
    <row r="1812" ht="15.75" customHeight="1">
      <c r="A1812" s="60"/>
      <c r="B1812" s="116"/>
      <c r="C1812" s="34"/>
      <c r="D1812" s="28"/>
      <c r="E1812" s="34"/>
      <c r="F1812" s="34"/>
      <c r="G1812" s="34"/>
      <c r="H1812" s="34"/>
      <c r="I1812" s="34"/>
      <c r="J1812" s="34"/>
      <c r="K1812" s="34"/>
      <c r="L1812" s="34"/>
      <c r="M1812" s="34"/>
      <c r="N1812" s="34"/>
      <c r="O1812" s="28"/>
    </row>
    <row r="1813" ht="15.75" customHeight="1">
      <c r="A1813" s="60"/>
      <c r="B1813" s="116"/>
      <c r="C1813" s="34"/>
      <c r="D1813" s="28"/>
      <c r="E1813" s="34"/>
      <c r="F1813" s="34"/>
      <c r="G1813" s="34"/>
      <c r="H1813" s="34"/>
      <c r="I1813" s="34"/>
      <c r="J1813" s="34"/>
      <c r="K1813" s="34"/>
      <c r="L1813" s="34"/>
      <c r="M1813" s="34"/>
      <c r="N1813" s="34"/>
      <c r="O1813" s="28"/>
    </row>
    <row r="1814" ht="15.75" customHeight="1">
      <c r="A1814" s="60"/>
      <c r="B1814" s="116"/>
      <c r="C1814" s="34"/>
      <c r="D1814" s="28"/>
      <c r="E1814" s="34"/>
      <c r="F1814" s="34"/>
      <c r="G1814" s="34"/>
      <c r="H1814" s="34"/>
      <c r="I1814" s="34"/>
      <c r="J1814" s="34"/>
      <c r="K1814" s="34"/>
      <c r="L1814" s="34"/>
      <c r="M1814" s="34"/>
      <c r="N1814" s="34"/>
      <c r="O1814" s="28"/>
    </row>
    <row r="1815" ht="15.75" customHeight="1">
      <c r="A1815" s="60"/>
      <c r="B1815" s="116"/>
      <c r="C1815" s="34"/>
      <c r="D1815" s="28"/>
      <c r="E1815" s="34"/>
      <c r="F1815" s="34"/>
      <c r="G1815" s="34"/>
      <c r="H1815" s="34"/>
      <c r="I1815" s="34"/>
      <c r="J1815" s="34"/>
      <c r="K1815" s="34"/>
      <c r="L1815" s="34"/>
      <c r="M1815" s="34"/>
      <c r="N1815" s="34"/>
      <c r="O1815" s="28"/>
    </row>
    <row r="1816" ht="15.75" customHeight="1">
      <c r="A1816" s="60"/>
      <c r="B1816" s="116"/>
      <c r="C1816" s="34"/>
      <c r="D1816" s="28"/>
      <c r="E1816" s="34"/>
      <c r="F1816" s="34"/>
      <c r="G1816" s="34"/>
      <c r="H1816" s="34"/>
      <c r="I1816" s="34"/>
      <c r="J1816" s="34"/>
      <c r="K1816" s="34"/>
      <c r="L1816" s="34"/>
      <c r="M1816" s="34"/>
      <c r="N1816" s="34"/>
      <c r="O1816" s="28"/>
    </row>
    <row r="1817" ht="15.75" customHeight="1">
      <c r="A1817" s="60"/>
      <c r="B1817" s="116"/>
      <c r="C1817" s="34"/>
      <c r="D1817" s="28"/>
      <c r="E1817" s="34"/>
      <c r="F1817" s="34"/>
      <c r="G1817" s="34"/>
      <c r="H1817" s="34"/>
      <c r="I1817" s="34"/>
      <c r="J1817" s="34"/>
      <c r="K1817" s="34"/>
      <c r="L1817" s="34"/>
      <c r="M1817" s="34"/>
      <c r="N1817" s="34"/>
      <c r="O1817" s="28"/>
    </row>
    <row r="1818" ht="15.75" customHeight="1">
      <c r="A1818" s="60"/>
      <c r="B1818" s="116"/>
      <c r="C1818" s="34"/>
      <c r="D1818" s="28"/>
      <c r="E1818" s="34"/>
      <c r="F1818" s="34"/>
      <c r="G1818" s="34"/>
      <c r="H1818" s="34"/>
      <c r="I1818" s="34"/>
      <c r="J1818" s="34"/>
      <c r="K1818" s="34"/>
      <c r="L1818" s="34"/>
      <c r="M1818" s="34"/>
      <c r="N1818" s="34"/>
      <c r="O1818" s="28"/>
    </row>
    <row r="1819" ht="15.75" customHeight="1">
      <c r="A1819" s="60"/>
      <c r="B1819" s="116"/>
      <c r="C1819" s="34"/>
      <c r="D1819" s="28"/>
      <c r="E1819" s="34"/>
      <c r="F1819" s="34"/>
      <c r="G1819" s="34"/>
      <c r="H1819" s="34"/>
      <c r="I1819" s="34"/>
      <c r="J1819" s="34"/>
      <c r="K1819" s="34"/>
      <c r="L1819" s="34"/>
      <c r="M1819" s="34"/>
      <c r="N1819" s="34"/>
      <c r="O1819" s="28"/>
    </row>
    <row r="1820" ht="15.75" customHeight="1">
      <c r="A1820" s="60"/>
      <c r="B1820" s="116"/>
      <c r="C1820" s="34"/>
      <c r="D1820" s="28"/>
      <c r="E1820" s="34"/>
      <c r="F1820" s="34"/>
      <c r="G1820" s="34"/>
      <c r="H1820" s="34"/>
      <c r="I1820" s="34"/>
      <c r="J1820" s="34"/>
      <c r="K1820" s="34"/>
      <c r="L1820" s="34"/>
      <c r="M1820" s="34"/>
      <c r="N1820" s="34"/>
      <c r="O1820" s="28"/>
    </row>
    <row r="1821" ht="15.75" customHeight="1">
      <c r="A1821" s="60"/>
      <c r="B1821" s="116"/>
      <c r="C1821" s="34"/>
      <c r="D1821" s="28"/>
      <c r="E1821" s="34"/>
      <c r="F1821" s="34"/>
      <c r="G1821" s="34"/>
      <c r="H1821" s="34"/>
      <c r="I1821" s="34"/>
      <c r="J1821" s="34"/>
      <c r="K1821" s="34"/>
      <c r="L1821" s="34"/>
      <c r="M1821" s="34"/>
      <c r="N1821" s="34"/>
      <c r="O1821" s="28"/>
    </row>
    <row r="1822" ht="15.75" customHeight="1">
      <c r="A1822" s="60"/>
      <c r="B1822" s="116"/>
      <c r="C1822" s="34"/>
      <c r="D1822" s="28"/>
      <c r="E1822" s="34"/>
      <c r="F1822" s="34"/>
      <c r="G1822" s="34"/>
      <c r="H1822" s="34"/>
      <c r="I1822" s="34"/>
      <c r="J1822" s="34"/>
      <c r="K1822" s="34"/>
      <c r="L1822" s="34"/>
      <c r="M1822" s="34"/>
      <c r="N1822" s="34"/>
      <c r="O1822" s="28"/>
    </row>
    <row r="1823" ht="15.75" customHeight="1">
      <c r="A1823" s="60"/>
      <c r="B1823" s="116"/>
      <c r="C1823" s="34"/>
      <c r="D1823" s="28"/>
      <c r="E1823" s="34"/>
      <c r="F1823" s="34"/>
      <c r="G1823" s="34"/>
      <c r="H1823" s="34"/>
      <c r="I1823" s="34"/>
      <c r="J1823" s="34"/>
      <c r="K1823" s="34"/>
      <c r="L1823" s="34"/>
      <c r="M1823" s="34"/>
      <c r="N1823" s="34"/>
      <c r="O1823" s="28"/>
    </row>
    <row r="1824" ht="15.75" customHeight="1">
      <c r="A1824" s="60"/>
      <c r="B1824" s="116"/>
      <c r="C1824" s="34"/>
      <c r="D1824" s="28"/>
      <c r="E1824" s="34"/>
      <c r="F1824" s="34"/>
      <c r="G1824" s="34"/>
      <c r="H1824" s="34"/>
      <c r="I1824" s="34"/>
      <c r="J1824" s="34"/>
      <c r="K1824" s="34"/>
      <c r="L1824" s="34"/>
      <c r="M1824" s="34"/>
      <c r="N1824" s="34"/>
      <c r="O1824" s="28"/>
    </row>
    <row r="1825" ht="15.75" customHeight="1">
      <c r="A1825" s="60"/>
      <c r="B1825" s="116"/>
      <c r="C1825" s="34"/>
      <c r="D1825" s="28"/>
      <c r="E1825" s="34"/>
      <c r="F1825" s="34"/>
      <c r="G1825" s="34"/>
      <c r="H1825" s="34"/>
      <c r="I1825" s="34"/>
      <c r="J1825" s="34"/>
      <c r="K1825" s="34"/>
      <c r="L1825" s="34"/>
      <c r="M1825" s="34"/>
      <c r="N1825" s="34"/>
      <c r="O1825" s="28"/>
    </row>
    <row r="1826" ht="15.75" customHeight="1">
      <c r="A1826" s="60"/>
      <c r="B1826" s="116"/>
      <c r="C1826" s="34"/>
      <c r="D1826" s="28"/>
      <c r="E1826" s="34"/>
      <c r="F1826" s="34"/>
      <c r="G1826" s="34"/>
      <c r="H1826" s="34"/>
      <c r="I1826" s="34"/>
      <c r="J1826" s="34"/>
      <c r="K1826" s="34"/>
      <c r="L1826" s="34"/>
      <c r="M1826" s="34"/>
      <c r="N1826" s="34"/>
      <c r="O1826" s="28"/>
    </row>
    <row r="1827" ht="15.75" customHeight="1">
      <c r="A1827" s="60"/>
      <c r="B1827" s="116"/>
      <c r="C1827" s="34"/>
      <c r="D1827" s="28"/>
      <c r="E1827" s="34"/>
      <c r="F1827" s="34"/>
      <c r="G1827" s="34"/>
      <c r="H1827" s="34"/>
      <c r="I1827" s="34"/>
      <c r="J1827" s="34"/>
      <c r="K1827" s="34"/>
      <c r="L1827" s="34"/>
      <c r="M1827" s="34"/>
      <c r="N1827" s="34"/>
      <c r="O1827" s="28"/>
    </row>
    <row r="1828" ht="15.75" customHeight="1">
      <c r="A1828" s="60"/>
      <c r="B1828" s="116"/>
      <c r="C1828" s="34"/>
      <c r="D1828" s="28"/>
      <c r="E1828" s="34"/>
      <c r="F1828" s="34"/>
      <c r="G1828" s="34"/>
      <c r="H1828" s="34"/>
      <c r="I1828" s="34"/>
      <c r="J1828" s="34"/>
      <c r="K1828" s="34"/>
      <c r="L1828" s="34"/>
      <c r="M1828" s="34"/>
      <c r="N1828" s="34"/>
      <c r="O1828" s="28"/>
    </row>
    <row r="1829" ht="15.75" customHeight="1">
      <c r="A1829" s="60"/>
      <c r="B1829" s="116"/>
      <c r="C1829" s="34"/>
      <c r="D1829" s="28"/>
      <c r="E1829" s="34"/>
      <c r="F1829" s="34"/>
      <c r="G1829" s="34"/>
      <c r="H1829" s="34"/>
      <c r="I1829" s="34"/>
      <c r="J1829" s="34"/>
      <c r="K1829" s="34"/>
      <c r="L1829" s="34"/>
      <c r="M1829" s="34"/>
      <c r="N1829" s="34"/>
      <c r="O1829" s="28"/>
    </row>
    <row r="1830" ht="15.75" customHeight="1">
      <c r="A1830" s="60"/>
      <c r="B1830" s="116"/>
      <c r="C1830" s="34"/>
      <c r="D1830" s="28"/>
      <c r="E1830" s="34"/>
      <c r="F1830" s="34"/>
      <c r="G1830" s="34"/>
      <c r="H1830" s="34"/>
      <c r="I1830" s="34"/>
      <c r="J1830" s="34"/>
      <c r="K1830" s="34"/>
      <c r="L1830" s="34"/>
      <c r="M1830" s="34"/>
      <c r="N1830" s="34"/>
      <c r="O1830" s="28"/>
    </row>
    <row r="1831" ht="15.75" customHeight="1">
      <c r="A1831" s="60"/>
      <c r="B1831" s="116"/>
      <c r="C1831" s="34"/>
      <c r="D1831" s="28"/>
      <c r="E1831" s="34"/>
      <c r="F1831" s="34"/>
      <c r="G1831" s="34"/>
      <c r="H1831" s="34"/>
      <c r="I1831" s="34"/>
      <c r="J1831" s="34"/>
      <c r="K1831" s="34"/>
      <c r="L1831" s="34"/>
      <c r="M1831" s="34"/>
      <c r="N1831" s="34"/>
      <c r="O1831" s="28"/>
    </row>
    <row r="1832" ht="15.75" customHeight="1">
      <c r="A1832" s="60"/>
      <c r="B1832" s="116"/>
      <c r="C1832" s="34"/>
      <c r="D1832" s="28"/>
      <c r="E1832" s="34"/>
      <c r="F1832" s="34"/>
      <c r="G1832" s="34"/>
      <c r="H1832" s="34"/>
      <c r="I1832" s="34"/>
      <c r="J1832" s="34"/>
      <c r="K1832" s="34"/>
      <c r="L1832" s="34"/>
      <c r="M1832" s="34"/>
      <c r="N1832" s="34"/>
      <c r="O1832" s="28"/>
    </row>
    <row r="1833" ht="15.75" customHeight="1">
      <c r="A1833" s="60"/>
      <c r="B1833" s="116"/>
      <c r="C1833" s="34"/>
      <c r="D1833" s="28"/>
      <c r="E1833" s="34"/>
      <c r="F1833" s="34"/>
      <c r="G1833" s="34"/>
      <c r="H1833" s="34"/>
      <c r="I1833" s="34"/>
      <c r="J1833" s="34"/>
      <c r="K1833" s="34"/>
      <c r="L1833" s="34"/>
      <c r="M1833" s="34"/>
      <c r="N1833" s="34"/>
      <c r="O1833" s="28"/>
    </row>
    <row r="1834" ht="15.75" customHeight="1">
      <c r="A1834" s="60"/>
      <c r="B1834" s="116"/>
      <c r="C1834" s="34"/>
      <c r="D1834" s="28"/>
      <c r="E1834" s="34"/>
      <c r="F1834" s="34"/>
      <c r="G1834" s="34"/>
      <c r="H1834" s="34"/>
      <c r="I1834" s="34"/>
      <c r="J1834" s="34"/>
      <c r="K1834" s="34"/>
      <c r="L1834" s="34"/>
      <c r="M1834" s="34"/>
      <c r="N1834" s="34"/>
      <c r="O1834" s="28"/>
    </row>
    <row r="1835" ht="15.75" customHeight="1">
      <c r="A1835" s="60"/>
      <c r="B1835" s="116"/>
      <c r="C1835" s="34"/>
      <c r="D1835" s="28"/>
      <c r="E1835" s="34"/>
      <c r="F1835" s="34"/>
      <c r="G1835" s="34"/>
      <c r="H1835" s="34"/>
      <c r="I1835" s="34"/>
      <c r="J1835" s="34"/>
      <c r="K1835" s="34"/>
      <c r="L1835" s="34"/>
      <c r="M1835" s="34"/>
      <c r="N1835" s="34"/>
      <c r="O1835" s="28"/>
    </row>
    <row r="1836" ht="15.75" customHeight="1">
      <c r="A1836" s="60"/>
      <c r="B1836" s="116"/>
      <c r="C1836" s="34"/>
      <c r="D1836" s="28"/>
      <c r="E1836" s="34"/>
      <c r="F1836" s="34"/>
      <c r="G1836" s="34"/>
      <c r="H1836" s="34"/>
      <c r="I1836" s="34"/>
      <c r="J1836" s="34"/>
      <c r="K1836" s="34"/>
      <c r="L1836" s="34"/>
      <c r="M1836" s="34"/>
      <c r="N1836" s="34"/>
      <c r="O1836" s="28"/>
    </row>
    <row r="1837" ht="15.75" customHeight="1">
      <c r="A1837" s="60"/>
      <c r="B1837" s="116"/>
      <c r="C1837" s="34"/>
      <c r="D1837" s="28"/>
      <c r="E1837" s="34"/>
      <c r="F1837" s="34"/>
      <c r="G1837" s="34"/>
      <c r="H1837" s="34"/>
      <c r="I1837" s="34"/>
      <c r="J1837" s="34"/>
      <c r="K1837" s="34"/>
      <c r="L1837" s="34"/>
      <c r="M1837" s="34"/>
      <c r="N1837" s="34"/>
      <c r="O1837" s="28"/>
    </row>
    <row r="1838" ht="15.75" customHeight="1">
      <c r="A1838" s="60"/>
      <c r="B1838" s="116"/>
      <c r="C1838" s="34"/>
      <c r="D1838" s="28"/>
      <c r="E1838" s="34"/>
      <c r="F1838" s="34"/>
      <c r="G1838" s="34"/>
      <c r="H1838" s="34"/>
      <c r="I1838" s="34"/>
      <c r="J1838" s="34"/>
      <c r="K1838" s="34"/>
      <c r="L1838" s="34"/>
      <c r="M1838" s="34"/>
      <c r="N1838" s="34"/>
      <c r="O1838" s="28"/>
    </row>
    <row r="1839" ht="15.75" customHeight="1">
      <c r="A1839" s="60"/>
      <c r="B1839" s="116"/>
      <c r="C1839" s="34"/>
      <c r="D1839" s="28"/>
      <c r="E1839" s="34"/>
      <c r="F1839" s="34"/>
      <c r="G1839" s="34"/>
      <c r="H1839" s="34"/>
      <c r="I1839" s="34"/>
      <c r="J1839" s="34"/>
      <c r="K1839" s="34"/>
      <c r="L1839" s="34"/>
      <c r="M1839" s="34"/>
      <c r="N1839" s="34"/>
      <c r="O1839" s="28"/>
    </row>
    <row r="1840" ht="15.75" customHeight="1">
      <c r="A1840" s="60"/>
      <c r="B1840" s="116"/>
      <c r="C1840" s="34"/>
      <c r="D1840" s="28"/>
      <c r="E1840" s="34"/>
      <c r="F1840" s="34"/>
      <c r="G1840" s="34"/>
      <c r="H1840" s="34"/>
      <c r="I1840" s="34"/>
      <c r="J1840" s="34"/>
      <c r="K1840" s="34"/>
      <c r="L1840" s="34"/>
      <c r="M1840" s="34"/>
      <c r="N1840" s="34"/>
      <c r="O1840" s="28"/>
    </row>
    <row r="1841" ht="15.75" customHeight="1">
      <c r="A1841" s="60"/>
      <c r="B1841" s="116"/>
      <c r="C1841" s="34"/>
      <c r="D1841" s="28"/>
      <c r="E1841" s="34"/>
      <c r="F1841" s="34"/>
      <c r="G1841" s="34"/>
      <c r="H1841" s="34"/>
      <c r="I1841" s="34"/>
      <c r="J1841" s="34"/>
      <c r="K1841" s="34"/>
      <c r="L1841" s="34"/>
      <c r="M1841" s="34"/>
      <c r="N1841" s="34"/>
      <c r="O1841" s="28"/>
    </row>
    <row r="1842" ht="15.75" customHeight="1">
      <c r="A1842" s="60"/>
      <c r="B1842" s="116"/>
      <c r="C1842" s="34"/>
      <c r="D1842" s="28"/>
      <c r="E1842" s="34"/>
      <c r="F1842" s="34"/>
      <c r="G1842" s="34"/>
      <c r="H1842" s="34"/>
      <c r="I1842" s="34"/>
      <c r="J1842" s="34"/>
      <c r="K1842" s="34"/>
      <c r="L1842" s="34"/>
      <c r="M1842" s="34"/>
      <c r="N1842" s="34"/>
      <c r="O1842" s="28"/>
    </row>
    <row r="1843" ht="15.75" customHeight="1">
      <c r="A1843" s="60"/>
      <c r="B1843" s="116"/>
      <c r="C1843" s="34"/>
      <c r="D1843" s="28"/>
      <c r="E1843" s="34"/>
      <c r="F1843" s="34"/>
      <c r="G1843" s="34"/>
      <c r="H1843" s="34"/>
      <c r="I1843" s="34"/>
      <c r="J1843" s="34"/>
      <c r="K1843" s="34"/>
      <c r="L1843" s="34"/>
      <c r="M1843" s="34"/>
      <c r="N1843" s="34"/>
      <c r="O1843" s="28"/>
    </row>
    <row r="1844" ht="15.75" customHeight="1">
      <c r="A1844" s="60"/>
      <c r="B1844" s="116"/>
      <c r="C1844" s="34"/>
      <c r="D1844" s="28"/>
      <c r="E1844" s="34"/>
      <c r="F1844" s="34"/>
      <c r="G1844" s="34"/>
      <c r="H1844" s="34"/>
      <c r="I1844" s="34"/>
      <c r="J1844" s="34"/>
      <c r="K1844" s="34"/>
      <c r="L1844" s="34"/>
      <c r="M1844" s="34"/>
      <c r="N1844" s="34"/>
      <c r="O1844" s="28"/>
    </row>
    <row r="1845" ht="15.75" customHeight="1">
      <c r="A1845" s="60"/>
      <c r="B1845" s="116"/>
      <c r="C1845" s="34"/>
      <c r="D1845" s="28"/>
      <c r="E1845" s="34"/>
      <c r="F1845" s="34"/>
      <c r="G1845" s="34"/>
      <c r="H1845" s="34"/>
      <c r="I1845" s="34"/>
      <c r="J1845" s="34"/>
      <c r="K1845" s="34"/>
      <c r="L1845" s="34"/>
      <c r="M1845" s="34"/>
      <c r="N1845" s="34"/>
      <c r="O1845" s="28"/>
    </row>
    <row r="1846" ht="15.75" customHeight="1">
      <c r="A1846" s="60"/>
      <c r="B1846" s="116"/>
      <c r="C1846" s="34"/>
      <c r="D1846" s="28"/>
      <c r="E1846" s="34"/>
      <c r="F1846" s="34"/>
      <c r="G1846" s="34"/>
      <c r="H1846" s="34"/>
      <c r="I1846" s="34"/>
      <c r="J1846" s="34"/>
      <c r="K1846" s="34"/>
      <c r="L1846" s="34"/>
      <c r="M1846" s="34"/>
      <c r="N1846" s="34"/>
      <c r="O1846" s="28"/>
    </row>
    <row r="1847" ht="15.75" customHeight="1">
      <c r="A1847" s="60"/>
      <c r="B1847" s="116"/>
      <c r="C1847" s="34"/>
      <c r="D1847" s="28"/>
      <c r="E1847" s="34"/>
      <c r="F1847" s="34"/>
      <c r="G1847" s="34"/>
      <c r="H1847" s="34"/>
      <c r="I1847" s="34"/>
      <c r="J1847" s="34"/>
      <c r="K1847" s="34"/>
      <c r="L1847" s="34"/>
      <c r="M1847" s="34"/>
      <c r="N1847" s="34"/>
      <c r="O1847" s="28"/>
    </row>
    <row r="1848" ht="15.75" customHeight="1">
      <c r="A1848" s="60"/>
      <c r="B1848" s="116"/>
      <c r="C1848" s="34"/>
      <c r="D1848" s="28"/>
      <c r="E1848" s="34"/>
      <c r="F1848" s="34"/>
      <c r="G1848" s="34"/>
      <c r="H1848" s="34"/>
      <c r="I1848" s="34"/>
      <c r="J1848" s="34"/>
      <c r="K1848" s="34"/>
      <c r="L1848" s="34"/>
      <c r="M1848" s="34"/>
      <c r="N1848" s="34"/>
      <c r="O1848" s="28"/>
    </row>
    <row r="1849" ht="15.75" customHeight="1">
      <c r="A1849" s="60"/>
      <c r="B1849" s="116"/>
      <c r="C1849" s="34"/>
      <c r="D1849" s="28"/>
      <c r="E1849" s="34"/>
      <c r="F1849" s="34"/>
      <c r="G1849" s="34"/>
      <c r="H1849" s="34"/>
      <c r="I1849" s="34"/>
      <c r="J1849" s="34"/>
      <c r="K1849" s="34"/>
      <c r="L1849" s="34"/>
      <c r="M1849" s="34"/>
      <c r="N1849" s="34"/>
      <c r="O1849" s="28"/>
    </row>
    <row r="1850" ht="15.75" customHeight="1">
      <c r="A1850" s="60"/>
      <c r="B1850" s="116"/>
      <c r="C1850" s="34"/>
      <c r="D1850" s="28"/>
      <c r="E1850" s="34"/>
      <c r="F1850" s="34"/>
      <c r="G1850" s="34"/>
      <c r="H1850" s="34"/>
      <c r="I1850" s="34"/>
      <c r="J1850" s="34"/>
      <c r="K1850" s="34"/>
      <c r="L1850" s="34"/>
      <c r="M1850" s="34"/>
      <c r="N1850" s="34"/>
      <c r="O1850" s="28"/>
    </row>
    <row r="1851" ht="15.75" customHeight="1">
      <c r="A1851" s="60"/>
      <c r="B1851" s="116"/>
      <c r="C1851" s="34"/>
      <c r="D1851" s="28"/>
      <c r="E1851" s="34"/>
      <c r="F1851" s="34"/>
      <c r="G1851" s="34"/>
      <c r="H1851" s="34"/>
      <c r="I1851" s="34"/>
      <c r="J1851" s="34"/>
      <c r="K1851" s="34"/>
      <c r="L1851" s="34"/>
      <c r="M1851" s="34"/>
      <c r="N1851" s="34"/>
      <c r="O1851" s="28"/>
    </row>
    <row r="1852" ht="15.75" customHeight="1">
      <c r="A1852" s="60"/>
      <c r="B1852" s="116"/>
      <c r="C1852" s="34"/>
      <c r="D1852" s="28"/>
      <c r="E1852" s="34"/>
      <c r="F1852" s="34"/>
      <c r="G1852" s="34"/>
      <c r="H1852" s="34"/>
      <c r="I1852" s="34"/>
      <c r="J1852" s="34"/>
      <c r="K1852" s="34"/>
      <c r="L1852" s="34"/>
      <c r="M1852" s="34"/>
      <c r="N1852" s="34"/>
      <c r="O1852" s="28"/>
    </row>
    <row r="1853" ht="15.75" customHeight="1">
      <c r="A1853" s="60"/>
      <c r="B1853" s="116"/>
      <c r="C1853" s="34"/>
      <c r="D1853" s="28"/>
      <c r="E1853" s="34"/>
      <c r="F1853" s="34"/>
      <c r="G1853" s="34"/>
      <c r="H1853" s="34"/>
      <c r="I1853" s="34"/>
      <c r="J1853" s="34"/>
      <c r="K1853" s="34"/>
      <c r="L1853" s="34"/>
      <c r="M1853" s="34"/>
      <c r="N1853" s="34"/>
      <c r="O1853" s="28"/>
    </row>
    <row r="1854" ht="15.75" customHeight="1">
      <c r="A1854" s="60"/>
      <c r="B1854" s="116"/>
      <c r="C1854" s="34"/>
      <c r="D1854" s="28"/>
      <c r="E1854" s="34"/>
      <c r="F1854" s="34"/>
      <c r="G1854" s="34"/>
      <c r="H1854" s="34"/>
      <c r="I1854" s="34"/>
      <c r="J1854" s="34"/>
      <c r="K1854" s="34"/>
      <c r="L1854" s="34"/>
      <c r="M1854" s="34"/>
      <c r="N1854" s="34"/>
      <c r="O1854" s="28"/>
    </row>
    <row r="1855" ht="15.75" customHeight="1">
      <c r="A1855" s="60"/>
      <c r="B1855" s="116"/>
      <c r="C1855" s="34"/>
      <c r="D1855" s="28"/>
      <c r="E1855" s="34"/>
      <c r="F1855" s="34"/>
      <c r="G1855" s="34"/>
      <c r="H1855" s="34"/>
      <c r="I1855" s="34"/>
      <c r="J1855" s="34"/>
      <c r="K1855" s="34"/>
      <c r="L1855" s="34"/>
      <c r="M1855" s="34"/>
      <c r="N1855" s="34"/>
      <c r="O1855" s="28"/>
    </row>
    <row r="1856" ht="15.75" customHeight="1">
      <c r="A1856" s="60"/>
      <c r="B1856" s="116"/>
      <c r="C1856" s="34"/>
      <c r="D1856" s="28"/>
      <c r="E1856" s="34"/>
      <c r="F1856" s="34"/>
      <c r="G1856" s="34"/>
      <c r="H1856" s="34"/>
      <c r="I1856" s="34"/>
      <c r="J1856" s="34"/>
      <c r="K1856" s="34"/>
      <c r="L1856" s="34"/>
      <c r="M1856" s="34"/>
      <c r="N1856" s="34"/>
      <c r="O1856" s="28"/>
    </row>
    <row r="1857" ht="15.75" customHeight="1">
      <c r="A1857" s="60"/>
      <c r="B1857" s="116"/>
      <c r="C1857" s="34"/>
      <c r="D1857" s="28"/>
      <c r="E1857" s="34"/>
      <c r="F1857" s="34"/>
      <c r="G1857" s="34"/>
      <c r="H1857" s="34"/>
      <c r="I1857" s="34"/>
      <c r="J1857" s="34"/>
      <c r="K1857" s="34"/>
      <c r="L1857" s="34"/>
      <c r="M1857" s="34"/>
      <c r="N1857" s="34"/>
      <c r="O1857" s="28"/>
    </row>
    <row r="1858" ht="15.75" customHeight="1">
      <c r="A1858" s="60"/>
      <c r="B1858" s="116"/>
      <c r="C1858" s="34"/>
      <c r="D1858" s="28"/>
      <c r="E1858" s="34"/>
      <c r="F1858" s="34"/>
      <c r="G1858" s="34"/>
      <c r="H1858" s="34"/>
      <c r="I1858" s="34"/>
      <c r="J1858" s="34"/>
      <c r="K1858" s="34"/>
      <c r="L1858" s="34"/>
      <c r="M1858" s="34"/>
      <c r="N1858" s="34"/>
      <c r="O1858" s="28"/>
    </row>
    <row r="1859" ht="15.75" customHeight="1">
      <c r="A1859" s="60"/>
      <c r="B1859" s="116"/>
      <c r="C1859" s="34"/>
      <c r="D1859" s="28"/>
      <c r="E1859" s="34"/>
      <c r="F1859" s="34"/>
      <c r="G1859" s="34"/>
      <c r="H1859" s="34"/>
      <c r="I1859" s="34"/>
      <c r="J1859" s="34"/>
      <c r="K1859" s="34"/>
      <c r="L1859" s="34"/>
      <c r="M1859" s="34"/>
      <c r="N1859" s="34"/>
      <c r="O1859" s="28"/>
    </row>
    <row r="1860" ht="15.75" customHeight="1">
      <c r="A1860" s="60"/>
      <c r="B1860" s="116"/>
      <c r="C1860" s="34"/>
      <c r="D1860" s="28"/>
      <c r="E1860" s="34"/>
      <c r="F1860" s="34"/>
      <c r="G1860" s="34"/>
      <c r="H1860" s="34"/>
      <c r="I1860" s="34"/>
      <c r="J1860" s="34"/>
      <c r="K1860" s="34"/>
      <c r="L1860" s="34"/>
      <c r="M1860" s="34"/>
      <c r="N1860" s="34"/>
      <c r="O1860" s="28"/>
    </row>
    <row r="1861" ht="15.75" customHeight="1">
      <c r="A1861" s="60"/>
      <c r="B1861" s="116"/>
      <c r="C1861" s="34"/>
      <c r="D1861" s="28"/>
      <c r="E1861" s="34"/>
      <c r="F1861" s="34"/>
      <c r="G1861" s="34"/>
      <c r="H1861" s="34"/>
      <c r="I1861" s="34"/>
      <c r="J1861" s="34"/>
      <c r="K1861" s="34"/>
      <c r="L1861" s="34"/>
      <c r="M1861" s="34"/>
      <c r="N1861" s="34"/>
      <c r="O1861" s="28"/>
    </row>
    <row r="1862" ht="15.75" customHeight="1">
      <c r="A1862" s="60"/>
      <c r="B1862" s="116"/>
      <c r="C1862" s="34"/>
      <c r="D1862" s="28"/>
      <c r="E1862" s="34"/>
      <c r="F1862" s="34"/>
      <c r="G1862" s="34"/>
      <c r="H1862" s="34"/>
      <c r="I1862" s="34"/>
      <c r="J1862" s="34"/>
      <c r="K1862" s="34"/>
      <c r="L1862" s="34"/>
      <c r="M1862" s="34"/>
      <c r="N1862" s="34"/>
      <c r="O1862" s="28"/>
    </row>
    <row r="1863" ht="15.75" customHeight="1">
      <c r="A1863" s="60"/>
      <c r="B1863" s="116"/>
      <c r="C1863" s="34"/>
      <c r="D1863" s="28"/>
      <c r="E1863" s="34"/>
      <c r="F1863" s="34"/>
      <c r="G1863" s="34"/>
      <c r="H1863" s="34"/>
      <c r="I1863" s="34"/>
      <c r="J1863" s="34"/>
      <c r="K1863" s="34"/>
      <c r="L1863" s="34"/>
      <c r="M1863" s="34"/>
      <c r="N1863" s="34"/>
      <c r="O1863" s="28"/>
    </row>
    <row r="1864" ht="15.75" customHeight="1">
      <c r="A1864" s="60"/>
      <c r="B1864" s="116"/>
      <c r="C1864" s="34"/>
      <c r="D1864" s="28"/>
      <c r="E1864" s="34"/>
      <c r="F1864" s="34"/>
      <c r="G1864" s="34"/>
      <c r="H1864" s="34"/>
      <c r="I1864" s="34"/>
      <c r="J1864" s="34"/>
      <c r="K1864" s="34"/>
      <c r="L1864" s="34"/>
      <c r="M1864" s="34"/>
      <c r="N1864" s="34"/>
      <c r="O1864" s="28"/>
    </row>
    <row r="1865" ht="15.75" customHeight="1">
      <c r="A1865" s="60"/>
      <c r="B1865" s="116"/>
      <c r="C1865" s="34"/>
      <c r="D1865" s="28"/>
      <c r="E1865" s="34"/>
      <c r="F1865" s="34"/>
      <c r="G1865" s="34"/>
      <c r="H1865" s="34"/>
      <c r="I1865" s="34"/>
      <c r="J1865" s="34"/>
      <c r="K1865" s="34"/>
      <c r="L1865" s="34"/>
      <c r="M1865" s="34"/>
      <c r="N1865" s="34"/>
      <c r="O1865" s="28"/>
    </row>
    <row r="1866" ht="15.75" customHeight="1">
      <c r="A1866" s="60"/>
      <c r="B1866" s="116"/>
      <c r="C1866" s="34"/>
      <c r="D1866" s="28"/>
      <c r="E1866" s="34"/>
      <c r="F1866" s="34"/>
      <c r="G1866" s="34"/>
      <c r="H1866" s="34"/>
      <c r="I1866" s="34"/>
      <c r="J1866" s="34"/>
      <c r="K1866" s="34"/>
      <c r="L1866" s="34"/>
      <c r="M1866" s="34"/>
      <c r="N1866" s="34"/>
      <c r="O1866" s="28"/>
    </row>
    <row r="1867" ht="15.75" customHeight="1">
      <c r="A1867" s="60"/>
      <c r="B1867" s="116"/>
      <c r="C1867" s="34"/>
      <c r="D1867" s="28"/>
      <c r="E1867" s="34"/>
      <c r="F1867" s="34"/>
      <c r="G1867" s="34"/>
      <c r="H1867" s="34"/>
      <c r="I1867" s="34"/>
      <c r="J1867" s="34"/>
      <c r="K1867" s="34"/>
      <c r="L1867" s="34"/>
      <c r="M1867" s="34"/>
      <c r="N1867" s="34"/>
      <c r="O1867" s="28"/>
    </row>
    <row r="1868" ht="15.75" customHeight="1">
      <c r="A1868" s="60"/>
      <c r="B1868" s="116"/>
      <c r="C1868" s="34"/>
      <c r="D1868" s="28"/>
      <c r="E1868" s="34"/>
      <c r="F1868" s="34"/>
      <c r="G1868" s="34"/>
      <c r="H1868" s="34"/>
      <c r="I1868" s="34"/>
      <c r="J1868" s="34"/>
      <c r="K1868" s="34"/>
      <c r="L1868" s="34"/>
      <c r="M1868" s="34"/>
      <c r="N1868" s="34"/>
      <c r="O1868" s="28"/>
    </row>
    <row r="1869" ht="15.75" customHeight="1">
      <c r="A1869" s="60"/>
      <c r="B1869" s="116"/>
      <c r="C1869" s="34"/>
      <c r="D1869" s="28"/>
      <c r="E1869" s="34"/>
      <c r="F1869" s="34"/>
      <c r="G1869" s="34"/>
      <c r="H1869" s="34"/>
      <c r="I1869" s="34"/>
      <c r="J1869" s="34"/>
      <c r="K1869" s="34"/>
      <c r="L1869" s="34"/>
      <c r="M1869" s="34"/>
      <c r="N1869" s="34"/>
      <c r="O1869" s="28"/>
    </row>
    <row r="1870" ht="15.75" customHeight="1">
      <c r="A1870" s="60"/>
      <c r="B1870" s="116"/>
      <c r="C1870" s="34"/>
      <c r="D1870" s="28"/>
      <c r="E1870" s="34"/>
      <c r="F1870" s="34"/>
      <c r="G1870" s="34"/>
      <c r="H1870" s="34"/>
      <c r="I1870" s="34"/>
      <c r="J1870" s="34"/>
      <c r="K1870" s="34"/>
      <c r="L1870" s="34"/>
      <c r="M1870" s="34"/>
      <c r="N1870" s="34"/>
      <c r="O1870" s="28"/>
    </row>
    <row r="1871" ht="15.75" customHeight="1">
      <c r="A1871" s="60"/>
      <c r="B1871" s="116"/>
      <c r="C1871" s="34"/>
      <c r="D1871" s="28"/>
      <c r="E1871" s="34"/>
      <c r="F1871" s="34"/>
      <c r="G1871" s="34"/>
      <c r="H1871" s="34"/>
      <c r="I1871" s="34"/>
      <c r="J1871" s="34"/>
      <c r="K1871" s="34"/>
      <c r="L1871" s="34"/>
      <c r="M1871" s="34"/>
      <c r="N1871" s="34"/>
      <c r="O1871" s="28"/>
    </row>
    <row r="1872" ht="15.75" customHeight="1">
      <c r="A1872" s="60"/>
      <c r="B1872" s="116"/>
      <c r="C1872" s="34"/>
      <c r="D1872" s="28"/>
      <c r="E1872" s="34"/>
      <c r="F1872" s="34"/>
      <c r="G1872" s="34"/>
      <c r="H1872" s="34"/>
      <c r="I1872" s="34"/>
      <c r="J1872" s="34"/>
      <c r="K1872" s="34"/>
      <c r="L1872" s="34"/>
      <c r="M1872" s="34"/>
      <c r="N1872" s="34"/>
      <c r="O1872" s="28"/>
    </row>
    <row r="1873" ht="15.75" customHeight="1">
      <c r="A1873" s="60"/>
      <c r="B1873" s="116"/>
      <c r="C1873" s="34"/>
      <c r="D1873" s="28"/>
      <c r="E1873" s="34"/>
      <c r="F1873" s="34"/>
      <c r="G1873" s="34"/>
      <c r="H1873" s="34"/>
      <c r="I1873" s="34"/>
      <c r="J1873" s="34"/>
      <c r="K1873" s="34"/>
      <c r="L1873" s="34"/>
      <c r="M1873" s="34"/>
      <c r="N1873" s="34"/>
      <c r="O1873" s="28"/>
    </row>
    <row r="1874" ht="15.75" customHeight="1">
      <c r="A1874" s="60"/>
      <c r="B1874" s="116"/>
      <c r="C1874" s="34"/>
      <c r="D1874" s="28"/>
      <c r="E1874" s="34"/>
      <c r="F1874" s="34"/>
      <c r="G1874" s="34"/>
      <c r="H1874" s="34"/>
      <c r="I1874" s="34"/>
      <c r="J1874" s="34"/>
      <c r="K1874" s="34"/>
      <c r="L1874" s="34"/>
      <c r="M1874" s="34"/>
      <c r="N1874" s="34"/>
      <c r="O1874" s="28"/>
    </row>
    <row r="1875" ht="15.75" customHeight="1">
      <c r="A1875" s="60"/>
      <c r="B1875" s="116"/>
      <c r="C1875" s="34"/>
      <c r="D1875" s="28"/>
      <c r="E1875" s="34"/>
      <c r="F1875" s="34"/>
      <c r="G1875" s="34"/>
      <c r="H1875" s="34"/>
      <c r="I1875" s="34"/>
      <c r="J1875" s="34"/>
      <c r="K1875" s="34"/>
      <c r="L1875" s="34"/>
      <c r="M1875" s="34"/>
      <c r="N1875" s="34"/>
      <c r="O1875" s="28"/>
    </row>
    <row r="1876" ht="15.75" customHeight="1">
      <c r="A1876" s="60"/>
      <c r="B1876" s="116"/>
      <c r="C1876" s="34"/>
      <c r="D1876" s="28"/>
      <c r="E1876" s="34"/>
      <c r="F1876" s="34"/>
      <c r="G1876" s="34"/>
      <c r="H1876" s="34"/>
      <c r="I1876" s="34"/>
      <c r="J1876" s="34"/>
      <c r="K1876" s="34"/>
      <c r="L1876" s="34"/>
      <c r="M1876" s="34"/>
      <c r="N1876" s="34"/>
      <c r="O1876" s="28"/>
    </row>
    <row r="1877" ht="15.75" customHeight="1">
      <c r="A1877" s="60"/>
      <c r="B1877" s="116"/>
      <c r="C1877" s="34"/>
      <c r="D1877" s="28"/>
      <c r="E1877" s="34"/>
      <c r="F1877" s="34"/>
      <c r="G1877" s="34"/>
      <c r="H1877" s="34"/>
      <c r="I1877" s="34"/>
      <c r="J1877" s="34"/>
      <c r="K1877" s="34"/>
      <c r="L1877" s="34"/>
      <c r="M1877" s="34"/>
      <c r="N1877" s="34"/>
      <c r="O1877" s="28"/>
    </row>
    <row r="1878" ht="15.75" customHeight="1">
      <c r="A1878" s="60"/>
      <c r="B1878" s="116"/>
      <c r="C1878" s="34"/>
      <c r="D1878" s="28"/>
      <c r="E1878" s="34"/>
      <c r="F1878" s="34"/>
      <c r="G1878" s="34"/>
      <c r="H1878" s="34"/>
      <c r="I1878" s="34"/>
      <c r="J1878" s="34"/>
      <c r="K1878" s="34"/>
      <c r="L1878" s="34"/>
      <c r="M1878" s="34"/>
      <c r="N1878" s="34"/>
      <c r="O1878" s="28"/>
    </row>
    <row r="1879" ht="15.75" customHeight="1">
      <c r="A1879" s="60"/>
      <c r="B1879" s="116"/>
      <c r="C1879" s="34"/>
      <c r="D1879" s="28"/>
      <c r="E1879" s="34"/>
      <c r="F1879" s="34"/>
      <c r="G1879" s="34"/>
      <c r="H1879" s="34"/>
      <c r="I1879" s="34"/>
      <c r="J1879" s="34"/>
      <c r="K1879" s="34"/>
      <c r="L1879" s="34"/>
      <c r="M1879" s="34"/>
      <c r="N1879" s="34"/>
      <c r="O1879" s="28"/>
    </row>
    <row r="1880" ht="15.75" customHeight="1">
      <c r="A1880" s="60"/>
      <c r="B1880" s="116"/>
      <c r="C1880" s="34"/>
      <c r="D1880" s="28"/>
      <c r="E1880" s="34"/>
      <c r="F1880" s="34"/>
      <c r="G1880" s="34"/>
      <c r="H1880" s="34"/>
      <c r="I1880" s="34"/>
      <c r="J1880" s="34"/>
      <c r="K1880" s="34"/>
      <c r="L1880" s="34"/>
      <c r="M1880" s="34"/>
      <c r="N1880" s="34"/>
      <c r="O1880" s="28"/>
    </row>
    <row r="1881" ht="15.75" customHeight="1">
      <c r="A1881" s="60"/>
      <c r="B1881" s="116"/>
      <c r="C1881" s="34"/>
      <c r="D1881" s="28"/>
      <c r="E1881" s="34"/>
      <c r="F1881" s="34"/>
      <c r="G1881" s="34"/>
      <c r="H1881" s="34"/>
      <c r="I1881" s="34"/>
      <c r="J1881" s="34"/>
      <c r="K1881" s="34"/>
      <c r="L1881" s="34"/>
      <c r="M1881" s="34"/>
      <c r="N1881" s="34"/>
      <c r="O1881" s="28"/>
    </row>
    <row r="1882" ht="15.75" customHeight="1">
      <c r="A1882" s="60"/>
      <c r="B1882" s="116"/>
      <c r="C1882" s="34"/>
      <c r="D1882" s="28"/>
      <c r="E1882" s="34"/>
      <c r="F1882" s="34"/>
      <c r="G1882" s="34"/>
      <c r="H1882" s="34"/>
      <c r="I1882" s="34"/>
      <c r="J1882" s="34"/>
      <c r="K1882" s="34"/>
      <c r="L1882" s="34"/>
      <c r="M1882" s="34"/>
      <c r="N1882" s="34"/>
      <c r="O1882" s="28"/>
    </row>
    <row r="1883" ht="15.75" customHeight="1">
      <c r="A1883" s="60"/>
      <c r="B1883" s="116"/>
      <c r="C1883" s="34"/>
      <c r="D1883" s="28"/>
      <c r="E1883" s="34"/>
      <c r="F1883" s="34"/>
      <c r="G1883" s="34"/>
      <c r="H1883" s="34"/>
      <c r="I1883" s="34"/>
      <c r="J1883" s="34"/>
      <c r="K1883" s="34"/>
      <c r="L1883" s="34"/>
      <c r="M1883" s="34"/>
      <c r="N1883" s="34"/>
      <c r="O1883" s="28"/>
    </row>
    <row r="1884" ht="15.75" customHeight="1">
      <c r="A1884" s="60"/>
      <c r="B1884" s="116"/>
      <c r="C1884" s="34"/>
      <c r="D1884" s="28"/>
      <c r="E1884" s="34"/>
      <c r="F1884" s="34"/>
      <c r="G1884" s="34"/>
      <c r="H1884" s="34"/>
      <c r="I1884" s="34"/>
      <c r="J1884" s="34"/>
      <c r="K1884" s="34"/>
      <c r="L1884" s="34"/>
      <c r="M1884" s="34"/>
      <c r="N1884" s="34"/>
      <c r="O1884" s="28"/>
    </row>
    <row r="1885" ht="15.75" customHeight="1">
      <c r="A1885" s="60"/>
      <c r="B1885" s="116"/>
      <c r="C1885" s="34"/>
      <c r="D1885" s="28"/>
      <c r="E1885" s="34"/>
      <c r="F1885" s="34"/>
      <c r="G1885" s="34"/>
      <c r="H1885" s="34"/>
      <c r="I1885" s="34"/>
      <c r="J1885" s="34"/>
      <c r="K1885" s="34"/>
      <c r="L1885" s="34"/>
      <c r="M1885" s="34"/>
      <c r="N1885" s="34"/>
      <c r="O1885" s="28"/>
    </row>
    <row r="1886" ht="15.75" customHeight="1">
      <c r="A1886" s="60"/>
      <c r="B1886" s="116"/>
      <c r="C1886" s="34"/>
      <c r="D1886" s="28"/>
      <c r="E1886" s="34"/>
      <c r="F1886" s="34"/>
      <c r="G1886" s="34"/>
      <c r="H1886" s="34"/>
      <c r="I1886" s="34"/>
      <c r="J1886" s="34"/>
      <c r="K1886" s="34"/>
      <c r="L1886" s="34"/>
      <c r="M1886" s="34"/>
      <c r="N1886" s="34"/>
      <c r="O1886" s="28"/>
    </row>
    <row r="1887" ht="15.75" customHeight="1">
      <c r="A1887" s="60"/>
      <c r="B1887" s="116"/>
      <c r="C1887" s="34"/>
      <c r="D1887" s="28"/>
      <c r="E1887" s="34"/>
      <c r="F1887" s="34"/>
      <c r="G1887" s="34"/>
      <c r="H1887" s="34"/>
      <c r="I1887" s="34"/>
      <c r="J1887" s="34"/>
      <c r="K1887" s="34"/>
      <c r="L1887" s="34"/>
      <c r="M1887" s="34"/>
      <c r="N1887" s="34"/>
      <c r="O1887" s="28"/>
    </row>
    <row r="1888" ht="15.75" customHeight="1">
      <c r="A1888" s="60"/>
      <c r="B1888" s="116"/>
      <c r="C1888" s="34"/>
      <c r="D1888" s="28"/>
      <c r="E1888" s="34"/>
      <c r="F1888" s="34"/>
      <c r="G1888" s="34"/>
      <c r="H1888" s="34"/>
      <c r="I1888" s="34"/>
      <c r="J1888" s="34"/>
      <c r="K1888" s="34"/>
      <c r="L1888" s="34"/>
      <c r="M1888" s="34"/>
      <c r="N1888" s="34"/>
      <c r="O1888" s="28"/>
    </row>
    <row r="1889" ht="15.75" customHeight="1">
      <c r="A1889" s="60"/>
      <c r="B1889" s="116"/>
      <c r="C1889" s="34"/>
      <c r="D1889" s="28"/>
      <c r="E1889" s="34"/>
      <c r="F1889" s="34"/>
      <c r="G1889" s="34"/>
      <c r="H1889" s="34"/>
      <c r="I1889" s="34"/>
      <c r="J1889" s="34"/>
      <c r="K1889" s="34"/>
      <c r="L1889" s="34"/>
      <c r="M1889" s="34"/>
      <c r="N1889" s="34"/>
      <c r="O1889" s="28"/>
    </row>
    <row r="1890" ht="15.75" customHeight="1">
      <c r="A1890" s="60"/>
      <c r="B1890" s="116"/>
      <c r="C1890" s="34"/>
      <c r="D1890" s="28"/>
      <c r="E1890" s="34"/>
      <c r="F1890" s="34"/>
      <c r="G1890" s="34"/>
      <c r="H1890" s="34"/>
      <c r="I1890" s="34"/>
      <c r="J1890" s="34"/>
      <c r="K1890" s="34"/>
      <c r="L1890" s="34"/>
      <c r="M1890" s="34"/>
      <c r="N1890" s="34"/>
      <c r="O1890" s="28"/>
    </row>
    <row r="1891" ht="15.75" customHeight="1">
      <c r="A1891" s="60"/>
      <c r="B1891" s="116"/>
      <c r="C1891" s="34"/>
      <c r="D1891" s="28"/>
      <c r="E1891" s="34"/>
      <c r="F1891" s="34"/>
      <c r="G1891" s="34"/>
      <c r="H1891" s="34"/>
      <c r="I1891" s="34"/>
      <c r="J1891" s="34"/>
      <c r="K1891" s="34"/>
      <c r="L1891" s="34"/>
      <c r="M1891" s="34"/>
      <c r="N1891" s="34"/>
      <c r="O1891" s="28"/>
    </row>
    <row r="1892" ht="15.75" customHeight="1">
      <c r="A1892" s="60"/>
      <c r="B1892" s="116"/>
      <c r="C1892" s="34"/>
      <c r="D1892" s="28"/>
      <c r="E1892" s="34"/>
      <c r="F1892" s="34"/>
      <c r="G1892" s="34"/>
      <c r="H1892" s="34"/>
      <c r="I1892" s="34"/>
      <c r="J1892" s="34"/>
      <c r="K1892" s="34"/>
      <c r="L1892" s="34"/>
      <c r="M1892" s="34"/>
      <c r="N1892" s="34"/>
      <c r="O1892" s="28"/>
    </row>
    <row r="1893" ht="15.75" customHeight="1">
      <c r="A1893" s="60"/>
      <c r="B1893" s="116"/>
      <c r="C1893" s="34"/>
      <c r="D1893" s="28"/>
      <c r="E1893" s="34"/>
      <c r="F1893" s="34"/>
      <c r="G1893" s="34"/>
      <c r="H1893" s="34"/>
      <c r="I1893" s="34"/>
      <c r="J1893" s="34"/>
      <c r="K1893" s="34"/>
      <c r="L1893" s="34"/>
      <c r="M1893" s="34"/>
      <c r="N1893" s="34"/>
      <c r="O1893" s="28"/>
    </row>
    <row r="1894" ht="15.75" customHeight="1">
      <c r="A1894" s="60"/>
      <c r="B1894" s="116"/>
      <c r="C1894" s="34"/>
      <c r="D1894" s="28"/>
      <c r="E1894" s="34"/>
      <c r="F1894" s="34"/>
      <c r="G1894" s="34"/>
      <c r="H1894" s="34"/>
      <c r="I1894" s="34"/>
      <c r="J1894" s="34"/>
      <c r="K1894" s="34"/>
      <c r="L1894" s="34"/>
      <c r="M1894" s="34"/>
      <c r="N1894" s="34"/>
      <c r="O1894" s="28"/>
    </row>
    <row r="1895" ht="15.75" customHeight="1">
      <c r="A1895" s="60"/>
      <c r="B1895" s="116"/>
      <c r="C1895" s="34"/>
      <c r="D1895" s="28"/>
      <c r="E1895" s="34"/>
      <c r="F1895" s="34"/>
      <c r="G1895" s="34"/>
      <c r="H1895" s="34"/>
      <c r="I1895" s="34"/>
      <c r="J1895" s="34"/>
      <c r="K1895" s="34"/>
      <c r="L1895" s="34"/>
      <c r="M1895" s="34"/>
      <c r="N1895" s="34"/>
      <c r="O1895" s="28"/>
    </row>
    <row r="1896" ht="15.75" customHeight="1">
      <c r="A1896" s="60"/>
      <c r="B1896" s="116"/>
      <c r="C1896" s="34"/>
      <c r="D1896" s="28"/>
      <c r="E1896" s="34"/>
      <c r="F1896" s="34"/>
      <c r="G1896" s="34"/>
      <c r="H1896" s="34"/>
      <c r="I1896" s="34"/>
      <c r="J1896" s="34"/>
      <c r="K1896" s="34"/>
      <c r="L1896" s="34"/>
      <c r="M1896" s="34"/>
      <c r="N1896" s="34"/>
      <c r="O1896" s="28"/>
    </row>
    <row r="1897" ht="15.75" customHeight="1">
      <c r="A1897" s="60"/>
      <c r="B1897" s="116"/>
      <c r="C1897" s="34"/>
      <c r="D1897" s="28"/>
      <c r="E1897" s="34"/>
      <c r="F1897" s="34"/>
      <c r="G1897" s="34"/>
      <c r="H1897" s="34"/>
      <c r="I1897" s="34"/>
      <c r="J1897" s="34"/>
      <c r="K1897" s="34"/>
      <c r="L1897" s="34"/>
      <c r="M1897" s="34"/>
      <c r="N1897" s="34"/>
      <c r="O1897" s="28"/>
    </row>
    <row r="1898" ht="15.75" customHeight="1">
      <c r="A1898" s="60"/>
      <c r="B1898" s="116"/>
      <c r="C1898" s="34"/>
      <c r="D1898" s="28"/>
      <c r="E1898" s="34"/>
      <c r="F1898" s="34"/>
      <c r="G1898" s="34"/>
      <c r="H1898" s="34"/>
      <c r="I1898" s="34"/>
      <c r="J1898" s="34"/>
      <c r="K1898" s="34"/>
      <c r="L1898" s="34"/>
      <c r="M1898" s="34"/>
      <c r="N1898" s="34"/>
      <c r="O1898" s="28"/>
    </row>
    <row r="1899" ht="15.75" customHeight="1">
      <c r="A1899" s="60"/>
      <c r="B1899" s="116"/>
      <c r="C1899" s="34"/>
      <c r="D1899" s="28"/>
      <c r="E1899" s="34"/>
      <c r="F1899" s="34"/>
      <c r="G1899" s="34"/>
      <c r="H1899" s="34"/>
      <c r="I1899" s="34"/>
      <c r="J1899" s="34"/>
      <c r="K1899" s="34"/>
      <c r="L1899" s="34"/>
      <c r="M1899" s="34"/>
      <c r="N1899" s="34"/>
      <c r="O1899" s="28"/>
    </row>
    <row r="1900" ht="15.75" customHeight="1">
      <c r="A1900" s="60"/>
      <c r="B1900" s="116"/>
      <c r="C1900" s="34"/>
      <c r="D1900" s="28"/>
      <c r="E1900" s="34"/>
      <c r="F1900" s="34"/>
      <c r="G1900" s="34"/>
      <c r="H1900" s="34"/>
      <c r="I1900" s="34"/>
      <c r="J1900" s="34"/>
      <c r="K1900" s="34"/>
      <c r="L1900" s="34"/>
      <c r="M1900" s="34"/>
      <c r="N1900" s="34"/>
      <c r="O1900" s="28"/>
    </row>
    <row r="1901" ht="15.75" customHeight="1">
      <c r="A1901" s="60"/>
      <c r="B1901" s="116"/>
      <c r="C1901" s="34"/>
      <c r="D1901" s="28"/>
      <c r="E1901" s="34"/>
      <c r="F1901" s="34"/>
      <c r="G1901" s="34"/>
      <c r="H1901" s="34"/>
      <c r="I1901" s="34"/>
      <c r="J1901" s="34"/>
      <c r="K1901" s="34"/>
      <c r="L1901" s="34"/>
      <c r="M1901" s="34"/>
      <c r="N1901" s="34"/>
      <c r="O1901" s="28"/>
    </row>
    <row r="1902" ht="15.75" customHeight="1">
      <c r="A1902" s="60"/>
      <c r="B1902" s="116"/>
      <c r="C1902" s="34"/>
      <c r="D1902" s="28"/>
      <c r="E1902" s="34"/>
      <c r="F1902" s="34"/>
      <c r="G1902" s="34"/>
      <c r="H1902" s="34"/>
      <c r="I1902" s="34"/>
      <c r="J1902" s="34"/>
      <c r="K1902" s="34"/>
      <c r="L1902" s="34"/>
      <c r="M1902" s="34"/>
      <c r="N1902" s="34"/>
      <c r="O1902" s="28"/>
    </row>
    <row r="1903" ht="15.75" customHeight="1">
      <c r="A1903" s="60"/>
      <c r="B1903" s="116"/>
      <c r="C1903" s="34"/>
      <c r="D1903" s="28"/>
      <c r="E1903" s="34"/>
      <c r="F1903" s="34"/>
      <c r="G1903" s="34"/>
      <c r="H1903" s="34"/>
      <c r="I1903" s="34"/>
      <c r="J1903" s="34"/>
      <c r="K1903" s="34"/>
      <c r="L1903" s="34"/>
      <c r="M1903" s="34"/>
      <c r="N1903" s="34"/>
      <c r="O1903" s="28"/>
    </row>
    <row r="1904" ht="15.75" customHeight="1">
      <c r="A1904" s="60"/>
      <c r="B1904" s="116"/>
      <c r="C1904" s="34"/>
      <c r="D1904" s="28"/>
      <c r="E1904" s="34"/>
      <c r="F1904" s="34"/>
      <c r="G1904" s="34"/>
      <c r="H1904" s="34"/>
      <c r="I1904" s="34"/>
      <c r="J1904" s="34"/>
      <c r="K1904" s="34"/>
      <c r="L1904" s="34"/>
      <c r="M1904" s="34"/>
      <c r="N1904" s="34"/>
      <c r="O1904" s="28"/>
    </row>
    <row r="1905" ht="15.75" customHeight="1">
      <c r="A1905" s="60"/>
      <c r="B1905" s="116"/>
      <c r="C1905" s="34"/>
      <c r="D1905" s="28"/>
      <c r="E1905" s="34"/>
      <c r="F1905" s="34"/>
      <c r="G1905" s="34"/>
      <c r="H1905" s="34"/>
      <c r="I1905" s="34"/>
      <c r="J1905" s="34"/>
      <c r="K1905" s="34"/>
      <c r="L1905" s="34"/>
      <c r="M1905" s="34"/>
      <c r="N1905" s="34"/>
      <c r="O1905" s="28"/>
    </row>
    <row r="1906" ht="15.75" customHeight="1">
      <c r="A1906" s="60"/>
      <c r="B1906" s="116"/>
      <c r="C1906" s="34"/>
      <c r="D1906" s="28"/>
      <c r="E1906" s="34"/>
      <c r="F1906" s="34"/>
      <c r="G1906" s="34"/>
      <c r="H1906" s="34"/>
      <c r="I1906" s="34"/>
      <c r="J1906" s="34"/>
      <c r="K1906" s="34"/>
      <c r="L1906" s="34"/>
      <c r="M1906" s="34"/>
      <c r="N1906" s="34"/>
      <c r="O1906" s="28"/>
    </row>
    <row r="1907" ht="15.75" customHeight="1">
      <c r="A1907" s="60"/>
      <c r="B1907" s="116"/>
      <c r="C1907" s="34"/>
      <c r="D1907" s="28"/>
      <c r="E1907" s="34"/>
      <c r="F1907" s="34"/>
      <c r="G1907" s="34"/>
      <c r="H1907" s="34"/>
      <c r="I1907" s="34"/>
      <c r="J1907" s="34"/>
      <c r="K1907" s="34"/>
      <c r="L1907" s="34"/>
      <c r="M1907" s="34"/>
      <c r="N1907" s="34"/>
      <c r="O1907" s="28"/>
    </row>
    <row r="1908" ht="15.75" customHeight="1">
      <c r="A1908" s="60"/>
      <c r="B1908" s="116"/>
      <c r="C1908" s="34"/>
      <c r="D1908" s="28"/>
      <c r="E1908" s="34"/>
      <c r="F1908" s="34"/>
      <c r="G1908" s="34"/>
      <c r="H1908" s="34"/>
      <c r="I1908" s="34"/>
      <c r="J1908" s="34"/>
      <c r="K1908" s="34"/>
      <c r="L1908" s="34"/>
      <c r="M1908" s="34"/>
      <c r="N1908" s="34"/>
      <c r="O1908" s="28"/>
    </row>
    <row r="1909" ht="15.75" customHeight="1">
      <c r="A1909" s="60"/>
      <c r="B1909" s="116"/>
      <c r="C1909" s="34"/>
      <c r="D1909" s="28"/>
      <c r="E1909" s="34"/>
      <c r="F1909" s="34"/>
      <c r="G1909" s="34"/>
      <c r="H1909" s="34"/>
      <c r="I1909" s="34"/>
      <c r="J1909" s="34"/>
      <c r="K1909" s="34"/>
      <c r="L1909" s="34"/>
      <c r="M1909" s="34"/>
      <c r="N1909" s="34"/>
      <c r="O1909" s="28"/>
    </row>
    <row r="1910" ht="15.75" customHeight="1">
      <c r="A1910" s="60"/>
      <c r="B1910" s="116"/>
      <c r="C1910" s="34"/>
      <c r="D1910" s="28"/>
      <c r="E1910" s="34"/>
      <c r="F1910" s="34"/>
      <c r="G1910" s="34"/>
      <c r="H1910" s="34"/>
      <c r="I1910" s="34"/>
      <c r="J1910" s="34"/>
      <c r="K1910" s="34"/>
      <c r="L1910" s="34"/>
      <c r="M1910" s="34"/>
      <c r="N1910" s="34"/>
      <c r="O1910" s="28"/>
    </row>
    <row r="1911" ht="15.75" customHeight="1">
      <c r="A1911" s="60"/>
      <c r="B1911" s="116"/>
      <c r="C1911" s="34"/>
      <c r="D1911" s="28"/>
      <c r="E1911" s="34"/>
      <c r="F1911" s="34"/>
      <c r="G1911" s="34"/>
      <c r="H1911" s="34"/>
      <c r="I1911" s="34"/>
      <c r="J1911" s="34"/>
      <c r="K1911" s="34"/>
      <c r="L1911" s="34"/>
      <c r="M1911" s="34"/>
      <c r="N1911" s="34"/>
      <c r="O1911" s="28"/>
    </row>
    <row r="1912" ht="15.75" customHeight="1">
      <c r="A1912" s="60"/>
      <c r="B1912" s="116"/>
      <c r="C1912" s="34"/>
      <c r="D1912" s="28"/>
      <c r="E1912" s="34"/>
      <c r="F1912" s="34"/>
      <c r="G1912" s="34"/>
      <c r="H1912" s="34"/>
      <c r="I1912" s="34"/>
      <c r="J1912" s="34"/>
      <c r="K1912" s="34"/>
      <c r="L1912" s="34"/>
      <c r="M1912" s="34"/>
      <c r="N1912" s="34"/>
      <c r="O1912" s="28"/>
    </row>
    <row r="1913" ht="15.75" customHeight="1">
      <c r="A1913" s="60"/>
      <c r="B1913" s="116"/>
      <c r="C1913" s="34"/>
      <c r="D1913" s="28"/>
      <c r="E1913" s="34"/>
      <c r="F1913" s="34"/>
      <c r="G1913" s="34"/>
      <c r="H1913" s="34"/>
      <c r="I1913" s="34"/>
      <c r="J1913" s="34"/>
      <c r="K1913" s="34"/>
      <c r="L1913" s="34"/>
      <c r="M1913" s="34"/>
      <c r="N1913" s="34"/>
      <c r="O1913" s="28"/>
    </row>
    <row r="1914" ht="15.75" customHeight="1">
      <c r="A1914" s="60"/>
      <c r="B1914" s="116"/>
      <c r="C1914" s="34"/>
      <c r="D1914" s="28"/>
      <c r="E1914" s="34"/>
      <c r="F1914" s="34"/>
      <c r="G1914" s="34"/>
      <c r="H1914" s="34"/>
      <c r="I1914" s="34"/>
      <c r="J1914" s="34"/>
      <c r="K1914" s="34"/>
      <c r="L1914" s="34"/>
      <c r="M1914" s="34"/>
      <c r="N1914" s="34"/>
      <c r="O1914" s="28"/>
    </row>
    <row r="1915" ht="15.75" customHeight="1">
      <c r="A1915" s="60"/>
      <c r="B1915" s="116"/>
      <c r="C1915" s="34"/>
      <c r="D1915" s="28"/>
      <c r="E1915" s="34"/>
      <c r="F1915" s="34"/>
      <c r="G1915" s="34"/>
      <c r="H1915" s="34"/>
      <c r="I1915" s="34"/>
      <c r="J1915" s="34"/>
      <c r="K1915" s="34"/>
      <c r="L1915" s="34"/>
      <c r="M1915" s="34"/>
      <c r="N1915" s="34"/>
      <c r="O1915" s="28"/>
    </row>
    <row r="1916" ht="15.75" customHeight="1">
      <c r="A1916" s="60"/>
      <c r="B1916" s="116"/>
      <c r="C1916" s="34"/>
      <c r="D1916" s="28"/>
      <c r="E1916" s="34"/>
      <c r="F1916" s="34"/>
      <c r="G1916" s="34"/>
      <c r="H1916" s="34"/>
      <c r="I1916" s="34"/>
      <c r="J1916" s="34"/>
      <c r="K1916" s="34"/>
      <c r="L1916" s="34"/>
      <c r="M1916" s="34"/>
      <c r="N1916" s="34"/>
      <c r="O1916" s="28"/>
    </row>
    <row r="1917" ht="15.75" customHeight="1">
      <c r="A1917" s="60"/>
      <c r="B1917" s="116"/>
      <c r="C1917" s="34"/>
      <c r="D1917" s="28"/>
      <c r="E1917" s="34"/>
      <c r="F1917" s="34"/>
      <c r="G1917" s="34"/>
      <c r="H1917" s="34"/>
      <c r="I1917" s="34"/>
      <c r="J1917" s="34"/>
      <c r="K1917" s="34"/>
      <c r="L1917" s="34"/>
      <c r="M1917" s="34"/>
      <c r="N1917" s="34"/>
      <c r="O1917" s="28"/>
    </row>
    <row r="1918" ht="15.75" customHeight="1">
      <c r="A1918" s="60"/>
      <c r="B1918" s="116"/>
      <c r="C1918" s="34"/>
      <c r="D1918" s="28"/>
      <c r="E1918" s="34"/>
      <c r="F1918" s="34"/>
      <c r="G1918" s="34"/>
      <c r="H1918" s="34"/>
      <c r="I1918" s="34"/>
      <c r="J1918" s="34"/>
      <c r="K1918" s="34"/>
      <c r="L1918" s="34"/>
      <c r="M1918" s="34"/>
      <c r="N1918" s="34"/>
      <c r="O1918" s="28"/>
    </row>
    <row r="1919" ht="15.75" customHeight="1">
      <c r="A1919" s="60"/>
      <c r="B1919" s="116"/>
      <c r="C1919" s="34"/>
      <c r="D1919" s="28"/>
      <c r="E1919" s="34"/>
      <c r="F1919" s="34"/>
      <c r="G1919" s="34"/>
      <c r="H1919" s="34"/>
      <c r="I1919" s="34"/>
      <c r="J1919" s="34"/>
      <c r="K1919" s="34"/>
      <c r="L1919" s="34"/>
      <c r="M1919" s="34"/>
      <c r="N1919" s="34"/>
      <c r="O1919" s="28"/>
    </row>
    <row r="1920" ht="15.75" customHeight="1">
      <c r="A1920" s="60"/>
      <c r="B1920" s="116"/>
      <c r="C1920" s="34"/>
      <c r="D1920" s="28"/>
      <c r="E1920" s="34"/>
      <c r="F1920" s="34"/>
      <c r="G1920" s="34"/>
      <c r="H1920" s="34"/>
      <c r="I1920" s="34"/>
      <c r="J1920" s="34"/>
      <c r="K1920" s="34"/>
      <c r="L1920" s="34"/>
      <c r="M1920" s="34"/>
      <c r="N1920" s="34"/>
      <c r="O1920" s="28"/>
    </row>
    <row r="1921" ht="15.75" customHeight="1">
      <c r="A1921" s="60"/>
      <c r="B1921" s="116"/>
      <c r="C1921" s="34"/>
      <c r="D1921" s="28"/>
      <c r="E1921" s="34"/>
      <c r="F1921" s="34"/>
      <c r="G1921" s="34"/>
      <c r="H1921" s="34"/>
      <c r="I1921" s="34"/>
      <c r="J1921" s="34"/>
      <c r="K1921" s="34"/>
      <c r="L1921" s="34"/>
      <c r="M1921" s="34"/>
      <c r="N1921" s="34"/>
      <c r="O1921" s="28"/>
    </row>
    <row r="1922" ht="15.75" customHeight="1">
      <c r="A1922" s="60"/>
      <c r="B1922" s="116"/>
      <c r="C1922" s="34"/>
      <c r="D1922" s="28"/>
      <c r="E1922" s="34"/>
      <c r="F1922" s="34"/>
      <c r="G1922" s="34"/>
      <c r="H1922" s="34"/>
      <c r="I1922" s="34"/>
      <c r="J1922" s="34"/>
      <c r="K1922" s="34"/>
      <c r="L1922" s="34"/>
      <c r="M1922" s="34"/>
      <c r="N1922" s="34"/>
      <c r="O1922" s="28"/>
    </row>
    <row r="1923" ht="15.75" customHeight="1">
      <c r="A1923" s="60"/>
      <c r="B1923" s="116"/>
      <c r="C1923" s="34"/>
      <c r="D1923" s="28"/>
      <c r="E1923" s="34"/>
      <c r="F1923" s="34"/>
      <c r="G1923" s="34"/>
      <c r="H1923" s="34"/>
      <c r="I1923" s="34"/>
      <c r="J1923" s="34"/>
      <c r="K1923" s="34"/>
      <c r="L1923" s="34"/>
      <c r="M1923" s="34"/>
      <c r="N1923" s="34"/>
      <c r="O1923" s="28"/>
    </row>
    <row r="1924" ht="15.75" customHeight="1">
      <c r="A1924" s="60"/>
      <c r="B1924" s="116"/>
      <c r="C1924" s="34"/>
      <c r="D1924" s="28"/>
      <c r="E1924" s="34"/>
      <c r="F1924" s="34"/>
      <c r="G1924" s="34"/>
      <c r="H1924" s="34"/>
      <c r="I1924" s="34"/>
      <c r="J1924" s="34"/>
      <c r="K1924" s="34"/>
      <c r="L1924" s="34"/>
      <c r="M1924" s="34"/>
      <c r="N1924" s="34"/>
      <c r="O1924" s="28"/>
    </row>
    <row r="1925" ht="15.75" customHeight="1">
      <c r="A1925" s="60"/>
      <c r="B1925" s="116"/>
      <c r="C1925" s="34"/>
      <c r="D1925" s="28"/>
      <c r="E1925" s="34"/>
      <c r="F1925" s="34"/>
      <c r="G1925" s="34"/>
      <c r="H1925" s="34"/>
      <c r="I1925" s="34"/>
      <c r="J1925" s="34"/>
      <c r="K1925" s="34"/>
      <c r="L1925" s="34"/>
      <c r="M1925" s="34"/>
      <c r="N1925" s="34"/>
      <c r="O1925" s="28"/>
    </row>
    <row r="1926" ht="15.75" customHeight="1">
      <c r="A1926" s="60"/>
      <c r="B1926" s="116"/>
      <c r="C1926" s="34"/>
      <c r="D1926" s="28"/>
      <c r="E1926" s="34"/>
      <c r="F1926" s="34"/>
      <c r="G1926" s="34"/>
      <c r="H1926" s="34"/>
      <c r="I1926" s="34"/>
      <c r="J1926" s="34"/>
      <c r="K1926" s="34"/>
      <c r="L1926" s="34"/>
      <c r="M1926" s="34"/>
      <c r="N1926" s="34"/>
      <c r="O1926" s="28"/>
    </row>
    <row r="1927" ht="15.75" customHeight="1">
      <c r="A1927" s="60"/>
      <c r="B1927" s="116"/>
      <c r="C1927" s="34"/>
      <c r="D1927" s="28"/>
      <c r="E1927" s="34"/>
      <c r="F1927" s="34"/>
      <c r="G1927" s="34"/>
      <c r="H1927" s="34"/>
      <c r="I1927" s="34"/>
      <c r="J1927" s="34"/>
      <c r="K1927" s="34"/>
      <c r="L1927" s="34"/>
      <c r="M1927" s="34"/>
      <c r="N1927" s="34"/>
      <c r="O1927" s="28"/>
    </row>
    <row r="1928" ht="15.75" customHeight="1">
      <c r="A1928" s="60"/>
      <c r="B1928" s="116"/>
      <c r="C1928" s="34"/>
      <c r="D1928" s="28"/>
      <c r="E1928" s="34"/>
      <c r="F1928" s="34"/>
      <c r="G1928" s="34"/>
      <c r="H1928" s="34"/>
      <c r="I1928" s="34"/>
      <c r="J1928" s="34"/>
      <c r="K1928" s="34"/>
      <c r="L1928" s="34"/>
      <c r="M1928" s="34"/>
      <c r="N1928" s="34"/>
      <c r="O1928" s="28"/>
    </row>
    <row r="1929" ht="15.75" customHeight="1">
      <c r="A1929" s="60"/>
      <c r="B1929" s="116"/>
      <c r="C1929" s="34"/>
      <c r="D1929" s="28"/>
      <c r="E1929" s="34"/>
      <c r="F1929" s="34"/>
      <c r="G1929" s="34"/>
      <c r="H1929" s="34"/>
      <c r="I1929" s="34"/>
      <c r="J1929" s="34"/>
      <c r="K1929" s="34"/>
      <c r="L1929" s="34"/>
      <c r="M1929" s="34"/>
      <c r="N1929" s="34"/>
      <c r="O1929" s="28"/>
    </row>
    <row r="1930" ht="15.75" customHeight="1">
      <c r="A1930" s="60"/>
      <c r="B1930" s="116"/>
      <c r="C1930" s="34"/>
      <c r="D1930" s="28"/>
      <c r="E1930" s="34"/>
      <c r="F1930" s="34"/>
      <c r="G1930" s="34"/>
      <c r="H1930" s="34"/>
      <c r="I1930" s="34"/>
      <c r="J1930" s="34"/>
      <c r="K1930" s="34"/>
      <c r="L1930" s="34"/>
      <c r="M1930" s="34"/>
      <c r="N1930" s="34"/>
      <c r="O1930" s="28"/>
    </row>
    <row r="1931" ht="15.75" customHeight="1">
      <c r="A1931" s="60"/>
      <c r="B1931" s="116"/>
      <c r="C1931" s="34"/>
      <c r="D1931" s="28"/>
      <c r="E1931" s="34"/>
      <c r="F1931" s="34"/>
      <c r="G1931" s="34"/>
      <c r="H1931" s="34"/>
      <c r="I1931" s="34"/>
      <c r="J1931" s="34"/>
      <c r="K1931" s="34"/>
      <c r="L1931" s="34"/>
      <c r="M1931" s="34"/>
      <c r="N1931" s="34"/>
      <c r="O1931" s="28"/>
    </row>
    <row r="1932" ht="15.75" customHeight="1">
      <c r="A1932" s="60"/>
      <c r="B1932" s="116"/>
      <c r="C1932" s="34"/>
      <c r="D1932" s="28"/>
      <c r="E1932" s="34"/>
      <c r="F1932" s="34"/>
      <c r="G1932" s="34"/>
      <c r="H1932" s="34"/>
      <c r="I1932" s="34"/>
      <c r="J1932" s="34"/>
      <c r="K1932" s="34"/>
      <c r="L1932" s="34"/>
      <c r="M1932" s="34"/>
      <c r="N1932" s="34"/>
      <c r="O1932" s="28"/>
    </row>
    <row r="1933" ht="15.75" customHeight="1">
      <c r="A1933" s="60"/>
      <c r="B1933" s="116"/>
      <c r="C1933" s="34"/>
      <c r="D1933" s="28"/>
      <c r="E1933" s="34"/>
      <c r="F1933" s="34"/>
      <c r="G1933" s="34"/>
      <c r="H1933" s="34"/>
      <c r="I1933" s="34"/>
      <c r="J1933" s="34"/>
      <c r="K1933" s="34"/>
      <c r="L1933" s="34"/>
      <c r="M1933" s="34"/>
      <c r="N1933" s="34"/>
      <c r="O1933" s="28"/>
    </row>
    <row r="1934" ht="15.75" customHeight="1">
      <c r="A1934" s="60"/>
      <c r="B1934" s="116"/>
      <c r="C1934" s="34"/>
      <c r="D1934" s="28"/>
      <c r="E1934" s="34"/>
      <c r="F1934" s="34"/>
      <c r="G1934" s="34"/>
      <c r="H1934" s="34"/>
      <c r="I1934" s="34"/>
      <c r="J1934" s="34"/>
      <c r="K1934" s="34"/>
      <c r="L1934" s="34"/>
      <c r="M1934" s="34"/>
      <c r="N1934" s="34"/>
      <c r="O1934" s="28"/>
    </row>
    <row r="1935" ht="15.75" customHeight="1">
      <c r="A1935" s="60"/>
      <c r="B1935" s="116"/>
      <c r="C1935" s="34"/>
      <c r="D1935" s="28"/>
      <c r="E1935" s="34"/>
      <c r="F1935" s="34"/>
      <c r="G1935" s="34"/>
      <c r="H1935" s="34"/>
      <c r="I1935" s="34"/>
      <c r="J1935" s="34"/>
      <c r="K1935" s="34"/>
      <c r="L1935" s="34"/>
      <c r="M1935" s="34"/>
      <c r="N1935" s="34"/>
      <c r="O1935" s="28"/>
    </row>
    <row r="1936" ht="15.75" customHeight="1">
      <c r="A1936" s="60"/>
      <c r="B1936" s="116"/>
      <c r="C1936" s="34"/>
      <c r="D1936" s="28"/>
      <c r="E1936" s="34"/>
      <c r="F1936" s="34"/>
      <c r="G1936" s="34"/>
      <c r="H1936" s="34"/>
      <c r="I1936" s="34"/>
      <c r="J1936" s="34"/>
      <c r="K1936" s="34"/>
      <c r="L1936" s="34"/>
      <c r="M1936" s="34"/>
      <c r="N1936" s="34"/>
      <c r="O1936" s="28"/>
    </row>
    <row r="1937" ht="15.75" customHeight="1">
      <c r="A1937" s="60"/>
      <c r="B1937" s="116"/>
      <c r="C1937" s="34"/>
      <c r="D1937" s="28"/>
      <c r="E1937" s="34"/>
      <c r="F1937" s="34"/>
      <c r="G1937" s="34"/>
      <c r="H1937" s="34"/>
      <c r="I1937" s="34"/>
      <c r="J1937" s="34"/>
      <c r="K1937" s="34"/>
      <c r="L1937" s="34"/>
      <c r="M1937" s="34"/>
      <c r="N1937" s="34"/>
      <c r="O1937" s="28"/>
    </row>
    <row r="1938" ht="15.75" customHeight="1">
      <c r="A1938" s="60"/>
      <c r="B1938" s="116"/>
      <c r="C1938" s="34"/>
      <c r="D1938" s="28"/>
      <c r="E1938" s="34"/>
      <c r="F1938" s="34"/>
      <c r="G1938" s="34"/>
      <c r="H1938" s="34"/>
      <c r="I1938" s="34"/>
      <c r="J1938" s="34"/>
      <c r="K1938" s="34"/>
      <c r="L1938" s="34"/>
      <c r="M1938" s="34"/>
      <c r="N1938" s="34"/>
      <c r="O1938" s="28"/>
    </row>
    <row r="1939" ht="15.75" customHeight="1">
      <c r="A1939" s="60"/>
      <c r="B1939" s="116"/>
      <c r="C1939" s="34"/>
      <c r="D1939" s="28"/>
      <c r="E1939" s="34"/>
      <c r="F1939" s="34"/>
      <c r="G1939" s="34"/>
      <c r="H1939" s="34"/>
      <c r="I1939" s="34"/>
      <c r="J1939" s="34"/>
      <c r="K1939" s="34"/>
      <c r="L1939" s="34"/>
      <c r="M1939" s="34"/>
      <c r="N1939" s="34"/>
      <c r="O1939" s="28"/>
    </row>
    <row r="1940" ht="15.75" customHeight="1">
      <c r="A1940" s="60"/>
      <c r="B1940" s="116"/>
      <c r="C1940" s="34"/>
      <c r="D1940" s="28"/>
      <c r="E1940" s="34"/>
      <c r="F1940" s="34"/>
      <c r="G1940" s="34"/>
      <c r="H1940" s="34"/>
      <c r="I1940" s="34"/>
      <c r="J1940" s="34"/>
      <c r="K1940" s="34"/>
      <c r="L1940" s="34"/>
      <c r="M1940" s="34"/>
      <c r="N1940" s="34"/>
      <c r="O1940" s="28"/>
    </row>
    <row r="1941" ht="15.75" customHeight="1">
      <c r="A1941" s="60"/>
      <c r="B1941" s="116"/>
      <c r="C1941" s="34"/>
      <c r="D1941" s="28"/>
      <c r="E1941" s="34"/>
      <c r="F1941" s="34"/>
      <c r="G1941" s="34"/>
      <c r="H1941" s="34"/>
      <c r="I1941" s="34"/>
      <c r="J1941" s="34"/>
      <c r="K1941" s="34"/>
      <c r="L1941" s="34"/>
      <c r="M1941" s="34"/>
      <c r="N1941" s="34"/>
      <c r="O1941" s="28"/>
    </row>
    <row r="1942" ht="15.75" customHeight="1">
      <c r="A1942" s="60"/>
      <c r="B1942" s="116"/>
      <c r="C1942" s="34"/>
      <c r="D1942" s="28"/>
      <c r="E1942" s="34"/>
      <c r="F1942" s="34"/>
      <c r="G1942" s="34"/>
      <c r="H1942" s="34"/>
      <c r="I1942" s="34"/>
      <c r="J1942" s="34"/>
      <c r="K1942" s="34"/>
      <c r="L1942" s="34"/>
      <c r="M1942" s="34"/>
      <c r="N1942" s="34"/>
      <c r="O1942" s="28"/>
    </row>
    <row r="1943" ht="15.75" customHeight="1">
      <c r="A1943" s="60"/>
      <c r="B1943" s="116"/>
      <c r="C1943" s="34"/>
      <c r="D1943" s="28"/>
      <c r="E1943" s="34"/>
      <c r="F1943" s="34"/>
      <c r="G1943" s="34"/>
      <c r="H1943" s="34"/>
      <c r="I1943" s="34"/>
      <c r="J1943" s="34"/>
      <c r="K1943" s="34"/>
      <c r="L1943" s="34"/>
      <c r="M1943" s="34"/>
      <c r="N1943" s="34"/>
      <c r="O1943" s="28"/>
    </row>
    <row r="1944" ht="15.75" customHeight="1">
      <c r="A1944" s="60"/>
      <c r="B1944" s="116"/>
      <c r="C1944" s="34"/>
      <c r="D1944" s="28"/>
      <c r="E1944" s="34"/>
      <c r="F1944" s="34"/>
      <c r="G1944" s="34"/>
      <c r="H1944" s="34"/>
      <c r="I1944" s="34"/>
      <c r="J1944" s="34"/>
      <c r="K1944" s="34"/>
      <c r="L1944" s="34"/>
      <c r="M1944" s="34"/>
      <c r="N1944" s="34"/>
      <c r="O1944" s="28"/>
    </row>
    <row r="1945" ht="15.75" customHeight="1">
      <c r="A1945" s="60"/>
      <c r="B1945" s="116"/>
      <c r="C1945" s="34"/>
      <c r="D1945" s="28"/>
      <c r="E1945" s="34"/>
      <c r="F1945" s="34"/>
      <c r="G1945" s="34"/>
      <c r="H1945" s="34"/>
      <c r="I1945" s="34"/>
      <c r="J1945" s="34"/>
      <c r="K1945" s="34"/>
      <c r="L1945" s="34"/>
      <c r="M1945" s="34"/>
      <c r="N1945" s="34"/>
      <c r="O1945" s="28"/>
    </row>
    <row r="1946" ht="15.75" customHeight="1">
      <c r="A1946" s="60"/>
      <c r="B1946" s="116"/>
      <c r="C1946" s="34"/>
      <c r="D1946" s="28"/>
      <c r="E1946" s="34"/>
      <c r="F1946" s="34"/>
      <c r="G1946" s="34"/>
      <c r="H1946" s="34"/>
      <c r="I1946" s="34"/>
      <c r="J1946" s="34"/>
      <c r="K1946" s="34"/>
      <c r="L1946" s="34"/>
      <c r="M1946" s="34"/>
      <c r="N1946" s="34"/>
      <c r="O1946" s="28"/>
    </row>
    <row r="1947" ht="15.75" customHeight="1">
      <c r="A1947" s="60"/>
      <c r="B1947" s="116"/>
      <c r="C1947" s="34"/>
      <c r="D1947" s="28"/>
      <c r="E1947" s="34"/>
      <c r="F1947" s="34"/>
      <c r="G1947" s="34"/>
      <c r="H1947" s="34"/>
      <c r="I1947" s="34"/>
      <c r="J1947" s="34"/>
      <c r="K1947" s="34"/>
      <c r="L1947" s="34"/>
      <c r="M1947" s="34"/>
      <c r="N1947" s="34"/>
      <c r="O1947" s="28"/>
    </row>
    <row r="1948" ht="15.75" customHeight="1">
      <c r="A1948" s="60"/>
      <c r="B1948" s="116"/>
      <c r="C1948" s="34"/>
      <c r="D1948" s="28"/>
      <c r="E1948" s="34"/>
      <c r="F1948" s="34"/>
      <c r="G1948" s="34"/>
      <c r="H1948" s="34"/>
      <c r="I1948" s="34"/>
      <c r="J1948" s="34"/>
      <c r="K1948" s="34"/>
      <c r="L1948" s="34"/>
      <c r="M1948" s="34"/>
      <c r="N1948" s="34"/>
      <c r="O1948" s="28"/>
    </row>
    <row r="1949" ht="15.75" customHeight="1">
      <c r="A1949" s="60"/>
      <c r="B1949" s="116"/>
      <c r="C1949" s="34"/>
      <c r="D1949" s="28"/>
      <c r="E1949" s="34"/>
      <c r="F1949" s="34"/>
      <c r="G1949" s="34"/>
      <c r="H1949" s="34"/>
      <c r="I1949" s="34"/>
      <c r="J1949" s="34"/>
      <c r="K1949" s="34"/>
      <c r="L1949" s="34"/>
      <c r="M1949" s="34"/>
      <c r="N1949" s="34"/>
      <c r="O1949" s="28"/>
    </row>
    <row r="1950" ht="15.75" customHeight="1">
      <c r="A1950" s="60"/>
      <c r="B1950" s="116"/>
      <c r="C1950" s="34"/>
      <c r="D1950" s="28"/>
      <c r="E1950" s="34"/>
      <c r="F1950" s="34"/>
      <c r="G1950" s="34"/>
      <c r="H1950" s="34"/>
      <c r="I1950" s="34"/>
      <c r="J1950" s="34"/>
      <c r="K1950" s="34"/>
      <c r="L1950" s="34"/>
      <c r="M1950" s="34"/>
      <c r="N1950" s="34"/>
      <c r="O1950" s="28"/>
    </row>
    <row r="1951" ht="15.75" customHeight="1">
      <c r="A1951" s="60"/>
      <c r="B1951" s="116"/>
      <c r="C1951" s="34"/>
      <c r="D1951" s="28"/>
      <c r="E1951" s="34"/>
      <c r="F1951" s="34"/>
      <c r="G1951" s="34"/>
      <c r="H1951" s="34"/>
      <c r="I1951" s="34"/>
      <c r="J1951" s="34"/>
      <c r="K1951" s="34"/>
      <c r="L1951" s="34"/>
      <c r="M1951" s="34"/>
      <c r="N1951" s="34"/>
      <c r="O1951" s="28"/>
    </row>
    <row r="1952" ht="15.75" customHeight="1">
      <c r="A1952" s="60"/>
      <c r="B1952" s="116"/>
      <c r="C1952" s="34"/>
      <c r="D1952" s="28"/>
      <c r="E1952" s="34"/>
      <c r="F1952" s="34"/>
      <c r="G1952" s="34"/>
      <c r="H1952" s="34"/>
      <c r="I1952" s="34"/>
      <c r="J1952" s="34"/>
      <c r="K1952" s="34"/>
      <c r="L1952" s="34"/>
      <c r="M1952" s="34"/>
      <c r="N1952" s="34"/>
      <c r="O1952" s="28"/>
    </row>
    <row r="1953" ht="15.75" customHeight="1">
      <c r="A1953" s="60"/>
      <c r="B1953" s="116"/>
      <c r="C1953" s="34"/>
      <c r="D1953" s="28"/>
      <c r="E1953" s="34"/>
      <c r="F1953" s="34"/>
      <c r="G1953" s="34"/>
      <c r="H1953" s="34"/>
      <c r="I1953" s="34"/>
      <c r="J1953" s="34"/>
      <c r="K1953" s="34"/>
      <c r="L1953" s="34"/>
      <c r="M1953" s="34"/>
      <c r="N1953" s="34"/>
      <c r="O1953" s="28"/>
    </row>
    <row r="1954" ht="15.75" customHeight="1">
      <c r="A1954" s="60"/>
      <c r="B1954" s="116"/>
      <c r="C1954" s="34"/>
      <c r="D1954" s="28"/>
      <c r="E1954" s="34"/>
      <c r="F1954" s="34"/>
      <c r="G1954" s="34"/>
      <c r="H1954" s="34"/>
      <c r="I1954" s="34"/>
      <c r="J1954" s="34"/>
      <c r="K1954" s="34"/>
      <c r="L1954" s="34"/>
      <c r="M1954" s="34"/>
      <c r="N1954" s="34"/>
      <c r="O1954" s="28"/>
    </row>
    <row r="1955" ht="15.75" customHeight="1">
      <c r="A1955" s="60"/>
      <c r="B1955" s="116"/>
      <c r="C1955" s="34"/>
      <c r="D1955" s="28"/>
      <c r="E1955" s="34"/>
      <c r="F1955" s="34"/>
      <c r="G1955" s="34"/>
      <c r="H1955" s="34"/>
      <c r="I1955" s="34"/>
      <c r="J1955" s="34"/>
      <c r="K1955" s="34"/>
      <c r="L1955" s="34"/>
      <c r="M1955" s="34"/>
      <c r="N1955" s="34"/>
      <c r="O1955" s="28"/>
    </row>
    <row r="1956" ht="15.75" customHeight="1">
      <c r="A1956" s="60"/>
      <c r="B1956" s="116"/>
      <c r="C1956" s="34"/>
      <c r="D1956" s="28"/>
      <c r="E1956" s="34"/>
      <c r="F1956" s="34"/>
      <c r="G1956" s="34"/>
      <c r="H1956" s="34"/>
      <c r="I1956" s="34"/>
      <c r="J1956" s="34"/>
      <c r="K1956" s="34"/>
      <c r="L1956" s="34"/>
      <c r="M1956" s="34"/>
      <c r="N1956" s="34"/>
      <c r="O1956" s="28"/>
    </row>
    <row r="1957" ht="15.75" customHeight="1">
      <c r="A1957" s="60"/>
      <c r="B1957" s="116"/>
      <c r="C1957" s="34"/>
      <c r="D1957" s="28"/>
      <c r="E1957" s="34"/>
      <c r="F1957" s="34"/>
      <c r="G1957" s="34"/>
      <c r="H1957" s="34"/>
      <c r="I1957" s="34"/>
      <c r="J1957" s="34"/>
      <c r="K1957" s="34"/>
      <c r="L1957" s="34"/>
      <c r="M1957" s="34"/>
      <c r="N1957" s="34"/>
      <c r="O1957" s="28"/>
    </row>
    <row r="1958" ht="15.75" customHeight="1">
      <c r="A1958" s="60"/>
      <c r="B1958" s="116"/>
      <c r="C1958" s="34"/>
      <c r="D1958" s="28"/>
      <c r="E1958" s="34"/>
      <c r="F1958" s="34"/>
      <c r="G1958" s="34"/>
      <c r="H1958" s="34"/>
      <c r="I1958" s="34"/>
      <c r="J1958" s="34"/>
      <c r="K1958" s="34"/>
      <c r="L1958" s="34"/>
      <c r="M1958" s="34"/>
      <c r="N1958" s="34"/>
      <c r="O1958" s="28"/>
    </row>
    <row r="1959" ht="15.75" customHeight="1">
      <c r="A1959" s="60"/>
      <c r="B1959" s="116"/>
      <c r="C1959" s="34"/>
      <c r="D1959" s="28"/>
      <c r="E1959" s="34"/>
      <c r="F1959" s="34"/>
      <c r="G1959" s="34"/>
      <c r="H1959" s="34"/>
      <c r="I1959" s="34"/>
      <c r="J1959" s="34"/>
      <c r="K1959" s="34"/>
      <c r="L1959" s="34"/>
      <c r="M1959" s="34"/>
      <c r="N1959" s="34"/>
      <c r="O1959" s="28"/>
    </row>
    <row r="1960" ht="15.75" customHeight="1">
      <c r="A1960" s="60"/>
      <c r="B1960" s="116"/>
      <c r="C1960" s="34"/>
      <c r="D1960" s="28"/>
      <c r="E1960" s="34"/>
      <c r="F1960" s="34"/>
      <c r="G1960" s="34"/>
      <c r="H1960" s="34"/>
      <c r="I1960" s="34"/>
      <c r="J1960" s="34"/>
      <c r="K1960" s="34"/>
      <c r="L1960" s="34"/>
      <c r="M1960" s="34"/>
      <c r="N1960" s="34"/>
      <c r="O1960" s="28"/>
    </row>
    <row r="1961" ht="15.75" customHeight="1">
      <c r="A1961" s="60"/>
      <c r="B1961" s="116"/>
      <c r="C1961" s="34"/>
      <c r="D1961" s="28"/>
      <c r="E1961" s="34"/>
      <c r="F1961" s="34"/>
      <c r="G1961" s="34"/>
      <c r="H1961" s="34"/>
      <c r="I1961" s="34"/>
      <c r="J1961" s="34"/>
      <c r="K1961" s="34"/>
      <c r="L1961" s="34"/>
      <c r="M1961" s="34"/>
      <c r="N1961" s="34"/>
      <c r="O1961" s="28"/>
    </row>
    <row r="1962" ht="15.75" customHeight="1">
      <c r="A1962" s="60"/>
      <c r="B1962" s="116"/>
      <c r="C1962" s="34"/>
      <c r="D1962" s="28"/>
      <c r="E1962" s="34"/>
      <c r="F1962" s="34"/>
      <c r="G1962" s="34"/>
      <c r="H1962" s="34"/>
      <c r="I1962" s="34"/>
      <c r="J1962" s="34"/>
      <c r="K1962" s="34"/>
      <c r="L1962" s="34"/>
      <c r="M1962" s="34"/>
      <c r="N1962" s="34"/>
      <c r="O1962" s="28"/>
    </row>
    <row r="1963" ht="15.75" customHeight="1">
      <c r="A1963" s="60"/>
      <c r="B1963" s="116"/>
      <c r="C1963" s="34"/>
      <c r="D1963" s="28"/>
      <c r="E1963" s="34"/>
      <c r="F1963" s="34"/>
      <c r="G1963" s="34"/>
      <c r="H1963" s="34"/>
      <c r="I1963" s="34"/>
      <c r="J1963" s="34"/>
      <c r="K1963" s="34"/>
      <c r="L1963" s="34"/>
      <c r="M1963" s="34"/>
      <c r="N1963" s="34"/>
      <c r="O1963" s="28"/>
    </row>
    <row r="1964" ht="15.75" customHeight="1">
      <c r="A1964" s="60"/>
      <c r="B1964" s="116"/>
      <c r="C1964" s="34"/>
      <c r="D1964" s="28"/>
      <c r="E1964" s="34"/>
      <c r="F1964" s="34"/>
      <c r="G1964" s="34"/>
      <c r="H1964" s="34"/>
      <c r="I1964" s="34"/>
      <c r="J1964" s="34"/>
      <c r="K1964" s="34"/>
      <c r="L1964" s="34"/>
      <c r="M1964" s="34"/>
      <c r="N1964" s="34"/>
      <c r="O1964" s="28"/>
    </row>
    <row r="1965" ht="15.75" customHeight="1">
      <c r="A1965" s="60"/>
      <c r="B1965" s="116"/>
      <c r="C1965" s="34"/>
      <c r="D1965" s="28"/>
      <c r="E1965" s="34"/>
      <c r="F1965" s="34"/>
      <c r="G1965" s="34"/>
      <c r="H1965" s="34"/>
      <c r="I1965" s="34"/>
      <c r="J1965" s="34"/>
      <c r="K1965" s="34"/>
      <c r="L1965" s="34"/>
      <c r="M1965" s="34"/>
      <c r="N1965" s="34"/>
      <c r="O1965" s="28"/>
    </row>
    <row r="1966" ht="15.75" customHeight="1">
      <c r="A1966" s="60"/>
      <c r="B1966" s="116"/>
      <c r="C1966" s="34"/>
      <c r="D1966" s="28"/>
      <c r="E1966" s="34"/>
      <c r="F1966" s="34"/>
      <c r="G1966" s="34"/>
      <c r="H1966" s="34"/>
      <c r="I1966" s="34"/>
      <c r="J1966" s="34"/>
      <c r="K1966" s="34"/>
      <c r="L1966" s="34"/>
      <c r="M1966" s="34"/>
      <c r="N1966" s="34"/>
      <c r="O1966" s="28"/>
    </row>
    <row r="1967" ht="15.75" customHeight="1">
      <c r="A1967" s="60"/>
      <c r="B1967" s="116"/>
      <c r="C1967" s="34"/>
      <c r="D1967" s="28"/>
      <c r="E1967" s="34"/>
      <c r="F1967" s="34"/>
      <c r="G1967" s="34"/>
      <c r="H1967" s="34"/>
      <c r="I1967" s="34"/>
      <c r="J1967" s="34"/>
      <c r="K1967" s="34"/>
      <c r="L1967" s="34"/>
      <c r="M1967" s="34"/>
      <c r="N1967" s="34"/>
      <c r="O1967" s="28"/>
    </row>
    <row r="1968" ht="15.75" customHeight="1">
      <c r="A1968" s="60"/>
      <c r="B1968" s="116"/>
      <c r="C1968" s="34"/>
      <c r="D1968" s="28"/>
      <c r="E1968" s="34"/>
      <c r="F1968" s="34"/>
      <c r="G1968" s="34"/>
      <c r="H1968" s="34"/>
      <c r="I1968" s="34"/>
      <c r="J1968" s="34"/>
      <c r="K1968" s="34"/>
      <c r="L1968" s="34"/>
      <c r="M1968" s="34"/>
      <c r="N1968" s="34"/>
      <c r="O1968" s="28"/>
    </row>
    <row r="1969" ht="15.75" customHeight="1">
      <c r="A1969" s="60"/>
      <c r="B1969" s="116"/>
      <c r="C1969" s="34"/>
      <c r="D1969" s="28"/>
      <c r="E1969" s="34"/>
      <c r="F1969" s="34"/>
      <c r="G1969" s="34"/>
      <c r="H1969" s="34"/>
      <c r="I1969" s="34"/>
      <c r="J1969" s="34"/>
      <c r="K1969" s="34"/>
      <c r="L1969" s="34"/>
      <c r="M1969" s="34"/>
      <c r="N1969" s="34"/>
      <c r="O1969" s="28"/>
    </row>
    <row r="1970" ht="15.75" customHeight="1">
      <c r="A1970" s="60"/>
      <c r="B1970" s="116"/>
      <c r="C1970" s="34"/>
      <c r="D1970" s="28"/>
      <c r="E1970" s="34"/>
      <c r="F1970" s="34"/>
      <c r="G1970" s="34"/>
      <c r="H1970" s="34"/>
      <c r="I1970" s="34"/>
      <c r="J1970" s="34"/>
      <c r="K1970" s="34"/>
      <c r="L1970" s="34"/>
      <c r="M1970" s="34"/>
      <c r="N1970" s="34"/>
      <c r="O1970" s="28"/>
    </row>
    <row r="1971" ht="15.75" customHeight="1">
      <c r="A1971" s="60"/>
      <c r="B1971" s="116"/>
      <c r="C1971" s="34"/>
      <c r="D1971" s="28"/>
      <c r="E1971" s="34"/>
      <c r="F1971" s="34"/>
      <c r="G1971" s="34"/>
      <c r="H1971" s="34"/>
      <c r="I1971" s="34"/>
      <c r="J1971" s="34"/>
      <c r="K1971" s="34"/>
      <c r="L1971" s="34"/>
      <c r="M1971" s="34"/>
      <c r="N1971" s="34"/>
      <c r="O1971" s="28"/>
    </row>
    <row r="1972" ht="15.75" customHeight="1">
      <c r="A1972" s="60"/>
      <c r="B1972" s="116"/>
      <c r="C1972" s="34"/>
      <c r="D1972" s="28"/>
      <c r="E1972" s="34"/>
      <c r="F1972" s="34"/>
      <c r="G1972" s="34"/>
      <c r="H1972" s="34"/>
      <c r="I1972" s="34"/>
      <c r="J1972" s="34"/>
      <c r="K1972" s="34"/>
      <c r="L1972" s="34"/>
      <c r="M1972" s="34"/>
      <c r="N1972" s="34"/>
      <c r="O1972" s="28"/>
    </row>
    <row r="1973" ht="15.75" customHeight="1">
      <c r="A1973" s="60"/>
      <c r="B1973" s="116"/>
      <c r="C1973" s="34"/>
      <c r="D1973" s="28"/>
      <c r="E1973" s="34"/>
      <c r="F1973" s="34"/>
      <c r="G1973" s="34"/>
      <c r="H1973" s="34"/>
      <c r="I1973" s="34"/>
      <c r="J1973" s="34"/>
      <c r="K1973" s="34"/>
      <c r="L1973" s="34"/>
      <c r="M1973" s="34"/>
      <c r="N1973" s="34"/>
      <c r="O1973" s="28"/>
    </row>
    <row r="1974" ht="15.75" customHeight="1">
      <c r="A1974" s="60"/>
      <c r="B1974" s="116"/>
      <c r="C1974" s="34"/>
      <c r="D1974" s="28"/>
      <c r="E1974" s="34"/>
      <c r="F1974" s="34"/>
      <c r="G1974" s="34"/>
      <c r="H1974" s="34"/>
      <c r="I1974" s="34"/>
      <c r="J1974" s="34"/>
      <c r="K1974" s="34"/>
      <c r="L1974" s="34"/>
      <c r="M1974" s="34"/>
      <c r="N1974" s="34"/>
      <c r="O1974" s="28"/>
    </row>
    <row r="1975" ht="15.75" customHeight="1">
      <c r="A1975" s="60"/>
      <c r="B1975" s="116"/>
      <c r="C1975" s="34"/>
      <c r="D1975" s="28"/>
      <c r="E1975" s="34"/>
      <c r="F1975" s="34"/>
      <c r="G1975" s="34"/>
      <c r="H1975" s="34"/>
      <c r="I1975" s="34"/>
      <c r="J1975" s="34"/>
      <c r="K1975" s="34"/>
      <c r="L1975" s="34"/>
      <c r="M1975" s="34"/>
      <c r="N1975" s="34"/>
      <c r="O1975" s="28"/>
    </row>
    <row r="1976" ht="15.75" customHeight="1">
      <c r="A1976" s="60"/>
      <c r="B1976" s="116"/>
      <c r="C1976" s="34"/>
      <c r="D1976" s="28"/>
      <c r="E1976" s="34"/>
      <c r="F1976" s="34"/>
      <c r="G1976" s="34"/>
      <c r="H1976" s="34"/>
      <c r="I1976" s="34"/>
      <c r="J1976" s="34"/>
      <c r="K1976" s="34"/>
      <c r="L1976" s="34"/>
      <c r="M1976" s="34"/>
      <c r="N1976" s="34"/>
      <c r="O1976" s="28"/>
    </row>
    <row r="1977" ht="15.75" customHeight="1">
      <c r="A1977" s="60"/>
      <c r="B1977" s="116"/>
      <c r="C1977" s="34"/>
      <c r="D1977" s="28"/>
      <c r="E1977" s="34"/>
      <c r="F1977" s="34"/>
      <c r="G1977" s="34"/>
      <c r="H1977" s="34"/>
      <c r="I1977" s="34"/>
      <c r="J1977" s="34"/>
      <c r="K1977" s="34"/>
      <c r="L1977" s="34"/>
      <c r="M1977" s="34"/>
      <c r="N1977" s="34"/>
      <c r="O1977" s="28"/>
    </row>
    <row r="1978" ht="15.75" customHeight="1">
      <c r="A1978" s="60"/>
      <c r="B1978" s="116"/>
      <c r="C1978" s="34"/>
      <c r="D1978" s="28"/>
      <c r="E1978" s="34"/>
      <c r="F1978" s="34"/>
      <c r="G1978" s="34"/>
      <c r="H1978" s="34"/>
      <c r="I1978" s="34"/>
      <c r="J1978" s="34"/>
      <c r="K1978" s="34"/>
      <c r="L1978" s="34"/>
      <c r="M1978" s="34"/>
      <c r="N1978" s="34"/>
      <c r="O1978" s="28"/>
    </row>
    <row r="1979" ht="15.75" customHeight="1">
      <c r="A1979" s="60"/>
      <c r="B1979" s="116"/>
      <c r="C1979" s="34"/>
      <c r="D1979" s="28"/>
      <c r="E1979" s="34"/>
      <c r="F1979" s="34"/>
      <c r="G1979" s="34"/>
      <c r="H1979" s="34"/>
      <c r="I1979" s="34"/>
      <c r="J1979" s="34"/>
      <c r="K1979" s="34"/>
      <c r="L1979" s="34"/>
      <c r="M1979" s="34"/>
      <c r="N1979" s="34"/>
      <c r="O1979" s="28"/>
    </row>
    <row r="1980" ht="15.75" customHeight="1">
      <c r="A1980" s="60"/>
      <c r="B1980" s="116"/>
      <c r="C1980" s="34"/>
      <c r="D1980" s="28"/>
      <c r="E1980" s="34"/>
      <c r="F1980" s="34"/>
      <c r="G1980" s="34"/>
      <c r="H1980" s="34"/>
      <c r="I1980" s="34"/>
      <c r="J1980" s="34"/>
      <c r="K1980" s="34"/>
      <c r="L1980" s="34"/>
      <c r="M1980" s="34"/>
      <c r="N1980" s="34"/>
      <c r="O1980" s="28"/>
    </row>
    <row r="1981" ht="15.75" customHeight="1">
      <c r="A1981" s="60"/>
      <c r="B1981" s="116"/>
      <c r="C1981" s="34"/>
      <c r="D1981" s="28"/>
      <c r="E1981" s="34"/>
      <c r="F1981" s="34"/>
      <c r="G1981" s="34"/>
      <c r="H1981" s="34"/>
      <c r="I1981" s="34"/>
      <c r="J1981" s="34"/>
      <c r="K1981" s="34"/>
      <c r="L1981" s="34"/>
      <c r="M1981" s="34"/>
      <c r="N1981" s="34"/>
      <c r="O1981" s="28"/>
    </row>
    <row r="1982" ht="15.75" customHeight="1">
      <c r="A1982" s="60"/>
      <c r="B1982" s="116"/>
      <c r="C1982" s="34"/>
      <c r="D1982" s="28"/>
      <c r="E1982" s="34"/>
      <c r="F1982" s="34"/>
      <c r="G1982" s="34"/>
      <c r="H1982" s="34"/>
      <c r="I1982" s="34"/>
      <c r="J1982" s="34"/>
      <c r="K1982" s="34"/>
      <c r="L1982" s="34"/>
      <c r="M1982" s="34"/>
      <c r="N1982" s="34"/>
      <c r="O1982" s="28"/>
    </row>
    <row r="1983" ht="15.75" customHeight="1">
      <c r="A1983" s="60"/>
      <c r="B1983" s="116"/>
      <c r="C1983" s="34"/>
      <c r="D1983" s="28"/>
      <c r="E1983" s="34"/>
      <c r="F1983" s="34"/>
      <c r="G1983" s="34"/>
      <c r="H1983" s="34"/>
      <c r="I1983" s="34"/>
      <c r="J1983" s="34"/>
      <c r="K1983" s="34"/>
      <c r="L1983" s="34"/>
      <c r="M1983" s="34"/>
      <c r="N1983" s="34"/>
      <c r="O1983" s="28"/>
    </row>
    <row r="1984" ht="15.75" customHeight="1">
      <c r="A1984" s="60"/>
      <c r="B1984" s="116"/>
      <c r="C1984" s="34"/>
      <c r="D1984" s="28"/>
      <c r="E1984" s="34"/>
      <c r="F1984" s="34"/>
      <c r="G1984" s="34"/>
      <c r="H1984" s="34"/>
      <c r="I1984" s="34"/>
      <c r="J1984" s="34"/>
      <c r="K1984" s="34"/>
      <c r="L1984" s="34"/>
      <c r="M1984" s="34"/>
      <c r="N1984" s="34"/>
      <c r="O1984" s="28"/>
    </row>
    <row r="1985" ht="15.75" customHeight="1">
      <c r="A1985" s="60"/>
      <c r="B1985" s="116"/>
      <c r="C1985" s="34"/>
      <c r="D1985" s="28"/>
      <c r="E1985" s="34"/>
      <c r="F1985" s="34"/>
      <c r="G1985" s="34"/>
      <c r="H1985" s="34"/>
      <c r="I1985" s="34"/>
      <c r="J1985" s="34"/>
      <c r="K1985" s="34"/>
      <c r="L1985" s="34"/>
      <c r="M1985" s="34"/>
      <c r="N1985" s="34"/>
      <c r="O1985" s="28"/>
    </row>
    <row r="1986" ht="15.75" customHeight="1">
      <c r="A1986" s="60"/>
      <c r="B1986" s="116"/>
      <c r="C1986" s="34"/>
      <c r="D1986" s="28"/>
      <c r="E1986" s="34"/>
      <c r="F1986" s="34"/>
      <c r="G1986" s="34"/>
      <c r="H1986" s="34"/>
      <c r="I1986" s="34"/>
      <c r="J1986" s="34"/>
      <c r="K1986" s="34"/>
      <c r="L1986" s="34"/>
      <c r="M1986" s="34"/>
      <c r="N1986" s="34"/>
      <c r="O1986" s="28"/>
    </row>
    <row r="1987" ht="15.75" customHeight="1">
      <c r="A1987" s="60"/>
      <c r="B1987" s="116"/>
      <c r="C1987" s="34"/>
      <c r="D1987" s="28"/>
      <c r="E1987" s="34"/>
      <c r="F1987" s="34"/>
      <c r="G1987" s="34"/>
      <c r="H1987" s="34"/>
      <c r="I1987" s="34"/>
      <c r="J1987" s="34"/>
      <c r="K1987" s="34"/>
      <c r="L1987" s="34"/>
      <c r="M1987" s="34"/>
      <c r="N1987" s="34"/>
      <c r="O1987" s="28"/>
    </row>
    <row r="1988" ht="15.75" customHeight="1">
      <c r="A1988" s="60"/>
      <c r="B1988" s="116"/>
      <c r="C1988" s="34"/>
      <c r="D1988" s="28"/>
      <c r="E1988" s="34"/>
      <c r="F1988" s="34"/>
      <c r="G1988" s="34"/>
      <c r="H1988" s="34"/>
      <c r="I1988" s="34"/>
      <c r="J1988" s="34"/>
      <c r="K1988" s="34"/>
      <c r="L1988" s="34"/>
      <c r="M1988" s="34"/>
      <c r="N1988" s="34"/>
      <c r="O1988" s="28"/>
    </row>
    <row r="1989" ht="15.75" customHeight="1">
      <c r="A1989" s="60"/>
      <c r="B1989" s="116"/>
      <c r="C1989" s="34"/>
      <c r="D1989" s="28"/>
      <c r="E1989" s="34"/>
      <c r="F1989" s="34"/>
      <c r="G1989" s="34"/>
      <c r="H1989" s="34"/>
      <c r="I1989" s="34"/>
      <c r="J1989" s="34"/>
      <c r="K1989" s="34"/>
      <c r="L1989" s="34"/>
      <c r="M1989" s="34"/>
      <c r="N1989" s="34"/>
      <c r="O1989" s="28"/>
    </row>
    <row r="1990" ht="15.75" customHeight="1">
      <c r="A1990" s="60"/>
      <c r="B1990" s="116"/>
      <c r="C1990" s="34"/>
      <c r="D1990" s="28"/>
      <c r="E1990" s="34"/>
      <c r="F1990" s="34"/>
      <c r="G1990" s="34"/>
      <c r="H1990" s="34"/>
      <c r="I1990" s="34"/>
      <c r="J1990" s="34"/>
      <c r="K1990" s="34"/>
      <c r="L1990" s="34"/>
      <c r="M1990" s="34"/>
      <c r="N1990" s="34"/>
      <c r="O1990" s="28"/>
    </row>
    <row r="1991" ht="15.75" customHeight="1">
      <c r="A1991" s="60"/>
      <c r="B1991" s="116"/>
      <c r="C1991" s="34"/>
      <c r="D1991" s="28"/>
      <c r="E1991" s="34"/>
      <c r="F1991" s="34"/>
      <c r="G1991" s="34"/>
      <c r="H1991" s="34"/>
      <c r="I1991" s="34"/>
      <c r="J1991" s="34"/>
      <c r="K1991" s="34"/>
      <c r="L1991" s="34"/>
      <c r="M1991" s="34"/>
      <c r="N1991" s="34"/>
      <c r="O1991" s="28"/>
    </row>
    <row r="1992" ht="15.75" customHeight="1">
      <c r="A1992" s="60"/>
      <c r="B1992" s="116"/>
      <c r="C1992" s="34"/>
      <c r="D1992" s="28"/>
      <c r="E1992" s="34"/>
      <c r="F1992" s="34"/>
      <c r="G1992" s="34"/>
      <c r="H1992" s="34"/>
      <c r="I1992" s="34"/>
      <c r="J1992" s="34"/>
      <c r="K1992" s="34"/>
      <c r="L1992" s="34"/>
      <c r="M1992" s="34"/>
      <c r="N1992" s="34"/>
      <c r="O1992" s="28"/>
    </row>
    <row r="1993" ht="15.75" customHeight="1">
      <c r="A1993" s="60"/>
      <c r="B1993" s="116"/>
      <c r="C1993" s="34"/>
      <c r="D1993" s="28"/>
      <c r="E1993" s="34"/>
      <c r="F1993" s="34"/>
      <c r="G1993" s="34"/>
      <c r="H1993" s="34"/>
      <c r="I1993" s="34"/>
      <c r="J1993" s="34"/>
      <c r="K1993" s="34"/>
      <c r="L1993" s="34"/>
      <c r="M1993" s="34"/>
      <c r="N1993" s="34"/>
      <c r="O1993" s="28"/>
    </row>
    <row r="1994" ht="15.75" customHeight="1">
      <c r="A1994" s="60"/>
      <c r="B1994" s="116"/>
      <c r="C1994" s="34"/>
      <c r="D1994" s="28"/>
      <c r="E1994" s="34"/>
      <c r="F1994" s="34"/>
      <c r="G1994" s="34"/>
      <c r="H1994" s="34"/>
      <c r="I1994" s="34"/>
      <c r="J1994" s="34"/>
      <c r="K1994" s="34"/>
      <c r="L1994" s="34"/>
      <c r="M1994" s="34"/>
      <c r="N1994" s="34"/>
      <c r="O1994" s="28"/>
    </row>
    <row r="1995" ht="15.75" customHeight="1">
      <c r="A1995" s="60"/>
      <c r="B1995" s="116"/>
      <c r="C1995" s="34"/>
      <c r="D1995" s="28"/>
      <c r="E1995" s="34"/>
      <c r="F1995" s="34"/>
      <c r="G1995" s="34"/>
      <c r="H1995" s="34"/>
      <c r="I1995" s="34"/>
      <c r="J1995" s="34"/>
      <c r="K1995" s="34"/>
      <c r="L1995" s="34"/>
      <c r="M1995" s="34"/>
      <c r="N1995" s="34"/>
      <c r="O1995" s="28"/>
    </row>
    <row r="1996" ht="15.75" customHeight="1">
      <c r="A1996" s="60"/>
      <c r="B1996" s="116"/>
      <c r="C1996" s="34"/>
      <c r="D1996" s="28"/>
      <c r="E1996" s="34"/>
      <c r="F1996" s="34"/>
      <c r="G1996" s="34"/>
      <c r="H1996" s="34"/>
      <c r="I1996" s="34"/>
      <c r="J1996" s="34"/>
      <c r="K1996" s="34"/>
      <c r="L1996" s="34"/>
      <c r="M1996" s="34"/>
      <c r="N1996" s="34"/>
      <c r="O1996" s="28"/>
    </row>
    <row r="1997" ht="15.75" customHeight="1">
      <c r="A1997" s="60"/>
      <c r="B1997" s="116"/>
      <c r="C1997" s="34"/>
      <c r="D1997" s="28"/>
      <c r="E1997" s="34"/>
      <c r="F1997" s="34"/>
      <c r="G1997" s="34"/>
      <c r="H1997" s="34"/>
      <c r="I1997" s="34"/>
      <c r="J1997" s="34"/>
      <c r="K1997" s="34"/>
      <c r="L1997" s="34"/>
      <c r="M1997" s="34"/>
      <c r="N1997" s="34"/>
      <c r="O1997" s="28"/>
    </row>
    <row r="1998" ht="15.75" customHeight="1">
      <c r="A1998" s="60"/>
      <c r="B1998" s="116"/>
      <c r="C1998" s="34"/>
      <c r="D1998" s="28"/>
      <c r="E1998" s="34"/>
      <c r="F1998" s="34"/>
      <c r="G1998" s="34"/>
      <c r="H1998" s="34"/>
      <c r="I1998" s="34"/>
      <c r="J1998" s="34"/>
      <c r="K1998" s="34"/>
      <c r="L1998" s="34"/>
      <c r="M1998" s="34"/>
      <c r="N1998" s="34"/>
      <c r="O1998" s="28"/>
    </row>
    <row r="1999" ht="15.75" customHeight="1">
      <c r="A1999" s="60"/>
      <c r="B1999" s="116"/>
      <c r="C1999" s="34"/>
      <c r="D1999" s="28"/>
      <c r="E1999" s="34"/>
      <c r="F1999" s="34"/>
      <c r="G1999" s="34"/>
      <c r="H1999" s="34"/>
      <c r="I1999" s="34"/>
      <c r="J1999" s="34"/>
      <c r="K1999" s="34"/>
      <c r="L1999" s="34"/>
      <c r="M1999" s="34"/>
      <c r="N1999" s="34"/>
      <c r="O1999" s="28"/>
    </row>
    <row r="2000" ht="15.75" customHeight="1">
      <c r="A2000" s="60"/>
      <c r="B2000" s="116"/>
      <c r="C2000" s="34"/>
      <c r="D2000" s="28"/>
      <c r="E2000" s="34"/>
      <c r="F2000" s="34"/>
      <c r="G2000" s="34"/>
      <c r="H2000" s="34"/>
      <c r="I2000" s="34"/>
      <c r="J2000" s="34"/>
      <c r="K2000" s="34"/>
      <c r="L2000" s="34"/>
      <c r="M2000" s="34"/>
      <c r="N2000" s="34"/>
      <c r="O2000" s="28"/>
    </row>
    <row r="2001" ht="15.75" customHeight="1">
      <c r="A2001" s="60"/>
      <c r="B2001" s="116"/>
      <c r="C2001" s="34"/>
      <c r="D2001" s="28"/>
      <c r="E2001" s="34"/>
      <c r="F2001" s="34"/>
      <c r="G2001" s="34"/>
      <c r="H2001" s="34"/>
      <c r="I2001" s="34"/>
      <c r="J2001" s="34"/>
      <c r="K2001" s="34"/>
      <c r="L2001" s="34"/>
      <c r="M2001" s="34"/>
      <c r="N2001" s="34"/>
      <c r="O2001" s="28"/>
    </row>
    <row r="2002" ht="15.75" customHeight="1">
      <c r="A2002" s="60"/>
      <c r="B2002" s="116"/>
      <c r="C2002" s="34"/>
      <c r="D2002" s="28"/>
      <c r="E2002" s="34"/>
      <c r="F2002" s="34"/>
      <c r="G2002" s="34"/>
      <c r="H2002" s="34"/>
      <c r="I2002" s="34"/>
      <c r="J2002" s="34"/>
      <c r="K2002" s="34"/>
      <c r="L2002" s="34"/>
      <c r="M2002" s="34"/>
      <c r="N2002" s="34"/>
      <c r="O2002" s="28"/>
    </row>
    <row r="2003" ht="15.75" customHeight="1">
      <c r="A2003" s="60"/>
      <c r="B2003" s="116"/>
      <c r="C2003" s="34"/>
      <c r="D2003" s="28"/>
      <c r="E2003" s="34"/>
      <c r="F2003" s="34"/>
      <c r="G2003" s="34"/>
      <c r="H2003" s="34"/>
      <c r="I2003" s="34"/>
      <c r="J2003" s="34"/>
      <c r="K2003" s="34"/>
      <c r="L2003" s="34"/>
      <c r="M2003" s="34"/>
      <c r="N2003" s="34"/>
      <c r="O2003" s="28"/>
    </row>
    <row r="2004" ht="15.75" customHeight="1">
      <c r="A2004" s="60"/>
      <c r="B2004" s="116"/>
      <c r="C2004" s="34"/>
      <c r="D2004" s="28"/>
      <c r="E2004" s="34"/>
      <c r="F2004" s="34"/>
      <c r="G2004" s="34"/>
      <c r="H2004" s="34"/>
      <c r="I2004" s="34"/>
      <c r="J2004" s="34"/>
      <c r="K2004" s="34"/>
      <c r="L2004" s="34"/>
      <c r="M2004" s="34"/>
      <c r="N2004" s="34"/>
      <c r="O2004" s="28"/>
    </row>
    <row r="2005" ht="15.75" customHeight="1">
      <c r="A2005" s="60"/>
      <c r="B2005" s="116"/>
      <c r="C2005" s="34"/>
      <c r="D2005" s="28"/>
      <c r="E2005" s="34"/>
      <c r="F2005" s="34"/>
      <c r="G2005" s="34"/>
      <c r="H2005" s="34"/>
      <c r="I2005" s="34"/>
      <c r="J2005" s="34"/>
      <c r="K2005" s="34"/>
      <c r="L2005" s="34"/>
      <c r="M2005" s="34"/>
      <c r="N2005" s="34"/>
      <c r="O2005" s="28"/>
    </row>
    <row r="2006" ht="15.75" customHeight="1">
      <c r="A2006" s="60"/>
      <c r="B2006" s="116"/>
      <c r="C2006" s="34"/>
      <c r="D2006" s="28"/>
      <c r="E2006" s="34"/>
      <c r="F2006" s="34"/>
      <c r="G2006" s="34"/>
      <c r="H2006" s="34"/>
      <c r="I2006" s="34"/>
      <c r="J2006" s="34"/>
      <c r="K2006" s="34"/>
      <c r="L2006" s="34"/>
      <c r="M2006" s="34"/>
      <c r="N2006" s="34"/>
      <c r="O2006" s="28"/>
    </row>
    <row r="2007" ht="15.75" customHeight="1">
      <c r="A2007" s="60"/>
      <c r="B2007" s="116"/>
      <c r="C2007" s="34"/>
      <c r="D2007" s="28"/>
      <c r="E2007" s="34"/>
      <c r="F2007" s="34"/>
      <c r="G2007" s="34"/>
      <c r="H2007" s="34"/>
      <c r="I2007" s="34"/>
      <c r="J2007" s="34"/>
      <c r="K2007" s="34"/>
      <c r="L2007" s="34"/>
      <c r="M2007" s="34"/>
      <c r="N2007" s="34"/>
      <c r="O2007" s="28"/>
    </row>
    <row r="2008" ht="15.75" customHeight="1">
      <c r="A2008" s="60"/>
      <c r="B2008" s="116"/>
      <c r="C2008" s="34"/>
      <c r="D2008" s="28"/>
      <c r="E2008" s="34"/>
      <c r="F2008" s="34"/>
      <c r="G2008" s="34"/>
      <c r="H2008" s="34"/>
      <c r="I2008" s="34"/>
      <c r="J2008" s="34"/>
      <c r="K2008" s="34"/>
      <c r="L2008" s="34"/>
      <c r="M2008" s="34"/>
      <c r="N2008" s="34"/>
      <c r="O2008" s="28"/>
    </row>
    <row r="2009" ht="15.75" customHeight="1">
      <c r="A2009" s="60"/>
      <c r="B2009" s="116"/>
      <c r="C2009" s="34"/>
      <c r="D2009" s="28"/>
      <c r="E2009" s="34"/>
      <c r="F2009" s="34"/>
      <c r="G2009" s="34"/>
      <c r="H2009" s="34"/>
      <c r="I2009" s="34"/>
      <c r="J2009" s="34"/>
      <c r="K2009" s="34"/>
      <c r="L2009" s="34"/>
      <c r="M2009" s="34"/>
      <c r="N2009" s="34"/>
      <c r="O2009" s="28"/>
    </row>
    <row r="2010" ht="15.75" customHeight="1">
      <c r="A2010" s="60"/>
      <c r="B2010" s="116"/>
      <c r="C2010" s="34"/>
      <c r="D2010" s="28"/>
      <c r="E2010" s="34"/>
      <c r="F2010" s="34"/>
      <c r="G2010" s="34"/>
      <c r="H2010" s="34"/>
      <c r="I2010" s="34"/>
      <c r="J2010" s="34"/>
      <c r="K2010" s="34"/>
      <c r="L2010" s="34"/>
      <c r="M2010" s="34"/>
      <c r="N2010" s="34"/>
      <c r="O2010" s="28"/>
    </row>
    <row r="2011" ht="15.75" customHeight="1">
      <c r="A2011" s="60"/>
      <c r="B2011" s="116"/>
      <c r="C2011" s="34"/>
      <c r="D2011" s="28"/>
      <c r="E2011" s="34"/>
      <c r="F2011" s="34"/>
      <c r="G2011" s="34"/>
      <c r="H2011" s="34"/>
      <c r="I2011" s="34"/>
      <c r="J2011" s="34"/>
      <c r="K2011" s="34"/>
      <c r="L2011" s="34"/>
      <c r="M2011" s="34"/>
      <c r="N2011" s="34"/>
      <c r="O2011" s="28"/>
    </row>
    <row r="2012" ht="15.75" customHeight="1">
      <c r="A2012" s="60"/>
      <c r="B2012" s="116"/>
      <c r="C2012" s="34"/>
      <c r="D2012" s="28"/>
      <c r="E2012" s="34"/>
      <c r="F2012" s="34"/>
      <c r="G2012" s="34"/>
      <c r="H2012" s="34"/>
      <c r="I2012" s="34"/>
      <c r="J2012" s="34"/>
      <c r="K2012" s="34"/>
      <c r="L2012" s="34"/>
      <c r="M2012" s="34"/>
      <c r="N2012" s="34"/>
      <c r="O2012" s="28"/>
    </row>
    <row r="2013" ht="15.75" customHeight="1">
      <c r="A2013" s="60"/>
      <c r="B2013" s="116"/>
      <c r="C2013" s="34"/>
      <c r="D2013" s="28"/>
      <c r="E2013" s="34"/>
      <c r="F2013" s="34"/>
      <c r="G2013" s="34"/>
      <c r="H2013" s="34"/>
      <c r="I2013" s="34"/>
      <c r="J2013" s="34"/>
      <c r="K2013" s="34"/>
      <c r="L2013" s="34"/>
      <c r="M2013" s="34"/>
      <c r="N2013" s="34"/>
      <c r="O2013" s="28"/>
    </row>
    <row r="2014" ht="15.75" customHeight="1">
      <c r="A2014" s="60"/>
      <c r="B2014" s="116"/>
      <c r="C2014" s="34"/>
      <c r="D2014" s="28"/>
      <c r="E2014" s="34"/>
      <c r="F2014" s="34"/>
      <c r="G2014" s="34"/>
      <c r="H2014" s="34"/>
      <c r="I2014" s="34"/>
      <c r="J2014" s="34"/>
      <c r="K2014" s="34"/>
      <c r="L2014" s="34"/>
      <c r="M2014" s="34"/>
      <c r="N2014" s="34"/>
      <c r="O2014" s="28"/>
    </row>
    <row r="2015" ht="15.75" customHeight="1">
      <c r="A2015" s="60"/>
      <c r="B2015" s="116"/>
      <c r="C2015" s="34"/>
      <c r="D2015" s="28"/>
      <c r="E2015" s="34"/>
      <c r="F2015" s="34"/>
      <c r="G2015" s="34"/>
      <c r="H2015" s="34"/>
      <c r="I2015" s="34"/>
      <c r="J2015" s="34"/>
      <c r="K2015" s="34"/>
      <c r="L2015" s="34"/>
      <c r="M2015" s="34"/>
      <c r="N2015" s="34"/>
      <c r="O2015" s="28"/>
    </row>
    <row r="2016" ht="15.75" customHeight="1">
      <c r="A2016" s="60"/>
      <c r="B2016" s="116"/>
      <c r="C2016" s="34"/>
      <c r="D2016" s="28"/>
      <c r="E2016" s="34"/>
      <c r="F2016" s="34"/>
      <c r="G2016" s="34"/>
      <c r="H2016" s="34"/>
      <c r="I2016" s="34"/>
      <c r="J2016" s="34"/>
      <c r="K2016" s="34"/>
      <c r="L2016" s="34"/>
      <c r="M2016" s="34"/>
      <c r="N2016" s="34"/>
      <c r="O2016" s="28"/>
    </row>
    <row r="2017" ht="15.75" customHeight="1">
      <c r="A2017" s="60"/>
      <c r="B2017" s="116"/>
      <c r="C2017" s="34"/>
      <c r="D2017" s="28"/>
      <c r="E2017" s="34"/>
      <c r="F2017" s="34"/>
      <c r="G2017" s="34"/>
      <c r="H2017" s="34"/>
      <c r="I2017" s="34"/>
      <c r="J2017" s="34"/>
      <c r="K2017" s="34"/>
      <c r="L2017" s="34"/>
      <c r="M2017" s="34"/>
      <c r="N2017" s="34"/>
      <c r="O2017" s="28"/>
    </row>
    <row r="2018" ht="15.75" customHeight="1">
      <c r="A2018" s="60"/>
      <c r="B2018" s="116"/>
      <c r="C2018" s="34"/>
      <c r="D2018" s="28"/>
      <c r="E2018" s="34"/>
      <c r="F2018" s="34"/>
      <c r="G2018" s="34"/>
      <c r="H2018" s="34"/>
      <c r="I2018" s="34"/>
      <c r="J2018" s="34"/>
      <c r="K2018" s="34"/>
      <c r="L2018" s="34"/>
      <c r="M2018" s="34"/>
      <c r="N2018" s="34"/>
      <c r="O2018" s="28"/>
    </row>
    <row r="2019" ht="15.75" customHeight="1">
      <c r="A2019" s="60"/>
      <c r="B2019" s="116"/>
      <c r="C2019" s="34"/>
      <c r="D2019" s="28"/>
      <c r="E2019" s="34"/>
      <c r="F2019" s="34"/>
      <c r="G2019" s="34"/>
      <c r="H2019" s="34"/>
      <c r="I2019" s="34"/>
      <c r="J2019" s="34"/>
      <c r="K2019" s="34"/>
      <c r="L2019" s="34"/>
      <c r="M2019" s="34"/>
      <c r="N2019" s="34"/>
      <c r="O2019" s="28"/>
    </row>
    <row r="2020" ht="15.75" customHeight="1">
      <c r="A2020" s="60"/>
      <c r="B2020" s="116"/>
      <c r="C2020" s="34"/>
      <c r="D2020" s="28"/>
      <c r="E2020" s="34"/>
      <c r="F2020" s="34"/>
      <c r="G2020" s="34"/>
      <c r="H2020" s="34"/>
      <c r="I2020" s="34"/>
      <c r="J2020" s="34"/>
      <c r="K2020" s="34"/>
      <c r="L2020" s="34"/>
      <c r="M2020" s="34"/>
      <c r="N2020" s="34"/>
      <c r="O2020" s="28"/>
    </row>
    <row r="2021" ht="15.75" customHeight="1">
      <c r="A2021" s="60"/>
      <c r="B2021" s="116"/>
      <c r="C2021" s="34"/>
      <c r="D2021" s="28"/>
      <c r="E2021" s="34"/>
      <c r="F2021" s="34"/>
      <c r="G2021" s="34"/>
      <c r="H2021" s="34"/>
      <c r="I2021" s="34"/>
      <c r="J2021" s="34"/>
      <c r="K2021" s="34"/>
      <c r="L2021" s="34"/>
      <c r="M2021" s="34"/>
      <c r="N2021" s="34"/>
      <c r="O2021" s="28"/>
    </row>
    <row r="2022" ht="15.75" customHeight="1">
      <c r="A2022" s="60"/>
      <c r="B2022" s="116"/>
      <c r="C2022" s="34"/>
      <c r="D2022" s="28"/>
      <c r="E2022" s="34"/>
      <c r="F2022" s="34"/>
      <c r="G2022" s="34"/>
      <c r="H2022" s="34"/>
      <c r="I2022" s="34"/>
      <c r="J2022" s="34"/>
      <c r="K2022" s="34"/>
      <c r="L2022" s="34"/>
      <c r="M2022" s="34"/>
      <c r="N2022" s="34"/>
      <c r="O2022" s="28"/>
    </row>
    <row r="2023" ht="15.75" customHeight="1">
      <c r="A2023" s="60"/>
      <c r="B2023" s="116"/>
      <c r="C2023" s="34"/>
      <c r="D2023" s="28"/>
      <c r="E2023" s="34"/>
      <c r="F2023" s="34"/>
      <c r="G2023" s="34"/>
      <c r="H2023" s="34"/>
      <c r="I2023" s="34"/>
      <c r="J2023" s="34"/>
      <c r="K2023" s="34"/>
      <c r="L2023" s="34"/>
      <c r="M2023" s="34"/>
      <c r="N2023" s="34"/>
      <c r="O2023" s="28"/>
    </row>
    <row r="2024" ht="15.75" customHeight="1">
      <c r="A2024" s="60"/>
      <c r="B2024" s="116"/>
      <c r="C2024" s="34"/>
      <c r="D2024" s="28"/>
      <c r="E2024" s="34"/>
      <c r="F2024" s="34"/>
      <c r="G2024" s="34"/>
      <c r="H2024" s="34"/>
      <c r="I2024" s="34"/>
      <c r="J2024" s="34"/>
      <c r="K2024" s="34"/>
      <c r="L2024" s="34"/>
      <c r="M2024" s="34"/>
      <c r="N2024" s="34"/>
      <c r="O2024" s="28"/>
    </row>
    <row r="2025" ht="15.75" customHeight="1">
      <c r="A2025" s="60"/>
      <c r="B2025" s="116"/>
      <c r="C2025" s="34"/>
      <c r="D2025" s="28"/>
      <c r="E2025" s="34"/>
      <c r="F2025" s="34"/>
      <c r="G2025" s="34"/>
      <c r="H2025" s="34"/>
      <c r="I2025" s="34"/>
      <c r="J2025" s="34"/>
      <c r="K2025" s="34"/>
      <c r="L2025" s="34"/>
      <c r="M2025" s="34"/>
      <c r="N2025" s="34"/>
      <c r="O2025" s="28"/>
    </row>
    <row r="2026" ht="15.75" customHeight="1">
      <c r="A2026" s="60"/>
      <c r="B2026" s="116"/>
      <c r="C2026" s="34"/>
      <c r="D2026" s="28"/>
      <c r="E2026" s="34"/>
      <c r="F2026" s="34"/>
      <c r="G2026" s="34"/>
      <c r="H2026" s="34"/>
      <c r="I2026" s="34"/>
      <c r="J2026" s="34"/>
      <c r="K2026" s="34"/>
      <c r="L2026" s="34"/>
      <c r="M2026" s="34"/>
      <c r="N2026" s="34"/>
      <c r="O2026" s="28"/>
    </row>
    <row r="2027" ht="15.75" customHeight="1">
      <c r="A2027" s="60"/>
      <c r="B2027" s="116"/>
      <c r="C2027" s="34"/>
      <c r="D2027" s="28"/>
      <c r="E2027" s="34"/>
      <c r="F2027" s="34"/>
      <c r="G2027" s="34"/>
      <c r="H2027" s="34"/>
      <c r="I2027" s="34"/>
      <c r="J2027" s="34"/>
      <c r="K2027" s="34"/>
      <c r="L2027" s="34"/>
      <c r="M2027" s="34"/>
      <c r="N2027" s="34"/>
      <c r="O2027" s="28"/>
    </row>
    <row r="2028" ht="15.75" customHeight="1">
      <c r="A2028" s="60"/>
      <c r="B2028" s="116"/>
      <c r="C2028" s="34"/>
      <c r="D2028" s="28"/>
      <c r="E2028" s="34"/>
      <c r="F2028" s="34"/>
      <c r="G2028" s="34"/>
      <c r="H2028" s="34"/>
      <c r="I2028" s="34"/>
      <c r="J2028" s="34"/>
      <c r="K2028" s="34"/>
      <c r="L2028" s="34"/>
      <c r="M2028" s="34"/>
      <c r="N2028" s="34"/>
      <c r="O2028" s="28"/>
    </row>
    <row r="2029" ht="15.75" customHeight="1">
      <c r="A2029" s="60"/>
      <c r="B2029" s="116"/>
      <c r="C2029" s="34"/>
      <c r="D2029" s="28"/>
      <c r="E2029" s="34"/>
      <c r="F2029" s="34"/>
      <c r="G2029" s="34"/>
      <c r="H2029" s="34"/>
      <c r="I2029" s="34"/>
      <c r="J2029" s="34"/>
      <c r="K2029" s="34"/>
      <c r="L2029" s="34"/>
      <c r="M2029" s="34"/>
      <c r="N2029" s="34"/>
      <c r="O2029" s="28"/>
    </row>
    <row r="2030" ht="15.75" customHeight="1">
      <c r="A2030" s="60"/>
      <c r="B2030" s="116"/>
      <c r="C2030" s="34"/>
      <c r="D2030" s="28"/>
      <c r="E2030" s="34"/>
      <c r="F2030" s="34"/>
      <c r="G2030" s="34"/>
      <c r="H2030" s="34"/>
      <c r="I2030" s="34"/>
      <c r="J2030" s="34"/>
      <c r="K2030" s="34"/>
      <c r="L2030" s="34"/>
      <c r="M2030" s="34"/>
      <c r="N2030" s="34"/>
      <c r="O2030" s="28"/>
    </row>
    <row r="2031" ht="15.75" customHeight="1">
      <c r="A2031" s="60"/>
      <c r="B2031" s="116"/>
      <c r="C2031" s="34"/>
      <c r="D2031" s="28"/>
      <c r="E2031" s="34"/>
      <c r="F2031" s="34"/>
      <c r="G2031" s="34"/>
      <c r="H2031" s="34"/>
      <c r="I2031" s="34"/>
      <c r="J2031" s="34"/>
      <c r="K2031" s="34"/>
      <c r="L2031" s="34"/>
      <c r="M2031" s="34"/>
      <c r="N2031" s="34"/>
      <c r="O2031" s="28"/>
    </row>
    <row r="2032" ht="15.75" customHeight="1">
      <c r="A2032" s="60"/>
      <c r="B2032" s="116"/>
      <c r="C2032" s="34"/>
      <c r="D2032" s="28"/>
      <c r="E2032" s="34"/>
      <c r="F2032" s="34"/>
      <c r="G2032" s="34"/>
      <c r="H2032" s="34"/>
      <c r="I2032" s="34"/>
      <c r="J2032" s="34"/>
      <c r="K2032" s="34"/>
      <c r="L2032" s="34"/>
      <c r="M2032" s="34"/>
      <c r="N2032" s="34"/>
      <c r="O2032" s="28"/>
    </row>
    <row r="2033" ht="15.75" customHeight="1">
      <c r="A2033" s="60"/>
      <c r="B2033" s="116"/>
      <c r="C2033" s="34"/>
      <c r="D2033" s="28"/>
      <c r="E2033" s="34"/>
      <c r="F2033" s="34"/>
      <c r="G2033" s="34"/>
      <c r="H2033" s="34"/>
      <c r="I2033" s="34"/>
      <c r="J2033" s="34"/>
      <c r="K2033" s="34"/>
      <c r="L2033" s="34"/>
      <c r="M2033" s="34"/>
      <c r="N2033" s="34"/>
      <c r="O2033" s="28"/>
    </row>
    <row r="2034" ht="15.75" customHeight="1">
      <c r="A2034" s="60"/>
      <c r="B2034" s="116"/>
      <c r="C2034" s="34"/>
      <c r="D2034" s="28"/>
      <c r="E2034" s="34"/>
      <c r="F2034" s="34"/>
      <c r="G2034" s="34"/>
      <c r="H2034" s="34"/>
      <c r="I2034" s="34"/>
      <c r="J2034" s="34"/>
      <c r="K2034" s="34"/>
      <c r="L2034" s="34"/>
      <c r="M2034" s="34"/>
      <c r="N2034" s="34"/>
      <c r="O2034" s="28"/>
    </row>
    <row r="2035" ht="15.75" customHeight="1">
      <c r="A2035" s="60"/>
      <c r="B2035" s="116"/>
      <c r="C2035" s="34"/>
      <c r="D2035" s="28"/>
      <c r="E2035" s="34"/>
      <c r="F2035" s="34"/>
      <c r="G2035" s="34"/>
      <c r="H2035" s="34"/>
      <c r="I2035" s="34"/>
      <c r="J2035" s="34"/>
      <c r="K2035" s="34"/>
      <c r="L2035" s="34"/>
      <c r="M2035" s="34"/>
      <c r="N2035" s="34"/>
      <c r="O2035" s="28"/>
    </row>
    <row r="2036" ht="15.75" customHeight="1">
      <c r="A2036" s="60"/>
      <c r="B2036" s="116"/>
      <c r="C2036" s="34"/>
      <c r="D2036" s="28"/>
      <c r="E2036" s="34"/>
      <c r="F2036" s="34"/>
      <c r="G2036" s="34"/>
      <c r="H2036" s="34"/>
      <c r="I2036" s="34"/>
      <c r="J2036" s="34"/>
      <c r="K2036" s="34"/>
      <c r="L2036" s="34"/>
      <c r="M2036" s="34"/>
      <c r="N2036" s="34"/>
      <c r="O2036" s="28"/>
    </row>
    <row r="2037" ht="15.75" customHeight="1">
      <c r="A2037" s="60"/>
      <c r="B2037" s="116"/>
      <c r="C2037" s="34"/>
      <c r="D2037" s="28"/>
      <c r="E2037" s="34"/>
      <c r="F2037" s="34"/>
      <c r="G2037" s="34"/>
      <c r="H2037" s="34"/>
      <c r="I2037" s="34"/>
      <c r="J2037" s="34"/>
      <c r="K2037" s="34"/>
      <c r="L2037" s="34"/>
      <c r="M2037" s="34"/>
      <c r="N2037" s="34"/>
      <c r="O2037" s="28"/>
    </row>
    <row r="2038" ht="15.75" customHeight="1">
      <c r="A2038" s="60"/>
      <c r="B2038" s="116"/>
      <c r="C2038" s="34"/>
      <c r="D2038" s="28"/>
      <c r="E2038" s="34"/>
      <c r="F2038" s="34"/>
      <c r="G2038" s="34"/>
      <c r="H2038" s="34"/>
      <c r="I2038" s="34"/>
      <c r="J2038" s="34"/>
      <c r="K2038" s="34"/>
      <c r="L2038" s="34"/>
      <c r="M2038" s="34"/>
      <c r="N2038" s="34"/>
      <c r="O2038" s="28"/>
    </row>
    <row r="2039" ht="15.75" customHeight="1">
      <c r="A2039" s="60"/>
      <c r="B2039" s="116"/>
      <c r="C2039" s="34"/>
      <c r="D2039" s="28"/>
      <c r="E2039" s="34"/>
      <c r="F2039" s="34"/>
      <c r="G2039" s="34"/>
      <c r="H2039" s="34"/>
      <c r="I2039" s="34"/>
      <c r="J2039" s="34"/>
      <c r="K2039" s="34"/>
      <c r="L2039" s="34"/>
      <c r="M2039" s="34"/>
      <c r="N2039" s="34"/>
      <c r="O2039" s="28"/>
    </row>
    <row r="2040" ht="15.75" customHeight="1">
      <c r="A2040" s="60"/>
      <c r="B2040" s="116"/>
      <c r="C2040" s="34"/>
      <c r="D2040" s="28"/>
      <c r="E2040" s="34"/>
      <c r="F2040" s="34"/>
      <c r="G2040" s="34"/>
      <c r="H2040" s="34"/>
      <c r="I2040" s="34"/>
      <c r="J2040" s="34"/>
      <c r="K2040" s="34"/>
      <c r="L2040" s="34"/>
      <c r="M2040" s="34"/>
      <c r="N2040" s="34"/>
      <c r="O2040" s="28"/>
    </row>
    <row r="2041" ht="15.75" customHeight="1">
      <c r="A2041" s="60"/>
      <c r="B2041" s="116"/>
      <c r="C2041" s="34"/>
      <c r="D2041" s="28"/>
      <c r="E2041" s="34"/>
      <c r="F2041" s="34"/>
      <c r="G2041" s="34"/>
      <c r="H2041" s="34"/>
      <c r="I2041" s="34"/>
      <c r="J2041" s="34"/>
      <c r="K2041" s="34"/>
      <c r="L2041" s="34"/>
      <c r="M2041" s="34"/>
      <c r="N2041" s="34"/>
      <c r="O2041" s="28"/>
    </row>
    <row r="2042" ht="15.75" customHeight="1">
      <c r="A2042" s="60"/>
      <c r="B2042" s="116"/>
      <c r="C2042" s="34"/>
      <c r="D2042" s="28"/>
      <c r="E2042" s="34"/>
      <c r="F2042" s="34"/>
      <c r="G2042" s="34"/>
      <c r="H2042" s="34"/>
      <c r="I2042" s="34"/>
      <c r="J2042" s="34"/>
      <c r="K2042" s="34"/>
      <c r="L2042" s="34"/>
      <c r="M2042" s="34"/>
      <c r="N2042" s="34"/>
      <c r="O2042" s="28"/>
    </row>
    <row r="2043" ht="15.75" customHeight="1">
      <c r="A2043" s="60"/>
      <c r="B2043" s="116"/>
      <c r="C2043" s="34"/>
      <c r="D2043" s="28"/>
      <c r="E2043" s="34"/>
      <c r="F2043" s="34"/>
      <c r="G2043" s="34"/>
      <c r="H2043" s="34"/>
      <c r="I2043" s="34"/>
      <c r="J2043" s="34"/>
      <c r="K2043" s="34"/>
      <c r="L2043" s="34"/>
      <c r="M2043" s="34"/>
      <c r="N2043" s="34"/>
      <c r="O2043" s="28"/>
    </row>
    <row r="2044" ht="15.75" customHeight="1">
      <c r="A2044" s="60"/>
      <c r="B2044" s="116"/>
      <c r="C2044" s="34"/>
      <c r="D2044" s="28"/>
      <c r="E2044" s="34"/>
      <c r="F2044" s="34"/>
      <c r="G2044" s="34"/>
      <c r="H2044" s="34"/>
      <c r="I2044" s="34"/>
      <c r="J2044" s="34"/>
      <c r="K2044" s="34"/>
      <c r="L2044" s="34"/>
      <c r="M2044" s="34"/>
      <c r="N2044" s="34"/>
      <c r="O2044" s="28"/>
    </row>
    <row r="2045" ht="15.75" customHeight="1">
      <c r="A2045" s="60"/>
      <c r="B2045" s="116"/>
      <c r="C2045" s="34"/>
      <c r="D2045" s="28"/>
      <c r="E2045" s="34"/>
      <c r="F2045" s="34"/>
      <c r="G2045" s="34"/>
      <c r="H2045" s="34"/>
      <c r="I2045" s="34"/>
      <c r="J2045" s="34"/>
      <c r="K2045" s="34"/>
      <c r="L2045" s="34"/>
      <c r="M2045" s="34"/>
      <c r="N2045" s="34"/>
      <c r="O2045" s="28"/>
    </row>
    <row r="2046" ht="15.75" customHeight="1">
      <c r="A2046" s="60"/>
      <c r="B2046" s="116"/>
      <c r="C2046" s="34"/>
      <c r="D2046" s="28"/>
      <c r="E2046" s="34"/>
      <c r="F2046" s="34"/>
      <c r="G2046" s="34"/>
      <c r="H2046" s="34"/>
      <c r="I2046" s="34"/>
      <c r="J2046" s="34"/>
      <c r="K2046" s="34"/>
      <c r="L2046" s="34"/>
      <c r="M2046" s="34"/>
      <c r="N2046" s="34"/>
      <c r="O2046" s="28"/>
    </row>
    <row r="2047" ht="15.75" customHeight="1">
      <c r="A2047" s="60"/>
      <c r="B2047" s="116"/>
      <c r="C2047" s="34"/>
      <c r="D2047" s="28"/>
      <c r="E2047" s="34"/>
      <c r="F2047" s="34"/>
      <c r="G2047" s="34"/>
      <c r="H2047" s="34"/>
      <c r="I2047" s="34"/>
      <c r="J2047" s="34"/>
      <c r="K2047" s="34"/>
      <c r="L2047" s="34"/>
      <c r="M2047" s="34"/>
      <c r="N2047" s="34"/>
      <c r="O2047" s="28"/>
    </row>
    <row r="2048" ht="15.75" customHeight="1">
      <c r="A2048" s="60"/>
      <c r="B2048" s="116"/>
      <c r="C2048" s="34"/>
      <c r="D2048" s="28"/>
      <c r="E2048" s="34"/>
      <c r="F2048" s="34"/>
      <c r="G2048" s="34"/>
      <c r="H2048" s="34"/>
      <c r="I2048" s="34"/>
      <c r="J2048" s="34"/>
      <c r="K2048" s="34"/>
      <c r="L2048" s="34"/>
      <c r="M2048" s="34"/>
      <c r="N2048" s="34"/>
      <c r="O2048" s="28"/>
    </row>
    <row r="2049" ht="15.75" customHeight="1">
      <c r="A2049" s="60"/>
      <c r="B2049" s="116"/>
      <c r="C2049" s="34"/>
      <c r="D2049" s="28"/>
      <c r="E2049" s="34"/>
      <c r="F2049" s="34"/>
      <c r="G2049" s="34"/>
      <c r="H2049" s="34"/>
      <c r="I2049" s="34"/>
      <c r="J2049" s="34"/>
      <c r="K2049" s="34"/>
      <c r="L2049" s="34"/>
      <c r="M2049" s="34"/>
      <c r="N2049" s="34"/>
      <c r="O2049" s="28"/>
    </row>
    <row r="2050" ht="15.75" customHeight="1">
      <c r="A2050" s="60"/>
      <c r="B2050" s="116"/>
      <c r="C2050" s="34"/>
      <c r="D2050" s="28"/>
      <c r="E2050" s="34"/>
      <c r="F2050" s="34"/>
      <c r="G2050" s="34"/>
      <c r="H2050" s="34"/>
      <c r="I2050" s="34"/>
      <c r="J2050" s="34"/>
      <c r="K2050" s="34"/>
      <c r="L2050" s="34"/>
      <c r="M2050" s="34"/>
      <c r="N2050" s="34"/>
      <c r="O2050" s="28"/>
    </row>
    <row r="2051" ht="15.75" customHeight="1">
      <c r="A2051" s="60"/>
      <c r="B2051" s="116"/>
      <c r="C2051" s="34"/>
      <c r="D2051" s="28"/>
      <c r="E2051" s="34"/>
      <c r="F2051" s="34"/>
      <c r="G2051" s="34"/>
      <c r="H2051" s="34"/>
      <c r="I2051" s="34"/>
      <c r="J2051" s="34"/>
      <c r="K2051" s="34"/>
      <c r="L2051" s="34"/>
      <c r="M2051" s="34"/>
      <c r="N2051" s="34"/>
      <c r="O2051" s="28"/>
    </row>
    <row r="2052" ht="15.75" customHeight="1">
      <c r="A2052" s="60"/>
      <c r="B2052" s="116"/>
      <c r="C2052" s="34"/>
      <c r="D2052" s="28"/>
      <c r="E2052" s="34"/>
      <c r="F2052" s="34"/>
      <c r="G2052" s="34"/>
      <c r="H2052" s="34"/>
      <c r="I2052" s="34"/>
      <c r="J2052" s="34"/>
      <c r="K2052" s="34"/>
      <c r="L2052" s="34"/>
      <c r="M2052" s="34"/>
      <c r="N2052" s="34"/>
      <c r="O2052" s="28"/>
    </row>
    <row r="2053" ht="15.75" customHeight="1">
      <c r="A2053" s="60"/>
      <c r="B2053" s="116"/>
      <c r="C2053" s="34"/>
      <c r="D2053" s="28"/>
      <c r="E2053" s="34"/>
      <c r="F2053" s="34"/>
      <c r="G2053" s="34"/>
      <c r="H2053" s="34"/>
      <c r="I2053" s="34"/>
      <c r="J2053" s="34"/>
      <c r="K2053" s="34"/>
      <c r="L2053" s="34"/>
      <c r="M2053" s="34"/>
      <c r="N2053" s="34"/>
      <c r="O2053" s="28"/>
    </row>
    <row r="2054" ht="15.75" customHeight="1">
      <c r="A2054" s="60"/>
      <c r="B2054" s="116"/>
      <c r="C2054" s="34"/>
      <c r="D2054" s="28"/>
      <c r="E2054" s="34"/>
      <c r="F2054" s="34"/>
      <c r="G2054" s="34"/>
      <c r="H2054" s="34"/>
      <c r="I2054" s="34"/>
      <c r="J2054" s="34"/>
      <c r="K2054" s="34"/>
      <c r="L2054" s="34"/>
      <c r="M2054" s="34"/>
      <c r="N2054" s="34"/>
      <c r="O2054" s="28"/>
    </row>
    <row r="2055" ht="15.75" customHeight="1">
      <c r="A2055" s="60"/>
      <c r="B2055" s="116"/>
      <c r="C2055" s="34"/>
      <c r="D2055" s="28"/>
      <c r="E2055" s="34"/>
      <c r="F2055" s="34"/>
      <c r="G2055" s="34"/>
      <c r="H2055" s="34"/>
      <c r="I2055" s="34"/>
      <c r="J2055" s="34"/>
      <c r="K2055" s="34"/>
      <c r="L2055" s="34"/>
      <c r="M2055" s="34"/>
      <c r="N2055" s="34"/>
      <c r="O2055" s="28"/>
    </row>
    <row r="2056" ht="15.75" customHeight="1">
      <c r="A2056" s="60"/>
      <c r="B2056" s="116"/>
      <c r="C2056" s="34"/>
      <c r="D2056" s="28"/>
      <c r="E2056" s="34"/>
      <c r="F2056" s="34"/>
      <c r="G2056" s="34"/>
      <c r="H2056" s="34"/>
      <c r="I2056" s="34"/>
      <c r="J2056" s="34"/>
      <c r="K2056" s="34"/>
      <c r="L2056" s="34"/>
      <c r="M2056" s="34"/>
      <c r="N2056" s="34"/>
      <c r="O2056" s="28"/>
    </row>
    <row r="2057" ht="15.75" customHeight="1">
      <c r="A2057" s="60"/>
      <c r="B2057" s="116"/>
      <c r="C2057" s="34"/>
      <c r="D2057" s="28"/>
      <c r="E2057" s="34"/>
      <c r="F2057" s="34"/>
      <c r="G2057" s="34"/>
      <c r="H2057" s="34"/>
      <c r="I2057" s="34"/>
      <c r="J2057" s="34"/>
      <c r="K2057" s="34"/>
      <c r="L2057" s="34"/>
      <c r="M2057" s="34"/>
      <c r="N2057" s="34"/>
      <c r="O2057" s="28"/>
    </row>
    <row r="2058" ht="15.75" customHeight="1">
      <c r="A2058" s="60"/>
      <c r="B2058" s="116"/>
      <c r="C2058" s="34"/>
      <c r="D2058" s="28"/>
      <c r="E2058" s="34"/>
      <c r="F2058" s="34"/>
      <c r="G2058" s="34"/>
      <c r="H2058" s="34"/>
      <c r="I2058" s="34"/>
      <c r="J2058" s="34"/>
      <c r="K2058" s="34"/>
      <c r="L2058" s="34"/>
      <c r="M2058" s="34"/>
      <c r="N2058" s="34"/>
      <c r="O2058" s="28"/>
    </row>
    <row r="2059" ht="15.75" customHeight="1">
      <c r="A2059" s="60"/>
      <c r="B2059" s="116"/>
      <c r="C2059" s="34"/>
      <c r="D2059" s="28"/>
      <c r="E2059" s="34"/>
      <c r="F2059" s="34"/>
      <c r="G2059" s="34"/>
      <c r="H2059" s="34"/>
      <c r="I2059" s="34"/>
      <c r="J2059" s="34"/>
      <c r="K2059" s="34"/>
      <c r="L2059" s="34"/>
      <c r="M2059" s="34"/>
      <c r="N2059" s="34"/>
      <c r="O2059" s="28"/>
    </row>
    <row r="2060" ht="15.75" customHeight="1">
      <c r="A2060" s="60"/>
      <c r="B2060" s="116"/>
      <c r="C2060" s="34"/>
      <c r="D2060" s="28"/>
      <c r="E2060" s="34"/>
      <c r="F2060" s="34"/>
      <c r="G2060" s="34"/>
      <c r="H2060" s="34"/>
      <c r="I2060" s="34"/>
      <c r="J2060" s="34"/>
      <c r="K2060" s="34"/>
      <c r="L2060" s="34"/>
      <c r="M2060" s="34"/>
      <c r="N2060" s="34"/>
      <c r="O2060" s="28"/>
    </row>
    <row r="2061" ht="15.75" customHeight="1">
      <c r="A2061" s="60"/>
      <c r="B2061" s="116"/>
      <c r="C2061" s="34"/>
      <c r="D2061" s="28"/>
      <c r="E2061" s="34"/>
      <c r="F2061" s="34"/>
      <c r="G2061" s="34"/>
      <c r="H2061" s="34"/>
      <c r="I2061" s="34"/>
      <c r="J2061" s="34"/>
      <c r="K2061" s="34"/>
      <c r="L2061" s="34"/>
      <c r="M2061" s="34"/>
      <c r="N2061" s="34"/>
      <c r="O2061" s="28"/>
    </row>
    <row r="2062" ht="15.75" customHeight="1">
      <c r="A2062" s="60"/>
      <c r="B2062" s="116"/>
      <c r="C2062" s="34"/>
      <c r="D2062" s="28"/>
      <c r="E2062" s="34"/>
      <c r="F2062" s="34"/>
      <c r="G2062" s="34"/>
      <c r="H2062" s="34"/>
      <c r="I2062" s="34"/>
      <c r="J2062" s="34"/>
      <c r="K2062" s="34"/>
      <c r="L2062" s="34"/>
      <c r="M2062" s="34"/>
      <c r="N2062" s="34"/>
      <c r="O2062" s="28"/>
    </row>
    <row r="2063" ht="15.75" customHeight="1">
      <c r="A2063" s="60"/>
      <c r="B2063" s="116"/>
      <c r="C2063" s="34"/>
      <c r="D2063" s="28"/>
      <c r="E2063" s="34"/>
      <c r="F2063" s="34"/>
      <c r="G2063" s="34"/>
      <c r="H2063" s="34"/>
      <c r="I2063" s="34"/>
      <c r="J2063" s="34"/>
      <c r="K2063" s="34"/>
      <c r="L2063" s="34"/>
      <c r="M2063" s="34"/>
      <c r="N2063" s="34"/>
      <c r="O2063" s="28"/>
    </row>
    <row r="2064" ht="15.75" customHeight="1">
      <c r="A2064" s="60"/>
      <c r="B2064" s="116"/>
      <c r="C2064" s="34"/>
      <c r="D2064" s="28"/>
      <c r="E2064" s="34"/>
      <c r="F2064" s="34"/>
      <c r="G2064" s="34"/>
      <c r="H2064" s="34"/>
      <c r="I2064" s="34"/>
      <c r="J2064" s="34"/>
      <c r="K2064" s="34"/>
      <c r="L2064" s="34"/>
      <c r="M2064" s="34"/>
      <c r="N2064" s="34"/>
      <c r="O2064" s="28"/>
    </row>
    <row r="2065" ht="15.75" customHeight="1">
      <c r="A2065" s="60"/>
      <c r="B2065" s="116"/>
      <c r="C2065" s="34"/>
      <c r="D2065" s="28"/>
      <c r="E2065" s="34"/>
      <c r="F2065" s="34"/>
      <c r="G2065" s="34"/>
      <c r="H2065" s="34"/>
      <c r="I2065" s="34"/>
      <c r="J2065" s="34"/>
      <c r="K2065" s="34"/>
      <c r="L2065" s="34"/>
      <c r="M2065" s="34"/>
      <c r="N2065" s="34"/>
      <c r="O2065" s="28"/>
    </row>
    <row r="2066" ht="15.75" customHeight="1">
      <c r="A2066" s="60"/>
      <c r="B2066" s="116"/>
      <c r="C2066" s="34"/>
      <c r="D2066" s="28"/>
      <c r="E2066" s="34"/>
      <c r="F2066" s="34"/>
      <c r="G2066" s="34"/>
      <c r="H2066" s="34"/>
      <c r="I2066" s="34"/>
      <c r="J2066" s="34"/>
      <c r="K2066" s="34"/>
      <c r="L2066" s="34"/>
      <c r="M2066" s="34"/>
      <c r="N2066" s="34"/>
      <c r="O2066" s="28"/>
    </row>
    <row r="2067" ht="15.75" customHeight="1">
      <c r="A2067" s="60"/>
      <c r="B2067" s="116"/>
      <c r="C2067" s="34"/>
      <c r="D2067" s="28"/>
      <c r="E2067" s="34"/>
      <c r="F2067" s="34"/>
      <c r="G2067" s="34"/>
      <c r="H2067" s="34"/>
      <c r="I2067" s="34"/>
      <c r="J2067" s="34"/>
      <c r="K2067" s="34"/>
      <c r="L2067" s="34"/>
      <c r="M2067" s="34"/>
      <c r="N2067" s="34"/>
      <c r="O2067" s="28"/>
    </row>
    <row r="2068" ht="15.75" customHeight="1">
      <c r="A2068" s="60"/>
      <c r="B2068" s="116"/>
      <c r="C2068" s="34"/>
      <c r="D2068" s="28"/>
      <c r="E2068" s="34"/>
      <c r="F2068" s="34"/>
      <c r="G2068" s="34"/>
      <c r="H2068" s="34"/>
      <c r="I2068" s="34"/>
      <c r="J2068" s="34"/>
      <c r="K2068" s="34"/>
      <c r="L2068" s="34"/>
      <c r="M2068" s="34"/>
      <c r="N2068" s="34"/>
      <c r="O2068" s="28"/>
    </row>
    <row r="2069" ht="15.75" customHeight="1">
      <c r="A2069" s="60"/>
      <c r="B2069" s="116"/>
      <c r="C2069" s="34"/>
      <c r="D2069" s="28"/>
      <c r="E2069" s="34"/>
      <c r="F2069" s="34"/>
      <c r="G2069" s="34"/>
      <c r="H2069" s="34"/>
      <c r="I2069" s="34"/>
      <c r="J2069" s="34"/>
      <c r="K2069" s="34"/>
      <c r="L2069" s="34"/>
      <c r="M2069" s="34"/>
      <c r="N2069" s="34"/>
      <c r="O2069" s="28"/>
    </row>
    <row r="2070" ht="15.75" customHeight="1">
      <c r="A2070" s="60"/>
      <c r="B2070" s="116"/>
      <c r="C2070" s="34"/>
      <c r="D2070" s="28"/>
      <c r="E2070" s="34"/>
      <c r="F2070" s="34"/>
      <c r="G2070" s="34"/>
      <c r="H2070" s="34"/>
      <c r="I2070" s="34"/>
      <c r="J2070" s="34"/>
      <c r="K2070" s="34"/>
      <c r="L2070" s="34"/>
      <c r="M2070" s="34"/>
      <c r="N2070" s="34"/>
      <c r="O2070" s="28"/>
    </row>
    <row r="2071" ht="15.75" customHeight="1">
      <c r="A2071" s="60"/>
      <c r="B2071" s="116"/>
      <c r="C2071" s="34"/>
      <c r="D2071" s="28"/>
      <c r="E2071" s="34"/>
      <c r="F2071" s="34"/>
      <c r="G2071" s="34"/>
      <c r="H2071" s="34"/>
      <c r="I2071" s="34"/>
      <c r="J2071" s="34"/>
      <c r="K2071" s="34"/>
      <c r="L2071" s="34"/>
      <c r="M2071" s="34"/>
      <c r="N2071" s="34"/>
      <c r="O2071" s="28"/>
    </row>
    <row r="2072" ht="15.75" customHeight="1">
      <c r="A2072" s="60"/>
      <c r="B2072" s="116"/>
      <c r="C2072" s="34"/>
      <c r="D2072" s="28"/>
      <c r="E2072" s="34"/>
      <c r="F2072" s="34"/>
      <c r="G2072" s="34"/>
      <c r="H2072" s="34"/>
      <c r="I2072" s="34"/>
      <c r="J2072" s="34"/>
      <c r="K2072" s="34"/>
      <c r="L2072" s="34"/>
      <c r="M2072" s="34"/>
      <c r="N2072" s="34"/>
      <c r="O2072" s="28"/>
    </row>
    <row r="2073" ht="15.75" customHeight="1">
      <c r="A2073" s="60"/>
      <c r="B2073" s="116"/>
      <c r="C2073" s="34"/>
      <c r="D2073" s="28"/>
      <c r="E2073" s="34"/>
      <c r="F2073" s="34"/>
      <c r="G2073" s="34"/>
      <c r="H2073" s="34"/>
      <c r="I2073" s="34"/>
      <c r="J2073" s="34"/>
      <c r="K2073" s="34"/>
      <c r="L2073" s="34"/>
      <c r="M2073" s="34"/>
      <c r="N2073" s="34"/>
      <c r="O2073" s="28"/>
    </row>
    <row r="2074" ht="15.75" customHeight="1">
      <c r="A2074" s="60"/>
      <c r="B2074" s="116"/>
      <c r="C2074" s="34"/>
      <c r="D2074" s="28"/>
      <c r="E2074" s="34"/>
      <c r="F2074" s="34"/>
      <c r="G2074" s="34"/>
      <c r="H2074" s="34"/>
      <c r="I2074" s="34"/>
      <c r="J2074" s="34"/>
      <c r="K2074" s="34"/>
      <c r="L2074" s="34"/>
      <c r="M2074" s="34"/>
      <c r="N2074" s="34"/>
      <c r="O2074" s="28"/>
    </row>
    <row r="2075" ht="15.75" customHeight="1">
      <c r="A2075" s="60"/>
      <c r="B2075" s="116"/>
      <c r="C2075" s="34"/>
      <c r="D2075" s="28"/>
      <c r="E2075" s="34"/>
      <c r="F2075" s="34"/>
      <c r="G2075" s="34"/>
      <c r="H2075" s="34"/>
      <c r="I2075" s="34"/>
      <c r="J2075" s="34"/>
      <c r="K2075" s="34"/>
      <c r="L2075" s="34"/>
      <c r="M2075" s="34"/>
      <c r="N2075" s="34"/>
      <c r="O2075" s="28"/>
    </row>
    <row r="2076" ht="15.75" customHeight="1">
      <c r="A2076" s="60"/>
      <c r="B2076" s="116"/>
      <c r="C2076" s="34"/>
      <c r="D2076" s="28"/>
      <c r="E2076" s="34"/>
      <c r="F2076" s="34"/>
      <c r="G2076" s="34"/>
      <c r="H2076" s="34"/>
      <c r="I2076" s="34"/>
      <c r="J2076" s="34"/>
      <c r="K2076" s="34"/>
      <c r="L2076" s="34"/>
      <c r="M2076" s="34"/>
      <c r="N2076" s="34"/>
      <c r="O2076" s="28"/>
    </row>
    <row r="2077" ht="15.75" customHeight="1">
      <c r="A2077" s="60"/>
      <c r="B2077" s="116"/>
      <c r="C2077" s="34"/>
      <c r="D2077" s="28"/>
      <c r="E2077" s="34"/>
      <c r="F2077" s="34"/>
      <c r="G2077" s="34"/>
      <c r="H2077" s="34"/>
      <c r="I2077" s="34"/>
      <c r="J2077" s="34"/>
      <c r="K2077" s="34"/>
      <c r="L2077" s="34"/>
      <c r="M2077" s="34"/>
      <c r="N2077" s="34"/>
      <c r="O2077" s="28"/>
    </row>
    <row r="2078" ht="15.75" customHeight="1">
      <c r="A2078" s="60"/>
      <c r="B2078" s="116"/>
      <c r="C2078" s="34"/>
      <c r="D2078" s="28"/>
      <c r="E2078" s="34"/>
      <c r="F2078" s="34"/>
      <c r="G2078" s="34"/>
      <c r="H2078" s="34"/>
      <c r="I2078" s="34"/>
      <c r="J2078" s="34"/>
      <c r="K2078" s="34"/>
      <c r="L2078" s="34"/>
      <c r="M2078" s="34"/>
      <c r="N2078" s="34"/>
      <c r="O2078" s="28"/>
    </row>
    <row r="2079" ht="15.75" customHeight="1">
      <c r="A2079" s="60"/>
      <c r="B2079" s="116"/>
      <c r="C2079" s="34"/>
      <c r="D2079" s="28"/>
      <c r="E2079" s="34"/>
      <c r="F2079" s="34"/>
      <c r="G2079" s="34"/>
      <c r="H2079" s="34"/>
      <c r="I2079" s="34"/>
      <c r="J2079" s="34"/>
      <c r="K2079" s="34"/>
      <c r="L2079" s="34"/>
      <c r="M2079" s="34"/>
      <c r="N2079" s="34"/>
      <c r="O2079" s="28"/>
    </row>
    <row r="2080" ht="15.75" customHeight="1">
      <c r="A2080" s="60"/>
      <c r="B2080" s="116"/>
      <c r="C2080" s="34"/>
      <c r="D2080" s="28"/>
      <c r="E2080" s="34"/>
      <c r="F2080" s="34"/>
      <c r="G2080" s="34"/>
      <c r="H2080" s="34"/>
      <c r="I2080" s="34"/>
      <c r="J2080" s="34"/>
      <c r="K2080" s="34"/>
      <c r="L2080" s="34"/>
      <c r="M2080" s="34"/>
      <c r="N2080" s="34"/>
      <c r="O2080" s="28"/>
    </row>
    <row r="2081" ht="15.75" customHeight="1">
      <c r="A2081" s="60"/>
      <c r="B2081" s="116"/>
      <c r="C2081" s="34"/>
      <c r="D2081" s="28"/>
      <c r="E2081" s="34"/>
      <c r="F2081" s="34"/>
      <c r="G2081" s="34"/>
      <c r="H2081" s="34"/>
      <c r="I2081" s="34"/>
      <c r="J2081" s="34"/>
      <c r="K2081" s="34"/>
      <c r="L2081" s="34"/>
      <c r="M2081" s="34"/>
      <c r="N2081" s="34"/>
      <c r="O2081" s="28"/>
    </row>
    <row r="2082" ht="15.75" customHeight="1">
      <c r="A2082" s="60"/>
      <c r="B2082" s="116"/>
      <c r="C2082" s="34"/>
      <c r="D2082" s="28"/>
      <c r="E2082" s="34"/>
      <c r="F2082" s="34"/>
      <c r="G2082" s="34"/>
      <c r="H2082" s="34"/>
      <c r="I2082" s="34"/>
      <c r="J2082" s="34"/>
      <c r="K2082" s="34"/>
      <c r="L2082" s="34"/>
      <c r="M2082" s="34"/>
      <c r="N2082" s="34"/>
      <c r="O2082" s="28"/>
    </row>
    <row r="2083" ht="15.75" customHeight="1">
      <c r="A2083" s="60"/>
      <c r="B2083" s="116"/>
      <c r="C2083" s="34"/>
      <c r="D2083" s="28"/>
      <c r="E2083" s="34"/>
      <c r="F2083" s="34"/>
      <c r="G2083" s="34"/>
      <c r="H2083" s="34"/>
      <c r="I2083" s="34"/>
      <c r="J2083" s="34"/>
      <c r="K2083" s="34"/>
      <c r="L2083" s="34"/>
      <c r="M2083" s="34"/>
      <c r="N2083" s="34"/>
      <c r="O2083" s="28"/>
    </row>
    <row r="2084" ht="15.75" customHeight="1">
      <c r="A2084" s="60"/>
      <c r="B2084" s="116"/>
      <c r="C2084" s="34"/>
      <c r="D2084" s="28"/>
      <c r="E2084" s="34"/>
      <c r="F2084" s="34"/>
      <c r="G2084" s="34"/>
      <c r="H2084" s="34"/>
      <c r="I2084" s="34"/>
      <c r="J2084" s="34"/>
      <c r="K2084" s="34"/>
      <c r="L2084" s="34"/>
      <c r="M2084" s="34"/>
      <c r="N2084" s="34"/>
      <c r="O2084" s="28"/>
    </row>
    <row r="2085" ht="15.75" customHeight="1">
      <c r="A2085" s="60"/>
      <c r="B2085" s="116"/>
      <c r="C2085" s="34"/>
      <c r="D2085" s="28"/>
      <c r="E2085" s="34"/>
      <c r="F2085" s="34"/>
      <c r="G2085" s="34"/>
      <c r="H2085" s="34"/>
      <c r="I2085" s="34"/>
      <c r="J2085" s="34"/>
      <c r="K2085" s="34"/>
      <c r="L2085" s="34"/>
      <c r="M2085" s="34"/>
      <c r="N2085" s="34"/>
      <c r="O2085" s="28"/>
    </row>
    <row r="2086" ht="15.75" customHeight="1">
      <c r="A2086" s="60"/>
      <c r="B2086" s="116"/>
      <c r="C2086" s="34"/>
      <c r="D2086" s="28"/>
      <c r="E2086" s="34"/>
      <c r="F2086" s="34"/>
      <c r="G2086" s="34"/>
      <c r="H2086" s="34"/>
      <c r="I2086" s="34"/>
      <c r="J2086" s="34"/>
      <c r="K2086" s="34"/>
      <c r="L2086" s="34"/>
      <c r="M2086" s="34"/>
      <c r="N2086" s="34"/>
      <c r="O2086" s="28"/>
    </row>
    <row r="2087" ht="15.75" customHeight="1">
      <c r="A2087" s="60"/>
      <c r="B2087" s="116"/>
      <c r="C2087" s="34"/>
      <c r="D2087" s="28"/>
      <c r="E2087" s="34"/>
      <c r="F2087" s="34"/>
      <c r="G2087" s="34"/>
      <c r="H2087" s="34"/>
      <c r="I2087" s="34"/>
      <c r="J2087" s="34"/>
      <c r="K2087" s="34"/>
      <c r="L2087" s="34"/>
      <c r="M2087" s="34"/>
      <c r="N2087" s="34"/>
      <c r="O2087" s="28"/>
    </row>
    <row r="2088" ht="15.75" customHeight="1">
      <c r="A2088" s="60"/>
      <c r="B2088" s="116"/>
      <c r="C2088" s="34"/>
      <c r="D2088" s="28"/>
      <c r="E2088" s="34"/>
      <c r="F2088" s="34"/>
      <c r="G2088" s="34"/>
      <c r="H2088" s="34"/>
      <c r="I2088" s="34"/>
      <c r="J2088" s="34"/>
      <c r="K2088" s="34"/>
      <c r="L2088" s="34"/>
      <c r="M2088" s="34"/>
      <c r="N2088" s="34"/>
      <c r="O2088" s="28"/>
    </row>
    <row r="2089" ht="15.75" customHeight="1">
      <c r="A2089" s="60"/>
      <c r="B2089" s="116"/>
      <c r="C2089" s="34"/>
      <c r="D2089" s="28"/>
      <c r="E2089" s="34"/>
      <c r="F2089" s="34"/>
      <c r="G2089" s="34"/>
      <c r="H2089" s="34"/>
      <c r="I2089" s="34"/>
      <c r="J2089" s="34"/>
      <c r="K2089" s="34"/>
      <c r="L2089" s="34"/>
      <c r="M2089" s="34"/>
      <c r="N2089" s="34"/>
      <c r="O2089" s="28"/>
    </row>
    <row r="2090" ht="15.75" customHeight="1">
      <c r="A2090" s="60"/>
      <c r="B2090" s="116"/>
      <c r="C2090" s="34"/>
      <c r="D2090" s="28"/>
      <c r="E2090" s="34"/>
      <c r="F2090" s="34"/>
      <c r="G2090" s="34"/>
      <c r="H2090" s="34"/>
      <c r="I2090" s="34"/>
      <c r="J2090" s="34"/>
      <c r="K2090" s="34"/>
      <c r="L2090" s="34"/>
      <c r="M2090" s="34"/>
      <c r="N2090" s="34"/>
      <c r="O2090" s="28"/>
    </row>
    <row r="2091" ht="15.75" customHeight="1">
      <c r="A2091" s="60"/>
      <c r="B2091" s="116"/>
      <c r="C2091" s="34"/>
      <c r="D2091" s="28"/>
      <c r="E2091" s="34"/>
      <c r="F2091" s="34"/>
      <c r="G2091" s="34"/>
      <c r="H2091" s="34"/>
      <c r="I2091" s="34"/>
      <c r="J2091" s="34"/>
      <c r="K2091" s="34"/>
      <c r="L2091" s="34"/>
      <c r="M2091" s="34"/>
      <c r="N2091" s="34"/>
      <c r="O2091" s="28"/>
    </row>
    <row r="2092" ht="15.75" customHeight="1">
      <c r="A2092" s="60"/>
      <c r="B2092" s="116"/>
      <c r="C2092" s="34"/>
      <c r="D2092" s="28"/>
      <c r="E2092" s="34"/>
      <c r="F2092" s="34"/>
      <c r="G2092" s="34"/>
      <c r="H2092" s="34"/>
      <c r="I2092" s="34"/>
      <c r="J2092" s="34"/>
      <c r="K2092" s="34"/>
      <c r="L2092" s="34"/>
      <c r="M2092" s="34"/>
      <c r="N2092" s="34"/>
      <c r="O2092" s="28"/>
    </row>
    <row r="2093" ht="15.75" customHeight="1">
      <c r="A2093" s="60"/>
      <c r="B2093" s="116"/>
      <c r="C2093" s="34"/>
      <c r="D2093" s="28"/>
      <c r="E2093" s="34"/>
      <c r="F2093" s="34"/>
      <c r="G2093" s="34"/>
      <c r="H2093" s="34"/>
      <c r="I2093" s="34"/>
      <c r="J2093" s="34"/>
      <c r="K2093" s="34"/>
      <c r="L2093" s="34"/>
      <c r="M2093" s="34"/>
      <c r="N2093" s="34"/>
      <c r="O2093" s="28"/>
    </row>
    <row r="2094" ht="15.75" customHeight="1">
      <c r="A2094" s="60"/>
      <c r="B2094" s="116"/>
      <c r="C2094" s="34"/>
      <c r="D2094" s="28"/>
      <c r="E2094" s="34"/>
      <c r="F2094" s="34"/>
      <c r="G2094" s="34"/>
      <c r="H2094" s="34"/>
      <c r="I2094" s="34"/>
      <c r="J2094" s="34"/>
      <c r="K2094" s="34"/>
      <c r="L2094" s="34"/>
      <c r="M2094" s="34"/>
      <c r="N2094" s="34"/>
      <c r="O2094" s="28"/>
    </row>
    <row r="2095" ht="15.75" customHeight="1">
      <c r="A2095" s="60"/>
      <c r="B2095" s="116"/>
      <c r="C2095" s="34"/>
      <c r="D2095" s="28"/>
      <c r="E2095" s="34"/>
      <c r="F2095" s="34"/>
      <c r="G2095" s="34"/>
      <c r="H2095" s="34"/>
      <c r="I2095" s="34"/>
      <c r="J2095" s="34"/>
      <c r="K2095" s="34"/>
      <c r="L2095" s="34"/>
      <c r="M2095" s="34"/>
      <c r="N2095" s="34"/>
      <c r="O2095" s="28"/>
    </row>
    <row r="2096" ht="15.75" customHeight="1">
      <c r="A2096" s="60"/>
      <c r="B2096" s="116"/>
      <c r="C2096" s="34"/>
      <c r="D2096" s="28"/>
      <c r="E2096" s="34"/>
      <c r="F2096" s="34"/>
      <c r="G2096" s="34"/>
      <c r="H2096" s="34"/>
      <c r="I2096" s="34"/>
      <c r="J2096" s="34"/>
      <c r="K2096" s="34"/>
      <c r="L2096" s="34"/>
      <c r="M2096" s="34"/>
      <c r="N2096" s="34"/>
      <c r="O2096" s="28"/>
    </row>
    <row r="2097" ht="15.75" customHeight="1">
      <c r="A2097" s="60"/>
      <c r="B2097" s="116"/>
      <c r="C2097" s="34"/>
      <c r="D2097" s="28"/>
      <c r="E2097" s="34"/>
      <c r="F2097" s="34"/>
      <c r="G2097" s="34"/>
      <c r="H2097" s="34"/>
      <c r="I2097" s="34"/>
      <c r="J2097" s="34"/>
      <c r="K2097" s="34"/>
      <c r="L2097" s="34"/>
      <c r="M2097" s="34"/>
      <c r="N2097" s="34"/>
      <c r="O2097" s="28"/>
    </row>
    <row r="2098" ht="15.75" customHeight="1">
      <c r="A2098" s="60"/>
      <c r="B2098" s="116"/>
      <c r="C2098" s="34"/>
      <c r="D2098" s="28"/>
      <c r="E2098" s="34"/>
      <c r="F2098" s="34"/>
      <c r="G2098" s="34"/>
      <c r="H2098" s="34"/>
      <c r="I2098" s="34"/>
      <c r="J2098" s="34"/>
      <c r="K2098" s="34"/>
      <c r="L2098" s="34"/>
      <c r="M2098" s="34"/>
      <c r="N2098" s="34"/>
      <c r="O2098" s="28"/>
    </row>
    <row r="2099" ht="15.75" customHeight="1">
      <c r="A2099" s="60"/>
      <c r="B2099" s="116"/>
      <c r="C2099" s="34"/>
      <c r="D2099" s="28"/>
      <c r="E2099" s="34"/>
      <c r="F2099" s="34"/>
      <c r="G2099" s="34"/>
      <c r="H2099" s="34"/>
      <c r="I2099" s="34"/>
      <c r="J2099" s="34"/>
      <c r="K2099" s="34"/>
      <c r="L2099" s="34"/>
      <c r="M2099" s="34"/>
      <c r="N2099" s="34"/>
      <c r="O2099" s="28"/>
    </row>
    <row r="2100" ht="15.75" customHeight="1">
      <c r="A2100" s="60"/>
      <c r="B2100" s="116"/>
      <c r="C2100" s="34"/>
      <c r="D2100" s="28"/>
      <c r="E2100" s="34"/>
      <c r="F2100" s="34"/>
      <c r="G2100" s="34"/>
      <c r="H2100" s="34"/>
      <c r="I2100" s="34"/>
      <c r="J2100" s="34"/>
      <c r="K2100" s="34"/>
      <c r="L2100" s="34"/>
      <c r="M2100" s="34"/>
      <c r="N2100" s="34"/>
      <c r="O2100" s="28"/>
    </row>
    <row r="2101" ht="15.75" customHeight="1">
      <c r="A2101" s="60"/>
      <c r="B2101" s="116"/>
      <c r="C2101" s="34"/>
      <c r="D2101" s="28"/>
      <c r="E2101" s="34"/>
      <c r="F2101" s="34"/>
      <c r="G2101" s="34"/>
      <c r="H2101" s="34"/>
      <c r="I2101" s="34"/>
      <c r="J2101" s="34"/>
      <c r="K2101" s="34"/>
      <c r="L2101" s="34"/>
      <c r="M2101" s="34"/>
      <c r="N2101" s="34"/>
      <c r="O2101" s="28"/>
    </row>
  </sheetData>
  <drawing r:id="rId1"/>
</worksheet>
</file>