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AN" sheetId="1" r:id="rId4"/>
  </sheets>
  <definedNames/>
  <calcPr/>
  <extLst>
    <ext uri="GoogleSheetsCustomDataVersion1">
      <go:sheetsCustomData xmlns:go="http://customooxmlschemas.google.com/" r:id="rId5" roundtripDataSignature="AMtx7mj+zPS/fTSV5BMEjPlxP6Ge275aVg=="/>
    </ext>
  </extLst>
</workbook>
</file>

<file path=xl/sharedStrings.xml><?xml version="1.0" encoding="utf-8"?>
<sst xmlns="http://schemas.openxmlformats.org/spreadsheetml/2006/main" count="16664" uniqueCount="8755">
  <si>
    <t>no</t>
  </si>
  <si>
    <t>NAMA</t>
  </si>
  <si>
    <t>ALAMAT</t>
  </si>
  <si>
    <t>NO HP</t>
  </si>
  <si>
    <t>ORDERAN</t>
  </si>
  <si>
    <t>JML</t>
  </si>
  <si>
    <t>NOMINAL</t>
  </si>
  <si>
    <t>BANK</t>
  </si>
  <si>
    <t>ONGKIR</t>
  </si>
  <si>
    <t>EKSPEDISI</t>
  </si>
  <si>
    <t>DISKON</t>
  </si>
  <si>
    <t>TGL ORDER</t>
  </si>
  <si>
    <t>TGL TRF</t>
  </si>
  <si>
    <t>KET</t>
  </si>
  <si>
    <t>CS</t>
  </si>
  <si>
    <t>(03)1</t>
  </si>
  <si>
    <t>Bu marwan</t>
  </si>
  <si>
    <t>Karaba blok k no 41 Rt 5/8 Ds. wadas kec. telukjambe timur karawang</t>
  </si>
  <si>
    <t>089604315642</t>
  </si>
  <si>
    <t>Khimar Nala Navy</t>
  </si>
  <si>
    <t>COD</t>
  </si>
  <si>
    <t>COD SAP</t>
  </si>
  <si>
    <t>NOMINAL 122.500</t>
  </si>
  <si>
    <t>CS YENI (089668011223)</t>
  </si>
  <si>
    <t>(03)2</t>
  </si>
  <si>
    <t xml:space="preserve">Astuti </t>
  </si>
  <si>
    <t>Lengkap pondok saadatul abadiyah prt 2 kec. Kuala tungkal kota tanjung jabung barat</t>
  </si>
  <si>
    <t>085368934882</t>
  </si>
  <si>
    <t>Misha Lavender XL do
(NOMINAL 189.500)</t>
  </si>
  <si>
    <t>HULYA DISKON 25%</t>
  </si>
  <si>
    <t>(03)3</t>
  </si>
  <si>
    <t>Fika</t>
  </si>
  <si>
    <t>Jl.Nusa Indah 2 Blok F 15 No.4 RT 004 RW 011 Pondok Indah, Kutabumi, Pasar Kemis, Tangerang, Banten, 15561</t>
  </si>
  <si>
    <t>08568480427</t>
  </si>
  <si>
    <t>Diara Peach S set</t>
  </si>
  <si>
    <t>BRI</t>
  </si>
  <si>
    <t>JNE REG</t>
  </si>
  <si>
    <t>(03)4</t>
  </si>
  <si>
    <t>Minaroh</t>
  </si>
  <si>
    <t>Kelurahan Kalibaru, kecamatan Cilodong,kota Depok,Jawa barat,rt 01/RW 06,no rumah 105</t>
  </si>
  <si>
    <t>085959474882</t>
  </si>
  <si>
    <t>Sera Baby Pink M do
(NOMINAL 148.000)</t>
  </si>
  <si>
    <t>(03)5</t>
  </si>
  <si>
    <t>Nenden Siti Maidah</t>
  </si>
  <si>
    <t>Jl. Galumpit no  03  rt 004 RW 016 des. Ci leunyi kulon pondok pesantren Ar-Raudloh,  Kec.  Cileunyi, Kab. Bandung</t>
  </si>
  <si>
    <t>082340832628</t>
  </si>
  <si>
    <t>Rania Choco S do
(NOMINAL 129.000)</t>
  </si>
  <si>
    <t>(03)6</t>
  </si>
  <si>
    <t>Rahmat Ramadhan</t>
  </si>
  <si>
    <t>Desa Sukanagara,RT 02/01 jln raya serang 18,5 depan rumah sakit selaras bengkel Sepeda Nana Sport,Cikupa kab.tangerang</t>
  </si>
  <si>
    <t>089509642507</t>
  </si>
  <si>
    <t>Misha Denim Blue S do
(NOMINAL 153.000)</t>
  </si>
  <si>
    <t>(03)7</t>
  </si>
  <si>
    <t>Tatik</t>
  </si>
  <si>
    <t>Jalan kayun no 46c, warung bu kris kayon, Surabaya genteng</t>
  </si>
  <si>
    <t>085231281956</t>
  </si>
  <si>
    <t>Rania Choco S do
(NOMINAL 139.500)</t>
  </si>
  <si>
    <t>(03)8</t>
  </si>
  <si>
    <t xml:space="preserve">Lukcy (Pepen) </t>
  </si>
  <si>
    <t>Jln. Prof.Dr.Hamka Gang Mayang Blok Triwung Rt 02/Rw 03 Kecamatan Kademangan, Probolinggo</t>
  </si>
  <si>
    <t>08970697081</t>
  </si>
  <si>
    <t>Sera Fanta M set
(NOMINAL 206.000)</t>
  </si>
  <si>
    <t>(03)9</t>
  </si>
  <si>
    <t>Amelia setyawati</t>
  </si>
  <si>
    <t>Jl.tongkol no.3 rt/rw : 02/02 argapura bawah jayapura selatan, jayapura papua. Kecamatan jayapura selatan Kode pos : 99222</t>
  </si>
  <si>
    <t>085254080003</t>
  </si>
  <si>
    <t>- Inner Rajut Paket 1(2)
- Inner Rajut Paket 2</t>
  </si>
  <si>
    <t>NOMINAL 366.000</t>
  </si>
  <si>
    <t>(03)10</t>
  </si>
  <si>
    <t xml:space="preserve">Ndah </t>
  </si>
  <si>
    <t>Jalan Maharta 11 blok b23 no 18 pondok kacang timur pondok Aren, Tangerang Selatan</t>
  </si>
  <si>
    <t>085817217539</t>
  </si>
  <si>
    <t>Misha Hitam S do 
(NOMINAL 152.500)</t>
  </si>
  <si>
    <t>(03)11</t>
  </si>
  <si>
    <t xml:space="preserve">Titik siyo </t>
  </si>
  <si>
    <t>desa dukutalit rt 1 rw 1 dukutalit juwana pati</t>
  </si>
  <si>
    <t>085226449229</t>
  </si>
  <si>
    <t>- Hayme Bronze S set
- Diara Kida Almond size.12 (set)</t>
  </si>
  <si>
    <t>NOMINAL 714.000</t>
  </si>
  <si>
    <t>(03)12</t>
  </si>
  <si>
    <t>Kanimah</t>
  </si>
  <si>
    <t>Dusun grudo Desa Madiopuro kec.sumobito kab.jombang rt 3 rw 5</t>
  </si>
  <si>
    <t>085733244700</t>
  </si>
  <si>
    <t>Sera Merah M do
(NOMINAL 162.500)</t>
  </si>
  <si>
    <t>(03)13</t>
  </si>
  <si>
    <t xml:space="preserve">Siti jubaidah adam </t>
  </si>
  <si>
    <t>Minasaupa blok H 4 nmor 8 kota Makassar Kec. Rappocini</t>
  </si>
  <si>
    <t>081237982576</t>
  </si>
  <si>
    <t>Misha Lavender L do</t>
  </si>
  <si>
    <t>BCA</t>
  </si>
  <si>
    <t>(03)14</t>
  </si>
  <si>
    <t>Siti Maesroh</t>
  </si>
  <si>
    <t>Perumahan Galuh Mas Cluster VIctorian Blok III A5 No. 12 RT 003 RW 015 Desa Sukaharja Kecamatan Telukjambe Timur Kabupaten Karawang Propinsi Jawa Barat 41361</t>
  </si>
  <si>
    <t>082260877309</t>
  </si>
  <si>
    <t>- Hayme Kids Lavender size.3 (SET)
- Neisha Kids Blossom size.3 (SET)</t>
  </si>
  <si>
    <t>(03)15</t>
  </si>
  <si>
    <t>Risma Dewi</t>
  </si>
  <si>
    <t>Jl a Yani km 88 master Variasi karangan putih kec Binuang kab Tapin rantau Banjarmasin Kalsel</t>
  </si>
  <si>
    <t>081258404311</t>
  </si>
  <si>
    <t>Neisha Kids Lavender size.10</t>
  </si>
  <si>
    <t>(03)16</t>
  </si>
  <si>
    <t>Tia</t>
  </si>
  <si>
    <t>JL D GG RS PELNI NO 8B RT 12 RW 02 KELURAHAN SLIPI KECAMATAN PALMERAH KOTA JAKARTA BARAT kode pos:11410</t>
  </si>
  <si>
    <t>085213226551</t>
  </si>
  <si>
    <t xml:space="preserve">Sera Baby Pink S set        
(NOMINAL 205.700)        </t>
  </si>
  <si>
    <t>(03)17</t>
  </si>
  <si>
    <t xml:space="preserve">Nurwati </t>
  </si>
  <si>
    <t>Desa cikeusik RT 05 RW 01 dusun manis kecamatan cidahu kabupaten kuninggan jabar.kode pos 45595</t>
  </si>
  <si>
    <t>085222865340</t>
  </si>
  <si>
    <t>Diara Peach M do</t>
  </si>
  <si>
    <t>NOMINAL 239.500</t>
  </si>
  <si>
    <t>(03)18</t>
  </si>
  <si>
    <t>Agung Sri Utami</t>
  </si>
  <si>
    <t>JL. PEMUDA NO 5P (LABORATORIUM POPULER). Ds. Ngrowo.Kec Bojonegoro. Kab Bojonegoro Kode Pos : 62119</t>
  </si>
  <si>
    <t>085853341700</t>
  </si>
  <si>
    <t>Diara D.Pink M do (deffect)</t>
  </si>
  <si>
    <t>Mandiri</t>
  </si>
  <si>
    <t>(03)19</t>
  </si>
  <si>
    <t>Farida/hijrah</t>
  </si>
  <si>
    <t>Jalan dahlia rt 09 rw 03 kec. mertoyudan. magelang</t>
  </si>
  <si>
    <t>085643357645</t>
  </si>
  <si>
    <t>Khimar Hayme Grey</t>
  </si>
  <si>
    <t>(03)20</t>
  </si>
  <si>
    <t>Istiqomah</t>
  </si>
  <si>
    <t>Perum Grand Cikarang City G36 16.. Kel Karangraharja..Kec Cikarang Utara..Bekasi</t>
  </si>
  <si>
    <t>081818687707</t>
  </si>
  <si>
    <t>- Khimar Aara Coral M
- Khimar Aara B.pink M 
- Inner Rajut Paket 1</t>
  </si>
  <si>
    <t>(03)21</t>
  </si>
  <si>
    <t>Nadya hana</t>
  </si>
  <si>
    <t>Jln.makmur rt 02 / rw 04 no 15 Kec.cakung Kel.penggilingan Jakrta timur 13940</t>
  </si>
  <si>
    <t>085697892810</t>
  </si>
  <si>
    <t>- Khimar Aara Baby pink M
- Khimar Aara Brown M</t>
  </si>
  <si>
    <t>NOMINAL 95.300</t>
  </si>
  <si>
    <t>(03)22</t>
  </si>
  <si>
    <t>Wiwik istiqomah</t>
  </si>
  <si>
    <t>Perum Cikande permai Blok L10 no 31 Rt04/07 cikande, serang-banten</t>
  </si>
  <si>
    <t>085217016185</t>
  </si>
  <si>
    <t>Rania Choco M set</t>
  </si>
  <si>
    <t>(03)23</t>
  </si>
  <si>
    <t>Peti permatasari</t>
  </si>
  <si>
    <t>kp.kemang prapatan  gang.mushola alhikmah rt 01/ rw 02 des.kemang kec.kemang kab.bogor.</t>
  </si>
  <si>
    <t>085716047670</t>
  </si>
  <si>
    <t>Koko Lakshy Pink M</t>
  </si>
  <si>
    <t>JNE YES</t>
  </si>
  <si>
    <t>(03)24</t>
  </si>
  <si>
    <t>Irawati Usman</t>
  </si>
  <si>
    <t>Jl.Ismail Malik No.152 RT.24. Kel.Mayang Mengurai Kec.Alam Barajo Kota Jambi. JAMBI 36126</t>
  </si>
  <si>
    <t>08127433835</t>
  </si>
  <si>
    <t>Naya Light Blue XL do</t>
  </si>
  <si>
    <t>(03)25</t>
  </si>
  <si>
    <t>Fauziah</t>
  </si>
  <si>
    <t>Rs Insan Permata Jl. Bhayangkara 1, no 68 paku Jaya,  serpong Utara  kota Tangerang Selatan Banten 15220, indonesia</t>
  </si>
  <si>
    <t>081289224639</t>
  </si>
  <si>
    <t>Khimar Hayme Kids Chery size.7</t>
  </si>
  <si>
    <t>(03)26</t>
  </si>
  <si>
    <t>Ike firdawati</t>
  </si>
  <si>
    <t>Jl.tropodo 1 barat no.298 rt.19 rw.02 waru sidoarjo (mbk nimah)</t>
  </si>
  <si>
    <t>087808873149</t>
  </si>
  <si>
    <t>Misha Lavender M do
(NOMINAL 164.500)</t>
  </si>
  <si>
    <t>(03)27</t>
  </si>
  <si>
    <t>Ayu</t>
  </si>
  <si>
    <t>Perumahan Gramapuri Persada blok h5/10 rt006/010 desa Sukajaya kecamatan Cibitung Bekasi Jawa barat</t>
  </si>
  <si>
    <t>085601723370</t>
  </si>
  <si>
    <t>Misha Lavender S do
(NOMINAL 153.000)</t>
  </si>
  <si>
    <t>(03)28</t>
  </si>
  <si>
    <t>IA NURHANIFAH</t>
  </si>
  <si>
    <t>Jalan Pasar Ujungjaya  dekat Toko Mas NANJUNG. Desa:Ujungjaya.Kecamatan:Ujungjaya.Kabupaten:Sumedang</t>
  </si>
  <si>
    <t>085318527347</t>
  </si>
  <si>
    <t>Rania Hitam S do</t>
  </si>
  <si>
    <t>(03)29</t>
  </si>
  <si>
    <t xml:space="preserve">Iis Ariska </t>
  </si>
  <si>
    <t>Kareo Rt 03 Rw 01 , Desa sadewata Kec Lumbung kab ciamis</t>
  </si>
  <si>
    <t>085321875819</t>
  </si>
  <si>
    <t>- Hayme Hitam M do
- Khimar Diara Hitam</t>
  </si>
  <si>
    <t>(03)30</t>
  </si>
  <si>
    <t>Yeti Herawati</t>
  </si>
  <si>
    <t>Gang Prihatin Desa Gunung Putri Rt. 01 Rw. 07 No. 68 kab. Bogor</t>
  </si>
  <si>
    <t>085814931119</t>
  </si>
  <si>
    <t>Sera Berry XL do
(NOMINAL 149.500)</t>
  </si>
  <si>
    <t>(03)31</t>
  </si>
  <si>
    <t>Nunung Handayani</t>
  </si>
  <si>
    <t>Jl. Binamarga 2 kp. Ciheuleut Rt 04/08 No. 52 (belakang SMA PGRI 1) Kec. Bogor Timur, Kel. Baranangsiang Kota Bogor</t>
  </si>
  <si>
    <t>087872203666</t>
  </si>
  <si>
    <t>Sera Berry XXL do
(NOMINAL 148.000)</t>
  </si>
  <si>
    <t>(03)32</t>
  </si>
  <si>
    <t>Usnul</t>
  </si>
  <si>
    <t>Jl gilisampeng no 12    pagar putih Rt 02/05 kec. Kebon jeruk. Jakarta Barat</t>
  </si>
  <si>
    <t>083109834975</t>
  </si>
  <si>
    <t>Misha Peach M do
(NOMINAL 152.500)</t>
  </si>
  <si>
    <t>(03)33</t>
  </si>
  <si>
    <t xml:space="preserve">Ratna  </t>
  </si>
  <si>
    <t>Ci gobang Rt03rw07 desa ci jenuk kecamatan ci pongkor kabupaten bandung barat</t>
  </si>
  <si>
    <t>087821507289</t>
  </si>
  <si>
    <t>Misha Peach XL set
(NOMINAL 222.700)</t>
  </si>
  <si>
    <t>(03)34</t>
  </si>
  <si>
    <t>Putri rahmawati</t>
  </si>
  <si>
    <t>Jl. Duren sari belakang indomaret rt02/01 no.08 kec. bojong sari depok</t>
  </si>
  <si>
    <t>087889066869</t>
  </si>
  <si>
    <t>Misha Peach XL do
(NOMINAL 153.000)</t>
  </si>
  <si>
    <t>(03)35</t>
  </si>
  <si>
    <t xml:space="preserve">MIRA GUSLINA </t>
  </si>
  <si>
    <t>MDTA Darur Rahmah Jln.syech burhanuddin - Pariaman Desa Manggopoh Ujung Selatan Nagari Manggopoh Palak Gadang Kec.Ulakan Tapakis Kab.Padang Pariaman  Propinsi Sumatera Barat Kode Pos 25572</t>
  </si>
  <si>
    <t>081266132048</t>
  </si>
  <si>
    <t>Misha Peach S do 
(NOMINAL 194.000)</t>
  </si>
  <si>
    <t>(03)36</t>
  </si>
  <si>
    <t xml:space="preserve">Risma dewi </t>
  </si>
  <si>
    <t>Jl.Kuantan timur no. 11 desa pasir kemilu kec. Rengat kab.Indragiri hulu Riau kode pos 29316</t>
  </si>
  <si>
    <t>081365698638</t>
  </si>
  <si>
    <t>Sera Merah S do
(NOMINAL 185.000)</t>
  </si>
  <si>
    <t>(03)37</t>
  </si>
  <si>
    <t>Andayyani</t>
  </si>
  <si>
    <t>Jl.Desa Curug Kel.Curug RT.01 RW.03 No.50.Kec.Bogor Barat - Kota Bogor kode pos16113 Jawa Barat - Indonesia</t>
  </si>
  <si>
    <t>085311841034</t>
  </si>
  <si>
    <t>- Misha Hitam XL do
- Khimar warna beige
(NOMINAL 222.700)</t>
  </si>
  <si>
    <t>13/12/19</t>
  </si>
  <si>
    <t>(03)38</t>
  </si>
  <si>
    <t>Eni Novasari</t>
  </si>
  <si>
    <t>Jl. Raya Karangsambung km.19 dk watutumpang rt. 02 rw. 05 kab. Kebumen kec. Karangsambung jateng ID. 54353</t>
  </si>
  <si>
    <t>081321304221</t>
  </si>
  <si>
    <t>Diara Nacho XL do</t>
  </si>
  <si>
    <t>NOMINAL 246.500</t>
  </si>
  <si>
    <t>(03)39</t>
  </si>
  <si>
    <t>Baiq Sri Rahmawati</t>
  </si>
  <si>
    <t>Jln jurusan lilir, jeringo daya RT.02, kec. Gunungsari, Lombok barat, NTB</t>
  </si>
  <si>
    <t>085205058642</t>
  </si>
  <si>
    <t>Misha Grey S do</t>
  </si>
  <si>
    <t>(03)40</t>
  </si>
  <si>
    <t>Syahrawati Rahmah</t>
  </si>
  <si>
    <t>pondok baru, jln syiah utama, kec. Bandar, kab. Bener Meriah. Aceh Kode pos: 24582</t>
  </si>
  <si>
    <t>085746611734</t>
  </si>
  <si>
    <t>- Misha Lavender L do
- Misha Merah L do
(NOMINAL 361.000)</t>
  </si>
  <si>
    <t>(03)41</t>
  </si>
  <si>
    <t>Adhe Ruwaida</t>
  </si>
  <si>
    <t>Jl.Belimbing No.31 A rt 014 rw 01 12620 ( Warnet RIS COMPUTER ) Jagakarsa Jakarta Selatan</t>
  </si>
  <si>
    <t>081380644757</t>
  </si>
  <si>
    <t>Diara Almond S set (deffect)</t>
  </si>
  <si>
    <t>(03)42</t>
  </si>
  <si>
    <t>Anis Rohmani</t>
  </si>
  <si>
    <t>Jln palembang-betung km 37 komplek pt Sawit Mas Sejahterah kelurahan desa pangkalan panji kec. Banyuasin III kab. Banyuasin rt 012 rw 03</t>
  </si>
  <si>
    <t>081369697341</t>
  </si>
  <si>
    <t>POS</t>
  </si>
  <si>
    <t>(03)43</t>
  </si>
  <si>
    <t>Eva Rapina</t>
  </si>
  <si>
    <t>Mall Kota Kasablanka lantai 2 Informa tebet menteng dalam Jakarta Selatan</t>
  </si>
  <si>
    <t>085774332103</t>
  </si>
  <si>
    <t>Neisha Kiss Blossom Size.10 (set)</t>
  </si>
  <si>
    <t>(03)44</t>
  </si>
  <si>
    <t>- Misha Hitam XL do
- Khimar warna beige</t>
  </si>
  <si>
    <t>14/12/19</t>
  </si>
  <si>
    <t>(03)45</t>
  </si>
  <si>
    <t xml:space="preserve">Muthia Noor Firdaus </t>
  </si>
  <si>
    <t>Kp.Maroko Rt 02/Rw 02 Ds. Mekarjaya kec. Cihampelas kab. Bandung Barat No 57 Cihampelas, Kab. Bandung Barat, Jawa Barat</t>
  </si>
  <si>
    <t>081585788387</t>
  </si>
  <si>
    <t>Neisha Blossom M do (Grade B)</t>
  </si>
  <si>
    <t>16/12/19</t>
  </si>
  <si>
    <t>(03)46</t>
  </si>
  <si>
    <t>Sutya putry</t>
  </si>
  <si>
    <t>Jl.Hj bhotet gang Yahya RT 004 RW 05,kota Jakarta Selatan,kecamatan LARANGAN,kelurahan KREO</t>
  </si>
  <si>
    <t>081266631211</t>
  </si>
  <si>
    <t>Misha Grey S do
(NOMINAL 152.500)</t>
  </si>
  <si>
    <t>(03)47</t>
  </si>
  <si>
    <t xml:space="preserve">Erna tria regina </t>
  </si>
  <si>
    <t>dukuh japun desa kewangunan rt 02 rw 02 Petanahan, Kab. Kebumen, Jawa Tengah</t>
  </si>
  <si>
    <t>087728575158</t>
  </si>
  <si>
    <t>Neisha Lilac L do (grade B)</t>
  </si>
  <si>
    <t>(03)48</t>
  </si>
  <si>
    <t>Putri nurmayasari</t>
  </si>
  <si>
    <t>Dusun Purwosari Desa negeri lama seberang No. 78 Kec:bilah hilir Kab:labuhan batu. Pos 21471. Sumatera Utara</t>
  </si>
  <si>
    <t>082361608332</t>
  </si>
  <si>
    <t>Naya Light Blue S do
(NOMINAL 206.000)</t>
  </si>
  <si>
    <t>(03)49</t>
  </si>
  <si>
    <t>FITRI HARIYANI</t>
  </si>
  <si>
    <t>BSP REGENCY JL. APRIL A-1 KEC. PURI KAB. MOJOKERTO 61363</t>
  </si>
  <si>
    <t>081334142006</t>
  </si>
  <si>
    <t>Neisha Lilac L do</t>
  </si>
  <si>
    <t>(03)50</t>
  </si>
  <si>
    <t>Yuyun</t>
  </si>
  <si>
    <t>Kec biau Kab buol Pro sulteng Jl.dr.wahidin sudirohusodo No.12 kel. Leok 11</t>
  </si>
  <si>
    <t>085241152863</t>
  </si>
  <si>
    <t>- Misha Grey S do
- Naya BW L do
(NOMINAL 394.500)</t>
  </si>
  <si>
    <t>(03)51</t>
  </si>
  <si>
    <t>Rija ( mom Arsya )</t>
  </si>
  <si>
    <t>Perumahan D'Ahsana, no.B-11, Rt/Rw 04/07. Jln. Mesjid Alfalah, kel. Kembangbilo, kab.Tuban jawa timur</t>
  </si>
  <si>
    <t>081263933114</t>
  </si>
  <si>
    <t>- Aykiz Peach S set
- Aykiz Peach M set
- Aykiz Kids Peach size.5</t>
  </si>
  <si>
    <t>(03)52</t>
  </si>
  <si>
    <t>Azizatul ummah</t>
  </si>
  <si>
    <t>Sanan-gondang RT 04 RW 01-Gandusari-blitar</t>
  </si>
  <si>
    <t>085706810140</t>
  </si>
  <si>
    <t>Misha Peach S do</t>
  </si>
  <si>
    <t>17/12/19</t>
  </si>
  <si>
    <t>(03)53</t>
  </si>
  <si>
    <t xml:space="preserve">Rabiatul Addawaty </t>
  </si>
  <si>
    <t>RSUD SULTAN IMANUDDIN PANGKALAN BUN jalan Sutan Syahrir no 17 kelurahan Madurejo, Pangkalan Bun, kecamatan Arut Selatan,  Kalimantan Tengah 74112</t>
  </si>
  <si>
    <t>082350978420</t>
  </si>
  <si>
    <t>- Aykiz kidz Cream size.12
- Khimar kids diara nacho size.12</t>
  </si>
  <si>
    <t>(03)54</t>
  </si>
  <si>
    <t>Hartini Nasa</t>
  </si>
  <si>
    <t>Jln. Supardi 12C Rt.05 Rw.01, Krajan, Bebengan Boja, Kab. Kendal, Jawa Tengah</t>
  </si>
  <si>
    <t>085756922292</t>
  </si>
  <si>
    <t>Lakshy Pink L do</t>
  </si>
  <si>
    <t>JNE OKE</t>
  </si>
  <si>
    <t>(03)55</t>
  </si>
  <si>
    <t>Wiwin ayu lestari</t>
  </si>
  <si>
    <t>Kp kubang rt 10 rw 05 desa cipeucang kec cileungsi kab bogor</t>
  </si>
  <si>
    <t>085716698256</t>
  </si>
  <si>
    <t>- Halwa Hitam 
- Lakshy Kids Grey size.3</t>
  </si>
  <si>
    <t>(03)56</t>
  </si>
  <si>
    <t>Silfi Nur Okta</t>
  </si>
  <si>
    <t>Jalan Semampir tengah no 44 kec. Sukolilo Kab. Surabaya</t>
  </si>
  <si>
    <t>087750976163</t>
  </si>
  <si>
    <t>Misha Peach XL do</t>
  </si>
  <si>
    <t>(03)57</t>
  </si>
  <si>
    <t>Mimin</t>
  </si>
  <si>
    <t>Jl. Codet gg. Kwini samping mega baja rt. 001 rw. 03 No. 74 kel. Bale kembang, kec. Kramat jati. Jakarta Timur pos. 13530</t>
  </si>
  <si>
    <t>081292634224</t>
  </si>
  <si>
    <t>Misha Peach S set
(NOMINAL 220.700)</t>
  </si>
  <si>
    <t xml:space="preserve">COD </t>
  </si>
  <si>
    <t>(03)58</t>
  </si>
  <si>
    <t xml:space="preserve">Rina Marlina </t>
  </si>
  <si>
    <t>PT kahatex Jln.Raya Rancaekek KM 23.bagian POLYESTER 3 kec.Cimanggung. Kab.Sumedang</t>
  </si>
  <si>
    <t>082119774474</t>
  </si>
  <si>
    <t>- Aykiz Magenta M do
- Aykiz Peach M set</t>
  </si>
  <si>
    <t>BRI Rosty</t>
  </si>
  <si>
    <t>(03)59</t>
  </si>
  <si>
    <t>Siti roudhoh</t>
  </si>
  <si>
    <t>Pp al anwar 3 putri jln.Gondanrojo ds.kalipang kec.sarang Rembang-Jawa tengah kode pos: 59274</t>
  </si>
  <si>
    <t>082121414516</t>
  </si>
  <si>
    <t>Khimar Hulya Maple Sugar</t>
  </si>
  <si>
    <t>18/12/19</t>
  </si>
  <si>
    <t>HULYA</t>
  </si>
  <si>
    <t>(03)60</t>
  </si>
  <si>
    <t xml:space="preserve">Euis kustiawati </t>
  </si>
  <si>
    <t>Griya cileungsi 5 blok b8 no.04 rt03 rw 18 desa mampir kec.cileungsi kab.bogor Cileungsi, Kab. Bogor, Jawa Barat</t>
  </si>
  <si>
    <t>085781276963</t>
  </si>
  <si>
    <t>Fayra Salmon M do (grade B)</t>
  </si>
  <si>
    <t>(03)61</t>
  </si>
  <si>
    <t>Reni sulistiani</t>
  </si>
  <si>
    <t>dk.wonoboyo Rt05/05(belakang puskesmas kebumen 2)kel.jatisari  kec.kebumen kab.kebumen</t>
  </si>
  <si>
    <t>08986037356</t>
  </si>
  <si>
    <t>Neisha Blossom M do</t>
  </si>
  <si>
    <t>(03)62</t>
  </si>
  <si>
    <t xml:space="preserve">Laelatul khanifah </t>
  </si>
  <si>
    <t>Karangroto rt 06 rw 08  genuk semarang</t>
  </si>
  <si>
    <t>081326673735</t>
  </si>
  <si>
    <t>Neisha Lilac M do</t>
  </si>
  <si>
    <t>(03)63</t>
  </si>
  <si>
    <t>Rani</t>
  </si>
  <si>
    <t>Jln purwo GG sedap malam KEC delitua Kab Deli Serdang Kel suka makmur Kota medan</t>
  </si>
  <si>
    <t>081375800749</t>
  </si>
  <si>
    <t>Naya BW XL do
(NOMINAL 196.500)</t>
  </si>
  <si>
    <t>(03)64</t>
  </si>
  <si>
    <t xml:space="preserve">Diah rohmahwati </t>
  </si>
  <si>
    <t>Perum mega Regency blok FK3 no.2 Serang baru, Cikarang selatan 17330 Serang Baru, Kab. Bekasi, Jawa Barat</t>
  </si>
  <si>
    <t>081991014373</t>
  </si>
  <si>
    <t>Fayra Magenta XL do (grade B)</t>
  </si>
  <si>
    <t>(03)65</t>
  </si>
  <si>
    <t>Alfian nur alifan dini</t>
  </si>
  <si>
    <t>Dusun krajan rt 3 rw 2 desa karangpaiton kec.ledokombo kab.jember</t>
  </si>
  <si>
    <t>085234955606</t>
  </si>
  <si>
    <t>Aykiz Magenta S do</t>
  </si>
  <si>
    <t>(03)66</t>
  </si>
  <si>
    <t xml:space="preserve">Sumi </t>
  </si>
  <si>
    <t>Perumahan sunter aging jln bisma 16 blok c :10 no:61Sunter Jakarta Utara</t>
  </si>
  <si>
    <t>081995679915</t>
  </si>
  <si>
    <t>Lakshy Navy S do (grade B)</t>
  </si>
  <si>
    <t>(03)67</t>
  </si>
  <si>
    <t xml:space="preserve">Vika Yuni lestari  </t>
  </si>
  <si>
    <t>Jalan beringin no 5 RT 03 RW 04 tritih kulon Cilacap Utara Cilacap Jawa tengah Kode pos: 53233</t>
  </si>
  <si>
    <t>088806649734</t>
  </si>
  <si>
    <t>- Neisha Orange M set
- Neisha Kids Orange size.10</t>
  </si>
  <si>
    <t>(03)68</t>
  </si>
  <si>
    <t>Viva</t>
  </si>
  <si>
    <t>Sumberjaya rt 04/rw 01 ,kec gambiran banyuwangi</t>
  </si>
  <si>
    <t>085340509510</t>
  </si>
  <si>
    <t>- Yara Nude M do
- Khimar Keya Choco</t>
  </si>
  <si>
    <t>(03)69</t>
  </si>
  <si>
    <t xml:space="preserve">Kokom </t>
  </si>
  <si>
    <t>Cilandak, bango 4 no 9 a, jaksel</t>
  </si>
  <si>
    <t>081385611635</t>
  </si>
  <si>
    <t>Misha Maroon XL do</t>
  </si>
  <si>
    <t>(03)70</t>
  </si>
  <si>
    <t>Nurul Istiqomah</t>
  </si>
  <si>
    <t>UNISBA (Universitas Islam Balitar Blitar) jl. Majapahit 4A kota Blitar Sanan Wetan jatim ID. 66132</t>
  </si>
  <si>
    <t>085746477614</t>
  </si>
  <si>
    <t>(03)71</t>
  </si>
  <si>
    <t>Mawaddah Almayadani</t>
  </si>
  <si>
    <t>Jl. Siswa Desa Ori RT 03, Kec. Galela  Kab. Halmahera Utara Provinsi Maluku Utara, Kode Pos 97745</t>
  </si>
  <si>
    <t>081342249422</t>
  </si>
  <si>
    <t>Misha Lavender L do
(NOMINAL 259.500)</t>
  </si>
  <si>
    <t>(03)72</t>
  </si>
  <si>
    <t>Lela Nurlela</t>
  </si>
  <si>
    <t>Jl. Sultan ageng tirtayasa no. 19 rt. 003 rw. 06 toko sandjaja royal kota serang - serang banten ID 42111</t>
  </si>
  <si>
    <t>083892142020</t>
  </si>
  <si>
    <t>Neisha Orange M set</t>
  </si>
  <si>
    <t>(03)73</t>
  </si>
  <si>
    <t>Sifa Fauziah</t>
  </si>
  <si>
    <t>Kp jampang poncol Rt 06/06 Desa jampang Kec.Kemang Kab.Bogor</t>
  </si>
  <si>
    <t>085716051264</t>
  </si>
  <si>
    <t>- Aykiz Peach L do
- Aykiz Peach XL(4) do</t>
  </si>
  <si>
    <t>19/12/19</t>
  </si>
  <si>
    <t>(03)74</t>
  </si>
  <si>
    <t xml:space="preserve">Nurul novitasari </t>
  </si>
  <si>
    <t>Perumahan dasana indah blok UC 3 no 12 bojong nangka Tangerang Banten Kelapa Dua, Kab. Tangerang, Banten</t>
  </si>
  <si>
    <t>088214325756</t>
  </si>
  <si>
    <t>- Fayra Choco L do
- Khimar Lakshy Choco</t>
  </si>
  <si>
    <t>(03)75</t>
  </si>
  <si>
    <t xml:space="preserve">Ida </t>
  </si>
  <si>
    <t>Jl. Sulang-gunem no.15 rt.04 rw.04 desa sulang kecamatan sulang kabupaten rembang 59254</t>
  </si>
  <si>
    <t>082137906706</t>
  </si>
  <si>
    <t>Yara Green Apple M set (deffect)</t>
  </si>
  <si>
    <t>(03)76</t>
  </si>
  <si>
    <t>Analul Muntama</t>
  </si>
  <si>
    <t>Jln Diponegoro no.216 Kutoarjo,Purworejo,Jawa Tengah 54214</t>
  </si>
  <si>
    <t>089652444912</t>
  </si>
  <si>
    <t>Hayme Kids Bronze size.10</t>
  </si>
  <si>
    <t>(03)77</t>
  </si>
  <si>
    <t>Erik siswanto</t>
  </si>
  <si>
    <t>Kalisawah DS kalisampurno RT/RW 095/002 kec.tanggulangin kab.sidoarjo Jatim 61272</t>
  </si>
  <si>
    <t>081334560199</t>
  </si>
  <si>
    <t>Sera Pink XL do</t>
  </si>
  <si>
    <t>(03)78</t>
  </si>
  <si>
    <t>Ibu wari/bpa casban</t>
  </si>
  <si>
    <t>jln.mayjend sutoyo no.1 dusun paing ,desa tersana gg.3 rt.06/rw.02,kec.pabedilan,kab. cirebon 45193</t>
  </si>
  <si>
    <t>089612966009</t>
  </si>
  <si>
    <t>- Yara Kids Maroon size.10
- Khimar Neisha Lilac size.10</t>
  </si>
  <si>
    <t>(03)79</t>
  </si>
  <si>
    <t xml:space="preserve">Yeni Rahmawati </t>
  </si>
  <si>
    <t>Kp.cibening 2 RT/RW 002/007 DS.cibening kec.pamijahan kab. Bogor</t>
  </si>
  <si>
    <t>085703703582</t>
  </si>
  <si>
    <t>Aykiz naugat size.10</t>
  </si>
  <si>
    <t>(03)80</t>
  </si>
  <si>
    <t>Fitri</t>
  </si>
  <si>
    <t>Sibuluan 3 no 54 k. M 6  kab:tapteng kec:sarudik</t>
  </si>
  <si>
    <t>085260795500</t>
  </si>
  <si>
    <t>- Greisy Coffee L set
- Hayme Kids Hitam size.10</t>
  </si>
  <si>
    <t>(03)81</t>
  </si>
  <si>
    <t>- Neisha Orange M do
- Neisha Blossom M do</t>
  </si>
  <si>
    <t>(03)82</t>
  </si>
  <si>
    <t>Chintya Dennisa</t>
  </si>
  <si>
    <t>SMPN 1 Malingping Jl.Raya saketi KM.1 No 17 Desa Rahong Kec.Malingping Kab.Lebak Prov.Banten Kode pos : 42391</t>
  </si>
  <si>
    <t>081910937366</t>
  </si>
  <si>
    <t>Neisha Lilac XL do</t>
  </si>
  <si>
    <t>(03)83</t>
  </si>
  <si>
    <t>Dzulfiana haris</t>
  </si>
  <si>
    <t>Perumahan griya giri mulya blok QR No. 1 Kel. Klatak Kec. Kalipuro Banyuwangi</t>
  </si>
  <si>
    <t>085255476232</t>
  </si>
  <si>
    <t>- Fayra choco M do
- Fayra Kids Choco size.5</t>
  </si>
  <si>
    <t>20/12/19</t>
  </si>
  <si>
    <t>(03)84</t>
  </si>
  <si>
    <t>Dedeh halimatusshadiah</t>
  </si>
  <si>
    <t>Kp Salagedang Rt03/04 Ds Cengkong Purwasari, Kab. Karawang, Jawa Barat</t>
  </si>
  <si>
    <t>08989156966</t>
  </si>
  <si>
    <t>Fayra Salmon M do</t>
  </si>
  <si>
    <t>NOMINAL 194.800</t>
  </si>
  <si>
    <t>(03)85</t>
  </si>
  <si>
    <t xml:space="preserve">
Mayang </t>
  </si>
  <si>
    <t>Cv selo saktiJl raya narogong km 12,5Pangkalan 3 desa cikiwul Bantar Gebang, Kota Bekasi, Jawa Barat</t>
  </si>
  <si>
    <t>087788356034</t>
  </si>
  <si>
    <t>- Fayra Magenta S do
- Neisha Lilac S do</t>
  </si>
  <si>
    <t>(03)86</t>
  </si>
  <si>
    <t xml:space="preserve">Dony pranowo </t>
  </si>
  <si>
    <t>Kemiri rt.02/01, pengasih, kulon progo,DIY</t>
  </si>
  <si>
    <t>082313979343</t>
  </si>
  <si>
    <t>(03)87</t>
  </si>
  <si>
    <t>Dewi Yuliyanti</t>
  </si>
  <si>
    <t>Kp. Baru jl. Abadi gg. Rukun 2 Rt 009/02 no. 37 Kel. Kelapa dua wetan kec. Ciracas jakarta timur 13730</t>
  </si>
  <si>
    <t>089636907728</t>
  </si>
  <si>
    <t>Neisha Lilac S do</t>
  </si>
  <si>
    <t>(03)88</t>
  </si>
  <si>
    <t xml:space="preserve">Jayanti Maharani Putri </t>
  </si>
  <si>
    <t>Graha prima blok id no.100 RT 05 RW 09 Tambun Utara, Kab. Bekasi, Jawa Barat</t>
  </si>
  <si>
    <t>088214637467</t>
  </si>
  <si>
    <t>Hasya Navy</t>
  </si>
  <si>
    <t>NOMONAL 88.000</t>
  </si>
  <si>
    <t>(03)89</t>
  </si>
  <si>
    <t xml:space="preserve">Farikoh </t>
  </si>
  <si>
    <t>Desa temanggal, dukuh temanggal timur rt 2 rw 2 no. 20 kecamatan adimulyo kabupaten Kebumen Jawa Tengah Adimulyo, Kab. Kebumen, Jawa Tengah</t>
  </si>
  <si>
    <t>081315184625</t>
  </si>
  <si>
    <t>Lakhsy Choco M do (grade B)</t>
  </si>
  <si>
    <t>(03)90</t>
  </si>
  <si>
    <t xml:space="preserve">Yanti Rismayanti </t>
  </si>
  <si>
    <t>Jl. Curug Agung Gang Rait Rt 06 Rw 10 No. 10 A Tanah Baru Beji, Kota Depok, Jawa Barat</t>
  </si>
  <si>
    <t>08161139588</t>
  </si>
  <si>
    <t>Lakhsy Grey XL do</t>
  </si>
  <si>
    <t>NOMINAL 187.300</t>
  </si>
  <si>
    <t>(03)91</t>
  </si>
  <si>
    <t>Nurliana/Lia</t>
  </si>
  <si>
    <t>kp.sukadamai  RT/RW 006/002 DS.malabar  kec.bandung kab.serang Banten</t>
  </si>
  <si>
    <t>083127151913</t>
  </si>
  <si>
    <t>NOMINAL 197.300</t>
  </si>
  <si>
    <t>(03)92</t>
  </si>
  <si>
    <t>Dewi ambarwati</t>
  </si>
  <si>
    <t>Multikomunika (dealer XL ) jl. dr wahidin no. 26 kec. rembang, kab. rembang 59217 jawa tengah</t>
  </si>
  <si>
    <t>087733666776</t>
  </si>
  <si>
    <t>Diara Pistachio S do (grade B)</t>
  </si>
  <si>
    <t>21/12/19</t>
  </si>
  <si>
    <t>(03)93</t>
  </si>
  <si>
    <t>Lilik setiyani/Sugeng</t>
  </si>
  <si>
    <t>Ds.tlogo batursari rt 4 rw 8 kp.watunganten VII Mranggen, Kab. Demak, Jawa Tengah</t>
  </si>
  <si>
    <t>087778184822</t>
  </si>
  <si>
    <t>Fayra Salmon XL do (grade B)</t>
  </si>
  <si>
    <t>(03)94</t>
  </si>
  <si>
    <t>Utami</t>
  </si>
  <si>
    <t>Jl. Baladewa utara No. 57 rt.01 rw.08 kel. Pajajaran kec. Cicendo kota Bandung</t>
  </si>
  <si>
    <t>081324902039</t>
  </si>
  <si>
    <t>Aykiz Kids Magenta size.10</t>
  </si>
  <si>
    <t>NOMINAL 176.700</t>
  </si>
  <si>
    <t>(03)95</t>
  </si>
  <si>
    <t>Kedahwati</t>
  </si>
  <si>
    <t>Ds.klagen Rt.04 / Rw.01 kec.Barat kab.Magetan prov.jawatimur</t>
  </si>
  <si>
    <t>081555335269</t>
  </si>
  <si>
    <t>NOMINAL 223.700</t>
  </si>
  <si>
    <t>(03)96</t>
  </si>
  <si>
    <t>Tabrani</t>
  </si>
  <si>
    <t>Jln. S. H.wardoyo 7ulu gang Pulau RT. 10 Rw. 03, palembang Sumatera selatan</t>
  </si>
  <si>
    <t>089627214833</t>
  </si>
  <si>
    <t>- Yara Nude S do
- Khimar Keya Nude</t>
  </si>
  <si>
    <t>22/12/19</t>
  </si>
  <si>
    <t>(03)97</t>
  </si>
  <si>
    <t>Muh Nadir</t>
  </si>
  <si>
    <t>Desa Sumber Agung, A2 blok D Kec keluang Kab Musi Banyuasin Palembang Sumatera selatan 30754</t>
  </si>
  <si>
    <t>085242517052/082373818205</t>
  </si>
  <si>
    <t>Fayra B.pink XL do (grade B)</t>
  </si>
  <si>
    <t>(03)98</t>
  </si>
  <si>
    <t xml:space="preserve">
Asih Sulasmiari </t>
  </si>
  <si>
    <t>Desa Madigondo Dusun Likasan RT. 10 RW.3Depan bu Rini GuruTakeranMagetanKode pos 63383 Takeran, Kab. Magetan, Jawa Timur</t>
  </si>
  <si>
    <t>085854451662</t>
  </si>
  <si>
    <t>(03)99</t>
  </si>
  <si>
    <t>Hasna Ulfatin</t>
  </si>
  <si>
    <t>Desa.sumurgede rt06/01 kec.godong kab.grobogan jawa tengah 58162</t>
  </si>
  <si>
    <t>088233477515</t>
  </si>
  <si>
    <t>- Fayra Salmon XL do (grade B)
- Greisy Misty Rose L do</t>
  </si>
  <si>
    <t>NOMONAL 481.500</t>
  </si>
  <si>
    <t>(03)100</t>
  </si>
  <si>
    <t>Alfi Putranto</t>
  </si>
  <si>
    <t>Getas 005/001 kelurahan : tambak rejo kec : Kraton kab: pasuruan</t>
  </si>
  <si>
    <t>085691343622</t>
  </si>
  <si>
    <t>Greisy Coffe S do</t>
  </si>
  <si>
    <t>23/12/19</t>
  </si>
  <si>
    <t>NOMINAL 325.000</t>
  </si>
  <si>
    <t>(03)101</t>
  </si>
  <si>
    <t>Fitri Yana</t>
  </si>
  <si>
    <t>Tk. Sinar permai Blok 4 Lt1 A7 No.5 Senen jaya, Jakarta Pusat</t>
  </si>
  <si>
    <t>087771594388</t>
  </si>
  <si>
    <t>- Carys peach M set
- Carys Peanut M set</t>
  </si>
  <si>
    <t>(03)102</t>
  </si>
  <si>
    <t xml:space="preserve">Hamidah Pasaribu   </t>
  </si>
  <si>
    <t>Jalan purnawirawan no 31 b Percut Sei Tuan, Kab. Deli Serdang, Sumatera Utara</t>
  </si>
  <si>
    <t>081263368705</t>
  </si>
  <si>
    <t>Carys Pink S do</t>
  </si>
  <si>
    <t>NOMINAL 225.200</t>
  </si>
  <si>
    <t>(03)103</t>
  </si>
  <si>
    <t xml:space="preserve">Sri sukmawati </t>
  </si>
  <si>
    <t>Dusun Guci,Desa Teruwai Pujut, Kab. Lombok Tengah, Nusa Tenggara Barat (NTB)</t>
  </si>
  <si>
    <t>082339130488</t>
  </si>
  <si>
    <t>Yara Green L do (grade B)</t>
  </si>
  <si>
    <t>24/12/19</t>
  </si>
  <si>
    <t>(03)104</t>
  </si>
  <si>
    <t>Ayu Nurpitria</t>
  </si>
  <si>
    <t>Perum Laksana Mekar Asri Blok. E No. 43 Rt. 05 Rw. 09 Batujajar Kecamatan : Ngamprah Kab/Kota : Bandung Barat Provinsi : Jawa Barat</t>
  </si>
  <si>
    <t>085871713661</t>
  </si>
  <si>
    <t>- Khimar Elenora Merah 
- Halwa Pink Rose (FREE)</t>
  </si>
  <si>
    <t>Beli 1 Gratis 1</t>
  </si>
  <si>
    <t>(03)105</t>
  </si>
  <si>
    <t>Dwi Ernawati</t>
  </si>
  <si>
    <t>Perum. Citra Surodinawan Estate, Jl. Grandsite no.21, kec. Prajurit Kulon, kota Mojokerto, Jawa Timur</t>
  </si>
  <si>
    <t>081230014005</t>
  </si>
  <si>
    <t xml:space="preserve">- Greisy Misty Rose M do
- Kalei Brown M do </t>
  </si>
  <si>
    <t>(03)106</t>
  </si>
  <si>
    <t>Ella/zaenal</t>
  </si>
  <si>
    <t>Jln Pulomas barat 12 no 14 Kel  :kayu putih kec: Pulo gadung Jakarta timur kode pos: 13210</t>
  </si>
  <si>
    <t>085710645926</t>
  </si>
  <si>
    <t>Misha Denim XL do</t>
  </si>
  <si>
    <t>HULYA DISKON 30%</t>
  </si>
  <si>
    <t>(03)107</t>
  </si>
  <si>
    <t xml:space="preserve">Rokiyah </t>
  </si>
  <si>
    <t>Jl.sabililah rt 006 rw 03 no 122(blkang rumah bpk rt bahrudin) Medan Satria, Kota Bekasi, Jawa Barat</t>
  </si>
  <si>
    <t>081818909823</t>
  </si>
  <si>
    <t>Kalei Navy S do</t>
  </si>
  <si>
    <t>(03)108</t>
  </si>
  <si>
    <t xml:space="preserve">Naifah  </t>
  </si>
  <si>
    <t>Dusun gayu.Desa wanglu kulonRt/rw  14/05 Senori, Kab. Tuban, Jawa Timur</t>
  </si>
  <si>
    <t>081350054263</t>
  </si>
  <si>
    <t>Neisha Lilac XL (grade B)</t>
  </si>
  <si>
    <t>(03)109</t>
  </si>
  <si>
    <t xml:space="preserve">Ibu Neri/BPK Soma matrial </t>
  </si>
  <si>
    <t>Kp rawasari rt08/02 ds.jomin timur kec.kotabaru kab.karawang</t>
  </si>
  <si>
    <t>081287921850</t>
  </si>
  <si>
    <t>- Lakshy Hitam M do
- Lakahy Burgundy L do
- Lakshy Pink XL do
(GRADE B)</t>
  </si>
  <si>
    <t>(03)110</t>
  </si>
  <si>
    <t xml:space="preserve">
Urip Widarti </t>
  </si>
  <si>
    <t>Jl Abdus Somad Rt 15Nibung kec:Koba Kab:Bangka Tengah Prov:Bangka Belitung Koba, Kab. Bangka Tengah, Bangka Belitung</t>
  </si>
  <si>
    <t>085366469051</t>
  </si>
  <si>
    <t>Neisha Blossom XL do</t>
  </si>
  <si>
    <t>25/12/19</t>
  </si>
  <si>
    <t>(03)111</t>
  </si>
  <si>
    <t xml:space="preserve">
Adelia  Bastian  </t>
  </si>
  <si>
    <t>Desa Batu Lungun Kecamatan Nasal Nasal, Kab. Kaur, Bengkulu</t>
  </si>
  <si>
    <t>085378623583</t>
  </si>
  <si>
    <t>- Fayra Choco L do
- Aykiz Kids Magenta size.3
- Aykiz Kids Magenta size.7</t>
  </si>
  <si>
    <t>(03)112</t>
  </si>
  <si>
    <t>Dessy/ mm putri</t>
  </si>
  <si>
    <t>Prm,saung indah blok D5 no11 RT 30 RW 10. desa bengle kec majalaya kab Karawang</t>
  </si>
  <si>
    <t>0895638965405</t>
  </si>
  <si>
    <t>- Carys Peach M, L (SET)
- Carys Kids Denim size.7 &amp; size.10</t>
  </si>
  <si>
    <t>(03)113</t>
  </si>
  <si>
    <t>Dwi indriana</t>
  </si>
  <si>
    <t>Perum citra pasundan blok E4 no 2.rt 003 rw 14 desa curug wetan ,kel curug wetan kec curug kab.tangerang</t>
  </si>
  <si>
    <t>08961311083</t>
  </si>
  <si>
    <t>Carys Mocha M do</t>
  </si>
  <si>
    <t>NOMINAL 184.700</t>
  </si>
  <si>
    <t>(03)114</t>
  </si>
  <si>
    <t>Mia Agustina</t>
  </si>
  <si>
    <t>Jl protokol tanjakan pasar Senin konter Chandra negararatu Sungkai Utara Lampung Utara</t>
  </si>
  <si>
    <t>082269041113</t>
  </si>
  <si>
    <t>Greisy Rosy brown XL do</t>
  </si>
  <si>
    <t>NOMINAL 343.500</t>
  </si>
  <si>
    <t>(03)115</t>
  </si>
  <si>
    <t>Uum</t>
  </si>
  <si>
    <t>Jl. Bgr.boulevard kelapa gading barat villa gading indah blok k no. 45 dki jakarta kota jakarta utara kelapa gading</t>
  </si>
  <si>
    <t>082311968468</t>
  </si>
  <si>
    <t>Sera Pink L do
(NOMINAL 137.800)</t>
  </si>
  <si>
    <t>(03)116</t>
  </si>
  <si>
    <t>Deasy</t>
  </si>
  <si>
    <t>Perum mahkota simprug, jl.mahkota V blok C2 no 8 ciledug, tangerang</t>
  </si>
  <si>
    <t>081318000530</t>
  </si>
  <si>
    <t>Neisha Orange S do</t>
  </si>
  <si>
    <t>26/12/19</t>
  </si>
  <si>
    <t>(03)117</t>
  </si>
  <si>
    <t>RAHMAWATI</t>
  </si>
  <si>
    <t>Kp. Babakan rt 001/003 no 54 kel.Kertasari  kec. Pebayuran-Bekasi 17710</t>
  </si>
  <si>
    <t>0818852196</t>
  </si>
  <si>
    <t>- Aykiz Kids Nougat size.7
- Aykiz Kids Nougat size.12 (2pcs)</t>
  </si>
  <si>
    <t>(03)118</t>
  </si>
  <si>
    <t>Puji mikuwati</t>
  </si>
  <si>
    <t>Wonorawi RT 004/rw006 Kel dukuh kec Sukoharjo kab Sukoharjo 57524</t>
  </si>
  <si>
    <t>085229526173</t>
  </si>
  <si>
    <t>(03)119</t>
  </si>
  <si>
    <t xml:space="preserve">Eka martini </t>
  </si>
  <si>
    <t>Desa Rantau Tenang Kec. Tebing Tinggi Kabupaten Empat Lawang sumsel 31453 Tebing Tinggi, Kab. Empat Lawang, Sumatera Selatan</t>
  </si>
  <si>
    <t>082379222551</t>
  </si>
  <si>
    <t>Carys Pink XXL do</t>
  </si>
  <si>
    <t>(03)120</t>
  </si>
  <si>
    <t xml:space="preserve">Siti maemunah  </t>
  </si>
  <si>
    <t>Sidanegara rt/rw 03/02Kecamatan kedungreja Kabupaten Cilacap Jawa Tengah 53263 Kedungreja, Kab. Cilacap, Jawa Tengah</t>
  </si>
  <si>
    <t>085817699141</t>
  </si>
  <si>
    <t>(03)121</t>
  </si>
  <si>
    <t xml:space="preserve">Ibu euis fauziah tenda AF </t>
  </si>
  <si>
    <t>Kp. Babakan rt. 004 rw.005 desa tarikolot, citereup, kab. Bogor</t>
  </si>
  <si>
    <t>087770253778</t>
  </si>
  <si>
    <t>Kalei Navy M do</t>
  </si>
  <si>
    <t>(03)122</t>
  </si>
  <si>
    <t>Ira cahyani</t>
  </si>
  <si>
    <t>Ds. Tegalasri rt.002 rw.002 kec. Wlingi kab.Blitar kode pos 66184 jatim</t>
  </si>
  <si>
    <t>085608825717</t>
  </si>
  <si>
    <t>Aykiz Kids Nougat size.12</t>
  </si>
  <si>
    <t>(03)123</t>
  </si>
  <si>
    <t>- Kalei Navy M do
- Kalei Skyblue M do</t>
  </si>
  <si>
    <t>(03)124</t>
  </si>
  <si>
    <t>MAHRIYAH</t>
  </si>
  <si>
    <t>DSN.Tebbanah, DS. Planggiran, KEC. Tanjung bumi, KAB. Bangkalan</t>
  </si>
  <si>
    <t>085940310226</t>
  </si>
  <si>
    <t>NEISHA BLOSSOM XL DO (grade B)</t>
  </si>
  <si>
    <t>27/12/19</t>
  </si>
  <si>
    <t>(03)125</t>
  </si>
  <si>
    <t xml:space="preserve">
Siti maesaroh  </t>
  </si>
  <si>
    <t>Ds. Gegerkunci RT 09/02 Kel. Gegerkunci kec. Songgom Kab. Brebes 52266 Songgom, Kab. Brebes, Jawa Tengah</t>
  </si>
  <si>
    <t>081476641972</t>
  </si>
  <si>
    <t>Yara Nude M do</t>
  </si>
  <si>
    <t>(03)126</t>
  </si>
  <si>
    <t>Buku Muslimah Planner</t>
  </si>
  <si>
    <t>(03)127</t>
  </si>
  <si>
    <t>Dwi Setyowinarni</t>
  </si>
  <si>
    <t>Jln.adibay samping kantor PBB sumberker Papua Biak Kota, Kab. Biak Numfor, Papua</t>
  </si>
  <si>
    <t>082398417010</t>
  </si>
  <si>
    <t>Fayra Magenta M do</t>
  </si>
  <si>
    <t>(03)128</t>
  </si>
  <si>
    <t>Erna  chandra</t>
  </si>
  <si>
    <t>Demangsari rt2/2 kec.ayah kab.kebumen (depan PLN demangsari )</t>
  </si>
  <si>
    <t>085227790039</t>
  </si>
  <si>
    <t>- Khimar Shaina Choco
- Khimar Shaina Hitam (Free)</t>
  </si>
  <si>
    <t>(03)129</t>
  </si>
  <si>
    <t xml:space="preserve">Vera </t>
  </si>
  <si>
    <t>Perumahan De Marrakesh. Blok B8 No.1 Jl. Terusan Derwati Rancasari, Kota Bandung, Jawa Barat</t>
  </si>
  <si>
    <t>081222911160</t>
  </si>
  <si>
    <t>Yara Nude L do</t>
  </si>
  <si>
    <t>(03)130</t>
  </si>
  <si>
    <t>- Aykiz Kids Nougat size.12 (grade B)
- Koko Maroon M (grade B)</t>
  </si>
  <si>
    <t>(03)131</t>
  </si>
  <si>
    <t>Ifah Astari</t>
  </si>
  <si>
    <t>Pasar teknik arjuna jaya blok A no. 15  Jl.  Arjuna (jatayu)  no. 52 cicendo Bandung 40174</t>
  </si>
  <si>
    <t>087821369429</t>
  </si>
  <si>
    <t>(03)132</t>
  </si>
  <si>
    <t>Elsha Arsyfa</t>
  </si>
  <si>
    <t>Jl cipaganti 3 blok y10 no06 perum graha asri ,jatireja ,Cikarang timur</t>
  </si>
  <si>
    <t>085215238170</t>
  </si>
  <si>
    <t>Tisha Navy M do</t>
  </si>
  <si>
    <t>(03)133</t>
  </si>
  <si>
    <t>kp. Babakan rt 001/003 no 54 kel.Kertasari  kec. Pebayuran-Bekasi 17710</t>
  </si>
  <si>
    <t>28/12/19</t>
  </si>
  <si>
    <t>(03)134</t>
  </si>
  <si>
    <t>Kun Darmastuti</t>
  </si>
  <si>
    <t>Jln.Jati Padang Utara no.26 rt.007 rw.07 Gg.Musang Pasar Minggu Jakarta Selatan 12540</t>
  </si>
  <si>
    <t>081904086525</t>
  </si>
  <si>
    <t>Yara Maroon M do</t>
  </si>
  <si>
    <t>(03)135</t>
  </si>
  <si>
    <t xml:space="preserve">
Farihatun ni'mah </t>
  </si>
  <si>
    <t>Regensi melati mas blok f8 no 38, serpong utara, tangerang selatan Serpong Utara, Kota Tangerang Selatan, Banten</t>
  </si>
  <si>
    <t>081281220771</t>
  </si>
  <si>
    <t>Aykiz Magenta M do</t>
  </si>
  <si>
    <t>(03)136</t>
  </si>
  <si>
    <t xml:space="preserve">Ipah Asmuri </t>
  </si>
  <si>
    <t>Desa bojen rt 03 rw 03 jln sd 1 Kec:sobang Kab:pandeglang  42289 Banten</t>
  </si>
  <si>
    <t>081386480919</t>
  </si>
  <si>
    <t>COD SAP ODS</t>
  </si>
  <si>
    <t>NOMINAL 216200</t>
  </si>
  <si>
    <t>(03)137</t>
  </si>
  <si>
    <t>Evi Suprihati</t>
  </si>
  <si>
    <t>Jl kampung muara bahari rt 010 rw 012 No 25 kec tanjung priok kel tanjung priok kota jakarta utara</t>
  </si>
  <si>
    <t>08815359171</t>
  </si>
  <si>
    <t>NOMINAL 206.700</t>
  </si>
  <si>
    <t>(03)138</t>
  </si>
  <si>
    <t xml:space="preserve">Dwijayanti </t>
  </si>
  <si>
    <t>K jembatan merah rt 006/003 ds pondokjaya Sepatan, Kab. Tangerang, Banten</t>
  </si>
  <si>
    <t>085810045442</t>
  </si>
  <si>
    <t>Fayra Choco S do</t>
  </si>
  <si>
    <t>30/12/19</t>
  </si>
  <si>
    <t>(03)139</t>
  </si>
  <si>
    <t>Nina</t>
  </si>
  <si>
    <t>Jl. Mayjen h. Edi sukma, pasir muncang kp. Nagrog rt. 01/13 desa ciadeg kec. Cigombong kab. Bogor</t>
  </si>
  <si>
    <t>089650051570</t>
  </si>
  <si>
    <t>Carys Kids Pabble size.10</t>
  </si>
  <si>
    <t>(03)140</t>
  </si>
  <si>
    <t xml:space="preserve">Rahmat dwi Saputro </t>
  </si>
  <si>
    <t>Kuthan rt 003 /006 Ds Tunggulrejo kec Jumantono Kab Karanganyar</t>
  </si>
  <si>
    <t>081392638206</t>
  </si>
  <si>
    <t>Elenora Pink M set (gamisnya grade B)</t>
  </si>
  <si>
    <t>(03)141</t>
  </si>
  <si>
    <t>SELLY</t>
  </si>
  <si>
    <t>Kp.merapit rt/rw 02/02 ds.waliwis kec.mekar baru kab.tangerang</t>
  </si>
  <si>
    <t>081210669408</t>
  </si>
  <si>
    <t>- Khimar Keya Plum
- Kancing Tisha Plum (2pcs)
- Kancing Fayra Salmin (2pcs)</t>
  </si>
  <si>
    <t>NOMINAL 89.300</t>
  </si>
  <si>
    <t>(03)142</t>
  </si>
  <si>
    <t>Suryani / bpk.hariri</t>
  </si>
  <si>
    <t>Jl.h.jaelani 2 rt 005 rw 01 no.13 ( gangnya di depan toko DAN DAN ) kelurahan : petukangan utara kecamatan : pesanggerahan provinsi : dki jakarta kode pos : 12260</t>
  </si>
  <si>
    <t>085966752284</t>
  </si>
  <si>
    <t>Belsa Grey M do (grade B)</t>
  </si>
  <si>
    <t>(03)143</t>
  </si>
  <si>
    <t>Rayna</t>
  </si>
  <si>
    <t>Perumahan Bulakan Permai Blok-E NO.4 Kel.Bulakan (Cat Tembok Rumah Warna Pink) Kec.Cibeber Kota Cilegon Banten</t>
  </si>
  <si>
    <t>(03)144</t>
  </si>
  <si>
    <t>Ita Suryani</t>
  </si>
  <si>
    <t>Karen RT 005 Tirtomulyo Kretek Bantul 55772 DIY</t>
  </si>
  <si>
    <t>081804269654</t>
  </si>
  <si>
    <t>(03)145</t>
  </si>
  <si>
    <t>Ida Palu</t>
  </si>
  <si>
    <t>CV javin jaya makmur jl.kp pamahan RT 01 RW 08 jati asih bekasi</t>
  </si>
  <si>
    <t>081291803681/085654165131</t>
  </si>
  <si>
    <t>Khimar Xamire Maroon, Navy</t>
  </si>
  <si>
    <t>(03)146</t>
  </si>
  <si>
    <t>Atin Dwi Febri Astuti</t>
  </si>
  <si>
    <t>Purwosari RT 5 RW 2 no.13 kec.baturraden kab.banyumas 53151 (dari pasar cerme ke Utara, nanti ada segitiga belok kiri. Berhenti di wisma andyra)</t>
  </si>
  <si>
    <t>08157957943</t>
  </si>
  <si>
    <t>Belsa Grey M do (Grade B)</t>
  </si>
  <si>
    <t>31/12/19</t>
  </si>
  <si>
    <t>(03)147</t>
  </si>
  <si>
    <t xml:space="preserve">
Alfa Isti Ananda </t>
  </si>
  <si>
    <t>Perum. Permata Depok Sektor Mirah 2 Blok L22 No.10 Cipayung, Kota Depok, Jawa Barat</t>
  </si>
  <si>
    <t>088214741071</t>
  </si>
  <si>
    <t>Lakshy Navy L do (Grade B)</t>
  </si>
  <si>
    <t>(03)148</t>
  </si>
  <si>
    <t>- Fayra Magenta L do
- khimar diara hitam</t>
  </si>
  <si>
    <t>(03)149</t>
  </si>
  <si>
    <t>Alesha Choco S do (grade B)</t>
  </si>
  <si>
    <t>(03)150</t>
  </si>
  <si>
    <t>Jalan dahlia rt 09 rw 03 mertoyudan magelang</t>
  </si>
  <si>
    <t>- Khimar Xamire Navy
- Khimar Diara Almond</t>
  </si>
  <si>
    <t>(03)151</t>
  </si>
  <si>
    <t>ETY HIDAYATI / AMIH AJENG</t>
  </si>
  <si>
    <t>CIMANGLID GG SAWAH 1 RT2 RW1 NO 7 TAMANSARI BOGOR</t>
  </si>
  <si>
    <t>085711634942</t>
  </si>
  <si>
    <t>BELSA GREY M DO (Grade B)</t>
  </si>
  <si>
    <t>(03)152</t>
  </si>
  <si>
    <t>ApridayantiLubis</t>
  </si>
  <si>
    <t>TOKO RABBANI jl jend sudirman NO .32 (depan grapari telkomsel) Kec. Dumai Kota. Dumai</t>
  </si>
  <si>
    <t>082170575454</t>
  </si>
  <si>
    <t>Kalei Sunflower M set</t>
  </si>
  <si>
    <t>(03)153</t>
  </si>
  <si>
    <t>Lia (kontrakan Ibu Hj. Asiah)</t>
  </si>
  <si>
    <t>Kp. Penggilingan RT 010 RW 006 No. 47 Kel. Penggilingan Kec. Cakung Jakarta Timur 13940</t>
  </si>
  <si>
    <t>08979791901</t>
  </si>
  <si>
    <t>(03)154</t>
  </si>
  <si>
    <t>Siti Nurjanah (mama hasby)</t>
  </si>
  <si>
    <t>Jl HR Rasuna said (turunan Sasak Cipete) Gg abu bakar (depan mushola abu bakar )rt 02/02 Cipete pinang Tangerang Banten</t>
  </si>
  <si>
    <t>085693328259</t>
  </si>
  <si>
    <t>Belsa Grey XL do (Grade B)</t>
  </si>
  <si>
    <t>(03)155</t>
  </si>
  <si>
    <t>Cristian</t>
  </si>
  <si>
    <t>Jl. Sumbersari III/206 Malang kec. Lowokwaru 65145</t>
  </si>
  <si>
    <t>081295456782</t>
  </si>
  <si>
    <t>Belsa Grey S do (Grade B)</t>
  </si>
  <si>
    <t>31/11/19</t>
  </si>
  <si>
    <t>(03)156</t>
  </si>
  <si>
    <t>Anggi Una Ica</t>
  </si>
  <si>
    <t>Desa kemurang wetan rt 04/rw 07 kecamatan tanjung kabupaten brebes jawa tengah ( rumah bapak syamsudin/ibu mini)</t>
  </si>
  <si>
    <t>083107457154</t>
  </si>
  <si>
    <t>- Fayra Choco XL do
- Fayra Salmon XL do</t>
  </si>
  <si>
    <t>(03)157</t>
  </si>
  <si>
    <t>Endah Utami</t>
  </si>
  <si>
    <t>Perum Pasekaran Griya Permai Blok B4 Rt. 03/01 Pasekaran kec. batang. Batang 51216</t>
  </si>
  <si>
    <t>081391817070</t>
  </si>
  <si>
    <t>(03)158</t>
  </si>
  <si>
    <t>Ismiyati ulfa bakhtiar</t>
  </si>
  <si>
    <t>Pungangan rt. 01 rw. 01 kel. loano kec. Loano purworejo</t>
  </si>
  <si>
    <t>08112718743</t>
  </si>
  <si>
    <t>(03)159</t>
  </si>
  <si>
    <t>ANNUR HAIDAH (AAi)</t>
  </si>
  <si>
    <t>PTM jl mawar raya blok d6 no;6 RT;003 RW;027 pasar induk cibitung, Kecamatan : wanasari cibitung bekasi,kode pos 17520</t>
  </si>
  <si>
    <t>089643126313</t>
  </si>
  <si>
    <t>Belsa grey set xl (grade b)</t>
  </si>
  <si>
    <t>CS DEWI (089668011223)</t>
  </si>
  <si>
    <t>(03)160</t>
  </si>
  <si>
    <t>Feri Kurniawan</t>
  </si>
  <si>
    <t>Perum Bumi kota baru indah 2 blok C3 no 3 kec. kota baru kab. karawang</t>
  </si>
  <si>
    <t>85740439505</t>
  </si>
  <si>
    <t>Buku Muslimah</t>
  </si>
  <si>
    <t>(03)161</t>
  </si>
  <si>
    <t xml:space="preserve">Jl.Belimbing No.31 A rt 014 rw 01 12620 ( Warnet RIS COMPUTER ) Jagakarsa Jakarta Selatan </t>
  </si>
  <si>
    <t>kalei sunflower S set</t>
  </si>
  <si>
    <t>(03)162</t>
  </si>
  <si>
    <t>Nunu Anugrah</t>
  </si>
  <si>
    <t>Jalan Sutan Syahrir Gang Rawasari 2 No.53</t>
  </si>
  <si>
    <t>0852-4594-3921</t>
  </si>
  <si>
    <t>belsa grey L DO (grade b)</t>
  </si>
  <si>
    <t>(03)163</t>
  </si>
  <si>
    <t>Vika Yuni lestari</t>
  </si>
  <si>
    <t>jalan beringin no 05 RT 03 RW 04 tritih kulon Cilacap Utara Cilacap Jawa tengah</t>
  </si>
  <si>
    <t>kalei maroon L set</t>
  </si>
  <si>
    <t>(03)164</t>
  </si>
  <si>
    <t>kalei dusty pink S set</t>
  </si>
  <si>
    <t>(03)165</t>
  </si>
  <si>
    <t>Sri Rahayu</t>
  </si>
  <si>
    <t>jln taman millenium no 38 A(belakang BTC) Cicendo</t>
  </si>
  <si>
    <t>Aykiz magenta M DO</t>
  </si>
  <si>
    <t>(01)1</t>
  </si>
  <si>
    <t>Ulick</t>
  </si>
  <si>
    <t>Jl. Tempurejo gang V/7 Rt/Rw: 002/003 kec : Mulyorejo Kota : Surabaya Provinsi : Jatim</t>
  </si>
  <si>
    <t>Fazilla Purple Kids size.5 (set)</t>
  </si>
  <si>
    <t>CS YENI (082321458214)</t>
  </si>
  <si>
    <t>(01)2</t>
  </si>
  <si>
    <t>RATNA PRATININGRUM</t>
  </si>
  <si>
    <t>JL.PEMDA RT.9 MALINAU HULU Kecamatan :MALINAU HULU Kab/Kota :MALINAU Provinsi :KALIMANTAN UTARA</t>
  </si>
  <si>
    <t>- ELENORA CREAM L(5) do
- Elenora kids cream size.7 (set)</t>
  </si>
  <si>
    <t>(01)3</t>
  </si>
  <si>
    <t>Nurlaelah</t>
  </si>
  <si>
    <t>Dsn. Ciagem RT 13/03 Dsa. Jayamakmur Kecamatan : Jayakerta Kab/Kota : Karawang Provinsi : Jawa Barat</t>
  </si>
  <si>
    <t>- Keya Taro XL do
- Khimar Tisha Lavender</t>
  </si>
  <si>
    <t>(01)4</t>
  </si>
  <si>
    <t>A junaidi</t>
  </si>
  <si>
    <t>Jalan segara madu/pasar ikan kedonganan Depan KUD Kecamatan :kuta Kab/Kota :badung, BALI Provinsi :jawa timur</t>
  </si>
  <si>
    <t>- Alesha peach M do
- Khimar elenora peach (pasangan BW)</t>
  </si>
  <si>
    <t>(01)5</t>
  </si>
  <si>
    <t>Ariyanto saputro</t>
  </si>
  <si>
    <t>Perum ckm blok D13 no 18(warna ungu) rt 25 rw 09,desa bengle kec.majalaya kab.karawang Kecamatan :majalaya Kab/Kota :karawang Provinsi :jawa barat</t>
  </si>
  <si>
    <t>Tisha Putih M do</t>
  </si>
  <si>
    <t>(01)6</t>
  </si>
  <si>
    <t>Neni</t>
  </si>
  <si>
    <t>Jl.pancakarya no 6 pedurungan tengah rt 2 rw 9 Kecamatan : taman Kab/Kota : pemalang Provinsi : jawa tengah</t>
  </si>
  <si>
    <t>Tisha Lavender S set</t>
  </si>
  <si>
    <t>(01)7</t>
  </si>
  <si>
    <t>Aswati susanti</t>
  </si>
  <si>
    <t>kp kosar 3 Rt:19/rw:06 Desa kosar Kec:cipeundeuy Kab:Subang</t>
  </si>
  <si>
    <t>Alana D.pink S set</t>
  </si>
  <si>
    <t>(01)8</t>
  </si>
  <si>
    <t>Iiz Firdaus</t>
  </si>
  <si>
    <t>Pamulang Estate Jl.Apel Raya Blok D 18 no.15 Pamulang Timur Kecamatan : Pamulang Kab/Kota : Tangerang Selatan Provinsi : Banten</t>
  </si>
  <si>
    <t>0812 1383736</t>
  </si>
  <si>
    <t>Inner pants maroon XL (ganti return, sebelumnya size.m)</t>
  </si>
  <si>
    <t>ganti return SELIP 14000</t>
  </si>
  <si>
    <t>(01)9</t>
  </si>
  <si>
    <t>Eka Suryani</t>
  </si>
  <si>
    <t>Taman Pinang Indah G4/25 (61213) Kecamatan : Sidoarjo Kab/Kota : Sidoarjo Provinsi : Jawa Timur</t>
  </si>
  <si>
    <t>(01)10</t>
  </si>
  <si>
    <t>jl.A. H. Nasution no 475 Bandung. Rt 01 Rw05.Warteg Karya Bahari, depan Dunlop, Darma ban Kecamatan :cibiru Kab/Kota :Bandung Provinsi :jawa barat</t>
  </si>
  <si>
    <t>Tisha Lavender M set</t>
  </si>
  <si>
    <t>(01)11</t>
  </si>
  <si>
    <t>Ataba Express / Tk Ananda</t>
  </si>
  <si>
    <t>Blok F1 / Lt. 1 Los DKS No. 22-23 pasar regional tanah abang jakarta pusat (di teruskan ke Yunlong HK a.n Kartika 56151820)</t>
  </si>
  <si>
    <t>085718741873/087885769192</t>
  </si>
  <si>
    <t>Tisha Navy S set</t>
  </si>
  <si>
    <t>(02)1</t>
  </si>
  <si>
    <t>Aga Yulinda</t>
  </si>
  <si>
    <t>Jl. Dahlia G.18 KPAD Cijantung 2, Kel Gedong Kec Pasar Rebo, Jakarta Timur</t>
  </si>
  <si>
    <t>- Khimar Grizel Choco
- Khimar Zenya Rose</t>
  </si>
  <si>
    <t>(02)2</t>
  </si>
  <si>
    <t>Linna</t>
  </si>
  <si>
    <t>24F-1 No. 5 see I Minsheng Rd. Banqiau Dist New Taipei city 22069 Taiwan (R.O.C)</t>
  </si>
  <si>
    <t>Zenya Beige L set</t>
  </si>
  <si>
    <t>APX Express</t>
  </si>
  <si>
    <t>(02)3</t>
  </si>
  <si>
    <t>PRINT ALAMAT APX</t>
  </si>
  <si>
    <t>(02)4</t>
  </si>
  <si>
    <t>Cucun cunayah</t>
  </si>
  <si>
    <t>PT.Jaya Latexindo Internusa, Jl raya Semanan no 50, Daan Mogot km 16 Kecamatan :Kalideres Kab/Kota :Jakarta Barat Provinsi :Dki Jakarta</t>
  </si>
  <si>
    <t>Zenya Mauve M do</t>
  </si>
  <si>
    <t>(02)5</t>
  </si>
  <si>
    <t>Nida</t>
  </si>
  <si>
    <t>Perumahan puri delta kiara blok Fb no 10 u rt09/01 kecamatan : walantaka Kab : serang Provinsi : banten</t>
  </si>
  <si>
    <t>Tisha Lavender S, Choco L, Navy M do</t>
  </si>
  <si>
    <t>(02)6</t>
  </si>
  <si>
    <t>Edi Susanto</t>
  </si>
  <si>
    <t>Kontrakan bpk Panda di kampung Cijeruk RT 04/RW 01 Desa Cijeruk. Kecamatan: Kibin Kabupaten: Serang Provinsi: BANTEN</t>
  </si>
  <si>
    <t>Fazilla blue M set</t>
  </si>
  <si>
    <t>(02)7</t>
  </si>
  <si>
    <t>Devi Bilo</t>
  </si>
  <si>
    <t>Kel:akehuda RT/004 RW/002 No rmh 525 Kecamatan :ternate utara Kab/Kota : ternate Provinsi : Maluku utara</t>
  </si>
  <si>
    <t>Khimar alana d.pink</t>
  </si>
  <si>
    <t>(02)8</t>
  </si>
  <si>
    <t>Indri yulianti</t>
  </si>
  <si>
    <t>Kp. Cimadang Rt.Rw 001.001 Des. Cijakan Kecamatan : Bojong Kab/Kota : Pandeglang Provinsi : Banten</t>
  </si>
  <si>
    <t>Tisha Choco S set</t>
  </si>
  <si>
    <t>(02)9</t>
  </si>
  <si>
    <t>Jl. Pare-Pare 8 Blok F/ No. 262 Bumi Sudiang Permai (BSP). RT/RW : 006/007. Kelurahan : Laikang. Kecamatan : Biringkanaya. Kab/Kota : Makassar</t>
  </si>
  <si>
    <t>Khimar Tisha Plum</t>
  </si>
  <si>
    <t>(02)10</t>
  </si>
  <si>
    <t>Dhini</t>
  </si>
  <si>
    <t>Perumahan taman sentosa blok j 17no16 rt008 rw006 kel.sukaresmi kec.cikarang selatan bekasi</t>
  </si>
  <si>
    <t>Tisha Choco L set</t>
  </si>
  <si>
    <t>(02)11</t>
  </si>
  <si>
    <t>Dana Sefrina Sulviadi</t>
  </si>
  <si>
    <t>Rusunawa 2 Unisma , Jl Tata Surya , Kecamatan Lowokwaru, Kota Malang Provinsi : Jawa Timur</t>
  </si>
  <si>
    <t>Zenya Gold L do</t>
  </si>
  <si>
    <t>(02)12</t>
  </si>
  <si>
    <t>Dian puji astuti</t>
  </si>
  <si>
    <t>Perum GCC , cluster Sakura blok i1 no.03 Kel. Karangrahayu Kecamatan : Karangbahagia Kab/Kota : Bekasi Provinsi :Jawa Barat 17530</t>
  </si>
  <si>
    <t>Khimar Aara coral M</t>
  </si>
  <si>
    <t>(02)13</t>
  </si>
  <si>
    <t>Miftachul jannah</t>
  </si>
  <si>
    <t>dsn.semen ,ds.semen,rt 003 rw 007 Kecamatan :paron Kab/Kota : ngawi Provinsi :jatim</t>
  </si>
  <si>
    <t>Azni Berry M do</t>
  </si>
  <si>
    <t>(02)14</t>
  </si>
  <si>
    <t>Uci wahyuningsih</t>
  </si>
  <si>
    <t>Dukuh mbiroto desa sambirejo rt 5 rw 2 Kecamatan :gabus Kab/Kota : pati Provinsi : jateng</t>
  </si>
  <si>
    <t>Rafaila pink S do (deffect)</t>
  </si>
  <si>
    <t>(02)15</t>
  </si>
  <si>
    <t>Pipit badriyah</t>
  </si>
  <si>
    <t>Sukamantri (toko pelastik) Kecamatan :Tanjungkerta Kab/Kota :Sumedang Provinsi :Jawa barat</t>
  </si>
  <si>
    <t>Fayra blue L set</t>
  </si>
  <si>
    <t>POS Kilat</t>
  </si>
  <si>
    <t>(02)16</t>
  </si>
  <si>
    <t>Siti Nurcahyati</t>
  </si>
  <si>
    <t>Jalan kp jati baru rt 04/07 Kecamatan : benda Kab/Kota : kota tangerang Provinsi : banten</t>
  </si>
  <si>
    <t>Tisha Plum M set</t>
  </si>
  <si>
    <t>(02)17</t>
  </si>
  <si>
    <t>Sopia Danesa</t>
  </si>
  <si>
    <t>jl. Mayjen sutoyo gg swasta Rt/rw : 020/010 Kabupaten : ketapang kalimantan barat Kecamatan : Delta pawan Kelurahan : kalinilam Kode pos : 78851</t>
  </si>
  <si>
    <t>Zenya Gold M do</t>
  </si>
  <si>
    <t>(04)1</t>
  </si>
  <si>
    <t>Widyawati</t>
  </si>
  <si>
    <t>Jln kol Dani Efendi, Perum GRiya Duta Lestari, rt 36/05,vlok J5, Talang betutu Sukarami Palembang, 30961</t>
  </si>
  <si>
    <t>Azni Blood M do</t>
  </si>
  <si>
    <t>(04)2</t>
  </si>
  <si>
    <t>Farida ulfa niswatin</t>
  </si>
  <si>
    <t>jln flamboyan no.14 A Kecamatan : kadia Kab/Kota : kendari Provinsi : sulawesi tenggara</t>
  </si>
  <si>
    <t>- Elenora Hitam XL do
- Elenora kids hitam size.10 (Set)</t>
  </si>
  <si>
    <t>(04)3</t>
  </si>
  <si>
    <t>Salinah</t>
  </si>
  <si>
    <t>JL.Prayadinangga no 39 Dusun:kedungdaon Desa :Bumireja RT.03/09 Kec :kedungreja Kab :Cilacap 53263 Prov :Jawa tengah</t>
  </si>
  <si>
    <t>(+85262391747)</t>
  </si>
  <si>
    <t>(04)4</t>
  </si>
  <si>
    <t>Herwita</t>
  </si>
  <si>
    <t>Dusun Karangjati RT 14/05 desa Sumurkondang kontrakan H.Sukra kmr nmr 31 depan majelis taklim Al-Hidayah Kecamatan : Klari Kab/Kota : Karawang Provinsi : Jawa Barat</t>
  </si>
  <si>
    <t>Shaina Hitam S do</t>
  </si>
  <si>
    <t>(04)5</t>
  </si>
  <si>
    <t>IDA FARIDA (SANSAN)</t>
  </si>
  <si>
    <t>PT.Artha Jaya Mas Jl.ciwaru raya no.80 Kecamatan : Cipocok jaya Kab/Kota : Serang Provinsi : Banten</t>
  </si>
  <si>
    <t>Tisha Plum M do</t>
  </si>
  <si>
    <t>(04)6</t>
  </si>
  <si>
    <t>Fitri Yanti</t>
  </si>
  <si>
    <t>SMP N1 Gedung Surian Jln.Raden Imba Kecamatan : Gedung Surian Kab/Kota : Lampung Barat Provinsi : Lampung</t>
  </si>
  <si>
    <t>- Alesha Peach S do
- Tisha Lavender S do</t>
  </si>
  <si>
    <t>(04)7</t>
  </si>
  <si>
    <t>Puji Lestari</t>
  </si>
  <si>
    <t>Jl. Semeru no 42 Kecamatan : bulukerto Kab/Kota :magetan Provinsi :jawa timur</t>
  </si>
  <si>
    <t>Tisha Choco S do</t>
  </si>
  <si>
    <t>(04)8</t>
  </si>
  <si>
    <t>Nur Afifah Hamid</t>
  </si>
  <si>
    <t>Pondok aspuri salsabilla mace sawa,jalan sejati Unhas (samping kos penjernihan) Kecamatan : Tamalanrea Kab/Kota : Kota Makassar Provinsi : Sulawesi Selatan</t>
  </si>
  <si>
    <t>Azni choco L, XL do</t>
  </si>
  <si>
    <t>(04)9</t>
  </si>
  <si>
    <t>Anita Anggraeni</t>
  </si>
  <si>
    <t>PT indofood CBP SM Tbk. Divisi Biskuit, Kaw. Ind. Kota Bukit Indah Blok A2 Kav 16-18, Dangdeur Kecamatan : Bungursari Kab : Purwakarta Provinsi : Jawa Barat</t>
  </si>
  <si>
    <t>(04)10</t>
  </si>
  <si>
    <t>Lia Oktawati</t>
  </si>
  <si>
    <t>Kp.Cilame Ds.Cibening no.161 RT14/05 Kecamatan : Bungursari Kab/Kota : Purwakarta Provinsi : Jawa Barat</t>
  </si>
  <si>
    <t>Khimar Tisha Lavender, Putih</t>
  </si>
  <si>
    <t>(05)1</t>
  </si>
  <si>
    <t>Eko wahyudi</t>
  </si>
  <si>
    <t>jl. Bintara 12a gang Makmur 3 rt:02 rw:09 no: 48 kelurahan Bintara Kecamatan : Bekasi Barat Kab/Kota : Bekasi Provinsi : Jawa Barat</t>
  </si>
  <si>
    <t>- Elenora Cream XL set
- Elenora Kids Cream size.3 (set)</t>
  </si>
  <si>
    <t>(05)2</t>
  </si>
  <si>
    <t>Uyun nofiyanti</t>
  </si>
  <si>
    <t>Gudang,pt urc indonesia, jl.selayar,blok K no.7 desa cikedokan,kawasan industri MM2100,cikarang barat,kab.bekasi ,jawa barat Kecamatan : cikarang barat Kab/Kota : bekasi Provinsi : jawa barat</t>
  </si>
  <si>
    <t>Tisha Navy L set</t>
  </si>
  <si>
    <t>(05)3</t>
  </si>
  <si>
    <t>Herlina</t>
  </si>
  <si>
    <t>perum.PGRI CIAMPEA ENDAH 1 jln.yudhistira block L4 rt.02/rw.08 Kecamatan : ciampea Kab/Kota : Bogor Provinsi : jawa barat</t>
  </si>
  <si>
    <t>Tisha Navy XL do</t>
  </si>
  <si>
    <t>(05)4</t>
  </si>
  <si>
    <t>Messy Triyana</t>
  </si>
  <si>
    <t>Toko Mas Queen Subur sentra grosir cikarang ground floor zona kuning No. 86-87 (dekat lobby utama)</t>
  </si>
  <si>
    <t>Tisha Navy S(3) SET</t>
  </si>
  <si>
    <t>(05)5</t>
  </si>
  <si>
    <t>Nadya Hana</t>
  </si>
  <si>
    <t>jln.makmur rt 02 rw 04 no 15 Kecamatan :cakung Kab/Kota :penggilingan Provinsi : jakarta timur</t>
  </si>
  <si>
    <t>(05)6</t>
  </si>
  <si>
    <t>Riska ambarwati</t>
  </si>
  <si>
    <t>perum.griya sukadami blok a4 no 1 Kecamatan cikarang Kab. Bekasi Jawabarat</t>
  </si>
  <si>
    <t>Tisha lavender S set</t>
  </si>
  <si>
    <t>(06)1</t>
  </si>
  <si>
    <t>Mulyaningsih</t>
  </si>
  <si>
    <t>kp citeureup Rt 06/01 (sebrang puskesmas citeureup blok tempe rumah pak glinting) Kecamatan : citeureup Kab/Kota : bogor Provinsi :jawa barat</t>
  </si>
  <si>
    <t>- Maira Pink M set
- Maira Pink L, XL do
(Ganti return semua)</t>
  </si>
  <si>
    <t>Ganti Return</t>
  </si>
  <si>
    <t>ganti return SELIP 28.000</t>
  </si>
  <si>
    <t>(06)2</t>
  </si>
  <si>
    <t>Khusnul barozah</t>
  </si>
  <si>
    <t>Warung nasi cilacap bpk. Toha Jl. Buncit raya gang mushola ainul yaqin RT.03/ RW.09 No. 39 Kel . Kalibata Kecamatan : pancoran Kab/Kota : jakarta selatan Provinsi : dki jakarta</t>
  </si>
  <si>
    <t>Khimar Aara brown L, biru L</t>
  </si>
  <si>
    <t>(06)3</t>
  </si>
  <si>
    <t>Azman Hadi</t>
  </si>
  <si>
    <t>kantor BPR Rokan Hulu komplek pasar modern jl.tuanku Tambusai pasir pengaraian kec.Rambah kab.Rokan Hulu Riau 28557</t>
  </si>
  <si>
    <t>- Elenora Nude S set
- Elenora kids Nude size.10 (Set)</t>
  </si>
  <si>
    <t>(06)4</t>
  </si>
  <si>
    <t>Ibu wari ah</t>
  </si>
  <si>
    <t>Puskesmas terisi jln Ds.Rajasinga jln. Jangga Cikawung, kec. Terisi, Kab. Indramayu 45262</t>
  </si>
  <si>
    <t>Zenya Mauve M set</t>
  </si>
  <si>
    <t>(06)5</t>
  </si>
  <si>
    <t>dhea rosigianti</t>
  </si>
  <si>
    <t>kp ciparay rt02/rw04 desa kertajaya kec.ciranjang kab.cianjur Kecamatan :ciranjang Kab/Kota :cianjur Provinsi :jawa barat</t>
  </si>
  <si>
    <t>- Elenora Cream L set
 - Grizel Grey L set</t>
  </si>
  <si>
    <t>(08)1</t>
  </si>
  <si>
    <t>Nikmati/Wati</t>
  </si>
  <si>
    <t>13f, no76,ln 18, xueshi rd, tucheng dist. New taipei city 23662 taiwan (r.o.c)</t>
  </si>
  <si>
    <t>- Keya Choco M do
- Khimar Maira choco
- Tisha Navy M do
- Halwa grey
- Elenora Navy M set</t>
  </si>
  <si>
    <t>(08)2</t>
  </si>
  <si>
    <t>PRINT ALAMAT APX (2)</t>
  </si>
  <si>
    <t>(08)3</t>
  </si>
  <si>
    <t>Ade Rosi</t>
  </si>
  <si>
    <t>Kostan Raudhoh 1, Jln Geger Suni 1, no 36B, Rt 07/Rw 03, kelurahan gegerkalong, kecamatan Sukasari, kota Bandung, 40153</t>
  </si>
  <si>
    <t>Tisha Navy M set</t>
  </si>
  <si>
    <t>(08)4</t>
  </si>
  <si>
    <t>Maisaroh</t>
  </si>
  <si>
    <t>Kedai runcit mursyidah SA0236505-A No. 6 block E ground floor valencia apt jl. 25/28 taman sri muda 40400 shah alam selangor</t>
  </si>
  <si>
    <t>(+60189778048)</t>
  </si>
  <si>
    <t>- Maira choco M do
- Khimar elenora nude</t>
  </si>
  <si>
    <t>Apx Express</t>
  </si>
  <si>
    <t>(08)5</t>
  </si>
  <si>
    <t>Hidayanti</t>
  </si>
  <si>
    <t>Toko bintang baru taylor Jl sengaja hilir kelurahan melayu Kecamatan : teweh tengah Kab/kota : Barito utara,muara teweh Provinsi. : Kalimantan tengah</t>
  </si>
  <si>
    <t>- Fazilla kids blue size.3 (Set)
- Keya kids Taro size.3 (Set)</t>
  </si>
  <si>
    <t>(08)6</t>
  </si>
  <si>
    <t>Tisha Choco XL do</t>
  </si>
  <si>
    <t>Ketinggalan</t>
  </si>
  <si>
    <t>(08)7</t>
  </si>
  <si>
    <t>Seven Bandung (Yudi Firdaus)</t>
  </si>
  <si>
    <t>Kp. Cikalang rt/rw 01/05 ds. Cimekar kec. Cileunyi kab. Bandung jabar Diteruskan ke HK a.n Leny Meisya (+085291738375)</t>
  </si>
  <si>
    <t>085220522122/08972120452</t>
  </si>
  <si>
    <t>Elenora Nude M set</t>
  </si>
  <si>
    <t>(08)8</t>
  </si>
  <si>
    <t>Yani</t>
  </si>
  <si>
    <t>Yamaha bintang fortuna Jl. Gajah Mada, Benua Melayu Darat, Pontianak Sel., Kota Pontianak, Kalimantan Barat 78122</t>
  </si>
  <si>
    <t>- Tisha Putih XL set
- Tisha Choco S set</t>
  </si>
  <si>
    <t>(09)1</t>
  </si>
  <si>
    <t>Rizki faozi amin</t>
  </si>
  <si>
    <t>Ds dermasandi rt 01/01 kec.pangkah tegal Kecamatan : pangkah Kab/Kota : tegal Provinsi : jawa tengah</t>
  </si>
  <si>
    <t>(09)2</t>
  </si>
  <si>
    <t>Bunga Nurlaita</t>
  </si>
  <si>
    <t>Ds. Panjerejo, dsun mbaran, rt 3,rw 3 Kec. rejotangan Kab. Tulungagung Provinsi : jawatimur</t>
  </si>
  <si>
    <t>(09)3</t>
  </si>
  <si>
    <t>Nuriyama larasati</t>
  </si>
  <si>
    <t>Jl.wadaslintang km1 tersobo1 rt01/01 prembun kebumen Kecamatan :prembun Kab/Kota :kebumen Provinsi :jawa tengah</t>
  </si>
  <si>
    <t>Elenora Kids Navy size.10 (Set)</t>
  </si>
  <si>
    <t>(09)4</t>
  </si>
  <si>
    <t>Cunsin lutfia</t>
  </si>
  <si>
    <t>Desa Muncangela blok puhun Rt 04/02 Kecamatan : Cipicung Kabupaten : Kuningan Provinsi : Jawa Barat</t>
  </si>
  <si>
    <t>Tisha Lavender S(3), M(2), L(2), XL(2) SET</t>
  </si>
  <si>
    <t>(09)5</t>
  </si>
  <si>
    <t>Fitri Wulandari</t>
  </si>
  <si>
    <t>PT. Wellcommindo Pratama, Jl. Sutera Niaga 3A No. 20-23 RT. 004 RW. 001 , Pakulonan Serpong Utara, Kota Tangerang Selatan-Banten 15325 Kecamatan : serpong utara Kab/Kota : Tangerang selatan Provinsi : Banten</t>
  </si>
  <si>
    <t>081290345862/085773874829</t>
  </si>
  <si>
    <t>Keyra Maroon S do</t>
  </si>
  <si>
    <t>(10)1</t>
  </si>
  <si>
    <t>Alesha Peach S do</t>
  </si>
  <si>
    <t>(10)2</t>
  </si>
  <si>
    <t>Asri emaliya</t>
  </si>
  <si>
    <t>perum. alam bukit raya blok A3/57 Kecamatan :kebomas Kab/Kota :gresik Provinsi :jatim 61121</t>
  </si>
  <si>
    <t>Elenora kids hitam size.10 (Set)</t>
  </si>
  <si>
    <t>(10)3</t>
  </si>
  <si>
    <t>Dwi Astuti</t>
  </si>
  <si>
    <t>Karawaci office park blok M no 15. Lippo Karawaci, Tangerang 15811</t>
  </si>
  <si>
    <t>Tisha choco M set</t>
  </si>
  <si>
    <t>(10)4</t>
  </si>
  <si>
    <t>Up.Neneng Melia Darmayanti</t>
  </si>
  <si>
    <t>PD.BPR GARAWANGI Jl.Raya Garawangi No.12 Kec.Garawangi Kab.Kuningan Prov.Jabar</t>
  </si>
  <si>
    <t>(0232)879211</t>
  </si>
  <si>
    <t>Fayra magenta M set</t>
  </si>
  <si>
    <t>(11)1</t>
  </si>
  <si>
    <t>Jerike</t>
  </si>
  <si>
    <t>cluster pondok Jaya blok C1 no. 17 Kecamatan :sepatan Kab/Kota :tangerang Provinsi :banten</t>
  </si>
  <si>
    <t>Khimar Aara Biru M</t>
  </si>
  <si>
    <t>(11)2</t>
  </si>
  <si>
    <t>Ely Aradhya</t>
  </si>
  <si>
    <t>Kp. Sempur Rt 03/rw 03 ( kontrakan haji Mansyur, Gang depan masjid jami' al barakah samgping mis nurul islam) kelurahan peusar kec. Cikupa tangerang. Banten</t>
  </si>
  <si>
    <t>Tisha choco S set</t>
  </si>
  <si>
    <t>(11)3</t>
  </si>
  <si>
    <t>SITI ASIAH</t>
  </si>
  <si>
    <t>JL.P.DRAJAT GG.BAWANG NO.39 RT 06 RW 09 JABANG BAYI. Kecamatan : KESAMBI Kota : CIREBON Provinsi : JAWA BARAT</t>
  </si>
  <si>
    <t>ELENORA KIDS NUDE size.7 (Set)</t>
  </si>
  <si>
    <t>(11)4</t>
  </si>
  <si>
    <t>Imam Tri Nugroho</t>
  </si>
  <si>
    <t>Honda Pradana Body&amp;Paint Jl Raden Saleh no.8 Karang Tengah Ciledug,Tangerang</t>
  </si>
  <si>
    <t>Tisha Navy XXL set</t>
  </si>
  <si>
    <t>(11)5</t>
  </si>
  <si>
    <t>Iis Nuraisyah</t>
  </si>
  <si>
    <t>kp.salangari, desa pandat, Rt/Rw 001/001 Kecamatan : Mandalawangi Kab/Kota : pandeglang Provinsi : Banten</t>
  </si>
  <si>
    <t>Yara Maroon S set</t>
  </si>
  <si>
    <t>(11)6</t>
  </si>
  <si>
    <t>Mariska Dwi Permatasari</t>
  </si>
  <si>
    <t>Fortuna Regency blok C4 Kecamatan : Cihideung Kota : Tasikmalaya Provinsi : Jawa Barat</t>
  </si>
  <si>
    <t>Halwa pasangan maira pink</t>
  </si>
  <si>
    <t>(11)7</t>
  </si>
  <si>
    <t>Galuh setyawati</t>
  </si>
  <si>
    <t>ds lengkong rt 2 rw 1 kec batangan kab pati</t>
  </si>
  <si>
    <t>Tisha Navy S do</t>
  </si>
  <si>
    <t>(11)8</t>
  </si>
  <si>
    <t>Yusnita Sari</t>
  </si>
  <si>
    <t>Jl.Kayumanis Rt.04/04 no.6:5 Kel.Cirimekar-Kec.Cibinong 16917 Kab.Bogor Kecamatan : Cibinong Kab/Kota : Bogor Provinsi : Jawa Barat</t>
  </si>
  <si>
    <t>(11)9</t>
  </si>
  <si>
    <t>Shofa sofya nuraeni</t>
  </si>
  <si>
    <t>kp. cibunar rt/rw 04/03 desa cibunar kecamatan: malangbong kabupaten: garut provinsi: jawa barat</t>
  </si>
  <si>
    <t>Elenora kids hitam size.3 (Set)</t>
  </si>
  <si>
    <t>(11)10</t>
  </si>
  <si>
    <t>Muhammad Fitrah</t>
  </si>
  <si>
    <t>Panasonic Service Center Jl. Jaksa Agung Suprapto No 40 Malang 65111 Kecamatan : Klojen Kab/Kota : Malang Provinsi : Jawa Timur</t>
  </si>
  <si>
    <t>Elenora Navy S do</t>
  </si>
  <si>
    <t>(11)11</t>
  </si>
  <si>
    <t>Isroulmujaiyanah/wahyu eko budiono</t>
  </si>
  <si>
    <t>Ds. Kasreman dsn. Karangrejo rt.03/01 (berkah utama tani, kab.ngawi) geneng jawa timur ID.63271</t>
  </si>
  <si>
    <t>(12)1</t>
  </si>
  <si>
    <t>Aidatur Rahmah / Ust. Dadang</t>
  </si>
  <si>
    <t>jl. Peta barat kp. Rawa lele rt. 007/rw.010 no. 086 blok. A kel. Kalideres Kecamatan : kalideres Kab/Kota : jakarta barat Provinsi : Dki jakarta</t>
  </si>
  <si>
    <t>Yara Hitam M set</t>
  </si>
  <si>
    <t>(12)2</t>
  </si>
  <si>
    <t>Desy Noviani</t>
  </si>
  <si>
    <t>Jl. Al-falah Cikaret rt 002 rw 009 Kecamatan : Cibinong Kab/Kota : Bogor Provinsi : Jawa Barat</t>
  </si>
  <si>
    <t>- Yara hitam XL set
- Yara Green XXL set</t>
  </si>
  <si>
    <t>(12)3</t>
  </si>
  <si>
    <t>Sri murni</t>
  </si>
  <si>
    <t>Desa kaibahan 001/001 kec. Kesesi kab. Pekalongan 51162. Jawa tengah</t>
  </si>
  <si>
    <t>Tisha Lavender L do</t>
  </si>
  <si>
    <t>(12)4</t>
  </si>
  <si>
    <t>Farah rahayuni amanda</t>
  </si>
  <si>
    <t>kost Putri nisyah 515 (Selatan sd ngebel) jln. Puntadewa rt07/rw07 ngebel, tamantirto kasihan ,Bantul, yogyakarta Kecamatan :kasihan Kab/Kota : Bantul Provinsi : DIY</t>
  </si>
  <si>
    <t>- Zenya rose S do
- Khimar zenya rose</t>
  </si>
  <si>
    <t>(13)1</t>
  </si>
  <si>
    <t>- Yara Hitam M do
- Khimar elenora peach (pasangan elenora bw)</t>
  </si>
  <si>
    <t>(13)2</t>
  </si>
  <si>
    <t>Rahmadhani Nofyan A</t>
  </si>
  <si>
    <t>Ponpes.Anwarul Huda Jl.Candi III 454 Karang besuki Kec.Sukun Kota Malang Pos 65146</t>
  </si>
  <si>
    <t>Elenora cream XL do</t>
  </si>
  <si>
    <t>(13)3</t>
  </si>
  <si>
    <t>Ilah</t>
  </si>
  <si>
    <t>Casa Goya Residence Jl.Bukit Hijau III No.D9 Batusari Kemanggisan Kecamatan: Kebun Jeruk Kab/kota: Jakarta Barat Provinsi: DKI Jakarta Kode pos: 11530</t>
  </si>
  <si>
    <t>Zenya Mauve S do</t>
  </si>
  <si>
    <t>(13)4</t>
  </si>
  <si>
    <t>Faikha</t>
  </si>
  <si>
    <t>LYLY BAKERY BOJONEGORO ruko pangsud square A2, (Jl.panglima sudirman kauman bojonegoro) Kecamatan : Bojonegoro Kab/Kota : Bojonegoro Provinsi : Jawa Timur Kode pos : 62113</t>
  </si>
  <si>
    <t>Tisha putih L set</t>
  </si>
  <si>
    <t>(13)5</t>
  </si>
  <si>
    <t>Siti Nurjanah ( mama hasby )</t>
  </si>
  <si>
    <t>Jl HR Rasuna said (turunan Sasak Cipete) Gg abu bakar (depan mushola abu bakar)rt 02/02 Cipete Kecamatan : pinang Kab/kota : Tangerang Provinsi : Banten</t>
  </si>
  <si>
    <t>085693328259/083895006210</t>
  </si>
  <si>
    <t>Khimar saafia Berry</t>
  </si>
  <si>
    <t>(13)6</t>
  </si>
  <si>
    <t>Annisa</t>
  </si>
  <si>
    <t>jl. kampung sawah krukut rt 005/001 Kecamatan :limo Kab/Kota :depok Provinsi :jawa barat</t>
  </si>
  <si>
    <t>Tisha putih M do</t>
  </si>
  <si>
    <t>(13)7</t>
  </si>
  <si>
    <t>Nani Yulyani</t>
  </si>
  <si>
    <t>Dusun karang mulya Rt.005/002 - Desa lemahmulya Kecamatan : majalaya Kab/Kota : Karawang Provinsi : Jawa barat</t>
  </si>
  <si>
    <t>(13)8</t>
  </si>
  <si>
    <t>khusnun fatimah</t>
  </si>
  <si>
    <t>kontrakan haji Anta blok C no 15 rt 017 rw 006 Kampung Pasir konci desa Pasirsari kec Cikarang selatan Bekasi, jawa barat ( dekat Zee parking)</t>
  </si>
  <si>
    <t>- Elenora cream XL set
- Elenora kids cream size.7 (set)</t>
  </si>
  <si>
    <t>(13)9</t>
  </si>
  <si>
    <t>Herna yuliana</t>
  </si>
  <si>
    <t>Kp derah ,desa karyabakti ,kec parung ponteng ,kab tasikmalaya</t>
  </si>
  <si>
    <t>Tisha Navy L do</t>
  </si>
  <si>
    <t>(13)10</t>
  </si>
  <si>
    <t>Nana</t>
  </si>
  <si>
    <t>Jl. Raya serang cibarusah desa Sukadami rt 11/6, kontrakan bapak didi no. 12 Kecamatan : cikarang selatan Kab/Kota : bekasi Provinsi : jawa barat</t>
  </si>
  <si>
    <t>Tisha Lavender XL set</t>
  </si>
  <si>
    <t>(13)11</t>
  </si>
  <si>
    <t>Marni</t>
  </si>
  <si>
    <t>Blok jumat rt 02 rw 01 Kecamatan : leuwimunding Kab/Kota :majalengka Provinsi :jawa barat</t>
  </si>
  <si>
    <t>(13)12</t>
  </si>
  <si>
    <t>Ayu Yanuarwati</t>
  </si>
  <si>
    <t>Jalan Mutiara No.13 Rt/Rw 003/002 Blok B Desa Rajagaluhlor Kecamatan : Rajagaluh Kab : Majalengka Provinsi : Jawa Barat</t>
  </si>
  <si>
    <t>gamis di keep-an</t>
  </si>
  <si>
    <t>(15)1</t>
  </si>
  <si>
    <t>Dini Elfiah</t>
  </si>
  <si>
    <t>Jl. Gading Indah Utara III Blok NH 18 No. 19 Kelapa Gading, Jakarta Utara 14250</t>
  </si>
  <si>
    <t>- Yara Nude L do
- Shofa magenta L do</t>
  </si>
  <si>
    <t>(15)2</t>
  </si>
  <si>
    <t>Zulfa Amalia</t>
  </si>
  <si>
    <t>Desa mejobo rt 8 rw 2 no 46. Kecamatan : mejobo Kab/Kota : kudus Provinsi : jawa tengah</t>
  </si>
  <si>
    <t>- Elenora Hitam S set
- Elenora kids Hitam size.7 (set)</t>
  </si>
  <si>
    <t>(15)3</t>
  </si>
  <si>
    <t>NUR SABAR SETIANI</t>
  </si>
  <si>
    <t>Bpk. SULKATI, MANGUNEGARA RT 02 RW 01 Kecamatan : MREBET Kab/Kota : PURBALINGGA Provinsi : JAWA TENGAH 53352 (HP. 081215601091)</t>
  </si>
  <si>
    <t>- Elenora Cream M set
- Elenora kids cream size.7 (set)</t>
  </si>
  <si>
    <t>(15)4</t>
  </si>
  <si>
    <t>Bd. Umayah</t>
  </si>
  <si>
    <t>Ruang IGD Kebidanan RSUD waled Jl. Prabu Kiansantang no.4 Kecamatan : waled Kab/Kota : Cirebon Provinsi : Jawa Barat</t>
  </si>
  <si>
    <t>Fazilla kids tosca size.5 &amp; 10 (set)</t>
  </si>
  <si>
    <t>(15)5</t>
  </si>
  <si>
    <t>TITIN KURNIASIH</t>
  </si>
  <si>
    <t>PUSKESMAS 1 WANGON JL.RAYA BARAT NO.059 Kecamatan : WANGON Kab/Kota : BANYUMAS Provinsi : JAWA TENGAH</t>
  </si>
  <si>
    <t>(16)1</t>
  </si>
  <si>
    <t>Idah Paridah</t>
  </si>
  <si>
    <t>Jln. Raden Rubaya Babaton Rt.02/23 Kecamatan : Karawang Barat Kabupaten : Karawang Provinsi : Jawa Barat</t>
  </si>
  <si>
    <t>Tisha Lavender M do</t>
  </si>
  <si>
    <t>(16)2</t>
  </si>
  <si>
    <t>Siti Mawaddah</t>
  </si>
  <si>
    <t>RS Aminah Jl. Hos Cokroaminoto No.4A Kreo Selatan Kecamatan : Larangan Kab/Kota : Tangerang Provinsi : Banten</t>
  </si>
  <si>
    <t>Tisha choco M do</t>
  </si>
  <si>
    <t>(16)3</t>
  </si>
  <si>
    <t>Latifah / ifah ( toko khanza)</t>
  </si>
  <si>
    <t>jl. Irigasi utara sukra wetan (perempatan sukra) Gg. Bidan dian Kecamatan: Sukra Kab/kota: kab. Indramayu JABAR</t>
  </si>
  <si>
    <t>- Khimar Elenora Flamingo
- Elenora Kids Flamingo size.5 (set)</t>
  </si>
  <si>
    <t>(16)4</t>
  </si>
  <si>
    <t>Asep</t>
  </si>
  <si>
    <t>Pt.brataco chemika jl.jababeka XIV blok j 5H cikarang utara Bekasi Jawa Barat</t>
  </si>
  <si>
    <t>(16)5</t>
  </si>
  <si>
    <t>MAMA AKIFA</t>
  </si>
  <si>
    <t>Gang TM.kabbul (villa kabbul ) no:28. Kel.jati rahayu Rt/rw. 09/016.kec.pondok melati.kota bekasi</t>
  </si>
  <si>
    <t>- Tisha Lavender L do
- Khimar Tisha Plum</t>
  </si>
  <si>
    <t>(16)6</t>
  </si>
  <si>
    <t>Nurul</t>
  </si>
  <si>
    <t>jln terusan pasir koja gg.swadaya no.23 rt/rw 009/005 kec. bojongloa kaler kel. Babakan tarogong Kota Bandung. Provinsi jawa barat</t>
  </si>
  <si>
    <t>Tisha Lavender L set</t>
  </si>
  <si>
    <t>(16)7</t>
  </si>
  <si>
    <t>Khoirul Mustopa</t>
  </si>
  <si>
    <t>rt09 rw04 dsn.Mranten ds. Lebaksari Kecamatan : Baureno Kab/Kota : Bojonegoro Provinsi : Jawa timur</t>
  </si>
  <si>
    <t>(16)8</t>
  </si>
  <si>
    <t>NURUL FITRIANAH</t>
  </si>
  <si>
    <t>Jl. Makmur RT/RW:4/1 Ds. Jatisono Kec.Gajah Kab.Demak</t>
  </si>
  <si>
    <t>Khimar Elenora Flamingo</t>
  </si>
  <si>
    <t>(16)9</t>
  </si>
  <si>
    <t>Lilis maesaroh</t>
  </si>
  <si>
    <t>dsn. Karang mulya rt.05/rw.005. Kecamatan: blanakan Kab/Kota: subang Provinsi: jawa barat</t>
  </si>
  <si>
    <t>(16)10</t>
  </si>
  <si>
    <t>Dyah Hapsari</t>
  </si>
  <si>
    <t>Jln Tegal Mlati Gg. Sinom No. 14C Jombor Lor Rt: 01/18 Kecamatan : Mlati Kab/Kota : Sleman Provinsi : Jogjakarta</t>
  </si>
  <si>
    <t>Khimar Aara Brown L, B.pink L</t>
  </si>
  <si>
    <t>(16)11</t>
  </si>
  <si>
    <t>Yufrida Rakhmawati</t>
  </si>
  <si>
    <t>Rumah Pedagang Sule (Ibu Retno) Jl.Madaris RT 03 RW 10 Desa Karangjati Kec. Sampang Kab. Cilacap Jateng 53273 Kecamatan : Sampang Kab/Kota : Cilacap Provinsi : Jawa Tengah</t>
  </si>
  <si>
    <t>- Tisha Lavender M do
- Khimar Tisha Plum</t>
  </si>
  <si>
    <t>(16)12</t>
  </si>
  <si>
    <t>Ernawati ningsih</t>
  </si>
  <si>
    <t>Dsn. Trompo kulon, jln A. Yani no 1 Rt: 05 Rw: 02 desa Trompo Asri Kecamatan : Jabon Kab/Kota : Sidoarjo Provinsi : jawa timur</t>
  </si>
  <si>
    <t>Yara Nude S set</t>
  </si>
  <si>
    <t>(16)13</t>
  </si>
  <si>
    <t>Bu iik ( Guru TK )</t>
  </si>
  <si>
    <t>Kp.sempu kramat desa pasir gombong rt/rw 05/04 no.130 Kecamatan : Cikarang utara Kab/Kota : Bekasi Provinsi : Jawa barat Kode pos : 17530</t>
  </si>
  <si>
    <t>Fazilla Kids Tosca size.3 (Set)</t>
  </si>
  <si>
    <t>(16)14</t>
  </si>
  <si>
    <t>Yuliana</t>
  </si>
  <si>
    <t>Perumahan kelapa dua. Jln bidar IV no 6 Kec kelapadua.tangerang.banten15810</t>
  </si>
  <si>
    <t>Grizel Grey S set</t>
  </si>
  <si>
    <t>(17)1</t>
  </si>
  <si>
    <t>Elsy fuzi lestari</t>
  </si>
  <si>
    <t>Jl.Margonda raya Gg.H.Naidih Rt 02 / 04 No.30 pondok cina Kec.Beji Depok 16424</t>
  </si>
  <si>
    <t>Khimar Saafia Tosca</t>
  </si>
  <si>
    <t>(17)2</t>
  </si>
  <si>
    <t>Salimah</t>
  </si>
  <si>
    <t>Desa Sempurna Kac.subah Kab.sambas Prov.Kalimantan Barat</t>
  </si>
  <si>
    <t>- Elenora hitam XXL do
- Elenora kids hitam size.7 (set)</t>
  </si>
  <si>
    <t>(17)3</t>
  </si>
  <si>
    <t>Ade Suryadin</t>
  </si>
  <si>
    <t>Kp. Karangsari Jl. Emud No 19 RT 08 RW 02 (Deket Sanggar Kang Emud). Kecamatan : Purwakarta Kab/Kota : Purwakarta Provinsi : Jawa Barat</t>
  </si>
  <si>
    <t>- Tisha Lavender S do
- Khimar Tisha Plum</t>
  </si>
  <si>
    <t>(17)4</t>
  </si>
  <si>
    <t>Sri Wahyuni</t>
  </si>
  <si>
    <t>jl.raya patemon no 52 Puskesmas Pakem Kecamatan : Pakem Kab/Kota : Bondowoso Provinsi : Jawa Timur</t>
  </si>
  <si>
    <t>- Zenya gold S &amp; M do
- Zenya beige XL do
- Zenya Grey M do
- Zenya mauve XXL, XL do</t>
  </si>
  <si>
    <t>(18)1</t>
  </si>
  <si>
    <t>Mira Septiana</t>
  </si>
  <si>
    <t>Pt.sansyu precision indonesia Kawasan EJIP Plot. 8C No. A4-A5, Jalan Ciujung, Sukaresmi. Kecamatan :Cikarang Selatan Kab/Kota : bekasi Provinsi : jawa barat</t>
  </si>
  <si>
    <t>Khimar Tisha Choco</t>
  </si>
  <si>
    <t>(18)2</t>
  </si>
  <si>
    <t>Nurul Izzah Millennia</t>
  </si>
  <si>
    <t>Kos Griya Tuah Mustika, Jl. Taman Siswa No.9 RT 3/2 Sekaran Kecamatan : Gunungpati Kab/Kota : Kota Semarang Provinsi : Jawa Tengah</t>
  </si>
  <si>
    <t>Tisha Putih XXL set</t>
  </si>
  <si>
    <t>(18)3</t>
  </si>
  <si>
    <t>Yuli tri maryani</t>
  </si>
  <si>
    <t>Perum Puri Nirwana Residences Blok LK20, RT. 11/RW. 08, Sukaraya, Cikarang Utara</t>
  </si>
  <si>
    <t>085643555028/081299269616</t>
  </si>
  <si>
    <t>Elenora cream M do</t>
  </si>
  <si>
    <t>(18)4</t>
  </si>
  <si>
    <t>Lisa</t>
  </si>
  <si>
    <t>jln.jagawana perumahan Puri Cikarang mas no.07 RT 004/RW 002 Sukarukun. Sukatani masuk gang arah yayasan riyadhotul Jannah Cikarang Utara Bekasi Jawa barat Kab. Bekasi Cikarang Utara Kecamatan : Cikarang Utara Kab/Kota :Bekasi Provinsi :Jawa barat</t>
  </si>
  <si>
    <t>- Khimar saafia berry
- Khimar shaina choco</t>
  </si>
  <si>
    <t>(18)5</t>
  </si>
  <si>
    <t>Osin</t>
  </si>
  <si>
    <t>Kp.peutag ds. pringkasap, kec. Pabuaran kab, subang jawa barat kode pos 41262</t>
  </si>
  <si>
    <t>(18)6</t>
  </si>
  <si>
    <t>Umu Ekowati</t>
  </si>
  <si>
    <t>Desa Gumelar lor RT 4 rw 2 kecamatan tambak kabupaten Banyumas kode pos 53196</t>
  </si>
  <si>
    <t>Khimar saafia tosca</t>
  </si>
  <si>
    <t>(20)1</t>
  </si>
  <si>
    <t>Neneng astika</t>
  </si>
  <si>
    <t>Perum Grand Cikarang city cluster lantana blok B5/16 kel. Karangraharja Kecamatan :cikarang utara Kab/Kota :bekasi Provinsi :jawa barat</t>
  </si>
  <si>
    <t>(20)2</t>
  </si>
  <si>
    <t>Muyas</t>
  </si>
  <si>
    <t>kos tabronih, jln kertamukti, gang leman no 64, pisangan, kec. Ciputat timur, tanggerang selatan</t>
  </si>
  <si>
    <t>- Khimar Saafia Pasangan Elenora BW(2)
- Maira Pink M do</t>
  </si>
  <si>
    <t>(20)3</t>
  </si>
  <si>
    <t>Nur faizah</t>
  </si>
  <si>
    <t>Ruko demangan regency B no. 4 kalikapas( notaris B gunadi ) kec lamongan kab. lamongan</t>
  </si>
  <si>
    <t>Shofa Magenta S set</t>
  </si>
  <si>
    <t>(20)4</t>
  </si>
  <si>
    <t>Teni kurbania(Mama kelvin)</t>
  </si>
  <si>
    <t>Jl.Gang masjid Al-islah No.28f Rt 004 Rw 003 Kelurahan Cisalak kode pos: 16452 Kecamatan :Sukmajaya Kab/Kota : Depok Provinsi : Jawa Barat</t>
  </si>
  <si>
    <t>Khimar elenora grey</t>
  </si>
  <si>
    <t>(20)5</t>
  </si>
  <si>
    <t>Nadya ratna nanda sari</t>
  </si>
  <si>
    <t>Jl. Peting - menden rt 03 rw 01 Kecamatan : Randublatung Kab/Kota : Blora Provinsi : Jawa tengah</t>
  </si>
  <si>
    <t>Zenya Gold M, L, XL do</t>
  </si>
  <si>
    <t>(20)6</t>
  </si>
  <si>
    <t>Tarlam</t>
  </si>
  <si>
    <t>desa kemakmuran rt 07/ rw 01 , kel. Jatimakmur Kecamatan : songgom Kab/Kota : brebes Provinsi : jawa tengah</t>
  </si>
  <si>
    <t>(20)7</t>
  </si>
  <si>
    <t>Fifi rochaeni</t>
  </si>
  <si>
    <t>jl tentara pelajar rt 02 rw 03 Tritih kulon saliwangi samping mushola Baitul Hidayah Kecamatan : cilacap utara Kab/Kota : cilacap Provinsi : jawa tengah</t>
  </si>
  <si>
    <t>Yara Maroon XXL(2) do</t>
  </si>
  <si>
    <t>(22)1</t>
  </si>
  <si>
    <t>Viki febriani ( rumah bp sukirno)</t>
  </si>
  <si>
    <t>Sida rukun rt 02 / 07 susukan,kec susukan.kab banjarnegara,53475</t>
  </si>
  <si>
    <t>- Fazilla Tosca M do
- Khimar saafia tosca
- Fazilla kids tosca size.3 (set)</t>
  </si>
  <si>
    <t>(22)2</t>
  </si>
  <si>
    <t>Devi Andriani</t>
  </si>
  <si>
    <t>Toko Kue Harum Cakes Jl. Raya Cilandak KKO No. 3B RT / RW 12 / 8 Ragunan ,Pasar Minggu ,Jakarta Selatan 12560</t>
  </si>
  <si>
    <t>- Zenya Rose XL do
- Khimar zenya rose</t>
  </si>
  <si>
    <t>(22)3</t>
  </si>
  <si>
    <t>Liza loundry</t>
  </si>
  <si>
    <t>jln trans barelang sungai raya..samping masjid nurul jihad kel sembulang kec galang kota batam</t>
  </si>
  <si>
    <t>Hasya maroon, hitam, choco, navy</t>
  </si>
  <si>
    <t>(22)4</t>
  </si>
  <si>
    <t>Kiki Souvenir Banjarmasin</t>
  </si>
  <si>
    <t>Jl. S. Parman No. 9 (sebelah polda - samping Alfamart) kota banjarmasin kalimantan selatan</t>
  </si>
  <si>
    <t>- Elenora hitam XXL set
- Elenora cream XXL set
- Elenora kids hitam size.5 (set)
- Elenora cream size.5 (set)</t>
  </si>
  <si>
    <t>(22)5</t>
  </si>
  <si>
    <t>Kholifatun Inayah</t>
  </si>
  <si>
    <t>Desa Juwiring RT:08/RW:02 Kecamatan : Cepiring Kab/Kota : Kendal Provinsi : Jawa Tengah</t>
  </si>
  <si>
    <t>- Tisha Lavender L set
- Tisha Navy M do</t>
  </si>
  <si>
    <t>(22)6</t>
  </si>
  <si>
    <t>H. Ayi Fatimah (Matrial Padilah)</t>
  </si>
  <si>
    <t>kp. Darmaga rt04/rw05 ds. Neglasari kec. Bojongpicung kab. Cianjur 43283</t>
  </si>
  <si>
    <t>Zenya Gold XL set</t>
  </si>
  <si>
    <t>(22)7</t>
  </si>
  <si>
    <t>Khumusatul Maghfiroh</t>
  </si>
  <si>
    <t>Jalan Karang Anyar RT004/RW006 Kelurahan Bumijawa Kecamatan Bumijawa Kabupaten Tegal Provinsi Jawa Tengah Kode Pos 52466</t>
  </si>
  <si>
    <t>Tisha Putih S set</t>
  </si>
  <si>
    <t>(22)8</t>
  </si>
  <si>
    <t>Lili ulin nikmah</t>
  </si>
  <si>
    <t>Jl. Ki hajar dewantara (simpang kampus) Kecamatan : metro timur Kab/Kota : kota metro Provinsi :lampung</t>
  </si>
  <si>
    <t>(23)1</t>
  </si>
  <si>
    <t>Zuli Iva Nofia Sari</t>
  </si>
  <si>
    <t>Dsn. Nglegok RT 001 RW 001, Desa Wates Kecamatan : Sumbergempol kab/Kota : Tulungagung Provinsi : Jawa Timur</t>
  </si>
  <si>
    <t>- Elenora Cream M set
- Elenora flamingo M set</t>
  </si>
  <si>
    <t>(23)2</t>
  </si>
  <si>
    <t>Lisna</t>
  </si>
  <si>
    <t>jl. Apel rt02 rw05 no 60 kecamatan : majenang Kab/Kota : cilacap Provinsi : jateng 53257</t>
  </si>
  <si>
    <t>Zenya beige XL set</t>
  </si>
  <si>
    <t>(23)3</t>
  </si>
  <si>
    <t>Laela Nur fitria</t>
  </si>
  <si>
    <t>Dusun sariyoso rt 1/1 ds. Sariyoso kode pos:56317 Kecamatan : wonosobo Kab/Kota : wonosobo Provinsi :Jawa tengah</t>
  </si>
  <si>
    <t>- Tisha Navy XL do
- Shaina hitam XL do</t>
  </si>
  <si>
    <t>(23)4</t>
  </si>
  <si>
    <t>Endang Astutik</t>
  </si>
  <si>
    <t>Desa Kecik, dusun juko'an Rt 011 Rw 003 Kecamatan : Besuk Kab/Kota : Probolinggo Provinsi : jawa timur</t>
  </si>
  <si>
    <t>(23)5</t>
  </si>
  <si>
    <t>Aprilia Fatimah Kurtubi</t>
  </si>
  <si>
    <t>Link. Serdag RT04/08 Kelurahan Kotabumi Kecamatan : Purwakarta Kota : Cilegon Provinsi : Banten 42434</t>
  </si>
  <si>
    <t>- Yara Maroon XXL set
- Handsock paket 1</t>
  </si>
  <si>
    <t>(23)6</t>
  </si>
  <si>
    <t>Siti satria</t>
  </si>
  <si>
    <t>Dsn bancang rt3 rw5 Ds gandong Kec bandung Kab tulungagung Jatim</t>
  </si>
  <si>
    <t>(23)7</t>
  </si>
  <si>
    <t>Lilik Septiyani</t>
  </si>
  <si>
    <t>Jl werkudoro dekat PWI Jepara ds Pelang Mayong RT 3/2 rumah bapak h Suparjo kec Mayong kab jepara jawa tengah Kecamatan : mayong Kab/ kota: Jepara Provinsi : Jawa tengah</t>
  </si>
  <si>
    <t>(23)8</t>
  </si>
  <si>
    <t>Vivi ayu susanti</t>
  </si>
  <si>
    <t>Jln. Kebon kelapa 1, utan kayu selatan rt. 005/09. No. 10. Kecamatan : matraman. Kab/Kota : jakarta timur Provinsi : Dki jakarta</t>
  </si>
  <si>
    <t>Yara Maroon S do</t>
  </si>
  <si>
    <t>(23)9</t>
  </si>
  <si>
    <t>SISKA YUSTITIA DEWI</t>
  </si>
  <si>
    <t>JL.CEMPAKA GG.03B NO.14 RT.001 RW.003,PONCOL PEKALONGAN TIMUR (JATENG) 51122</t>
  </si>
  <si>
    <t>Tisha Navy L, XXL (do)</t>
  </si>
  <si>
    <t>(23)10</t>
  </si>
  <si>
    <t>Sani Nugraha</t>
  </si>
  <si>
    <t>Jln.pepetek No.33,Andir Kota Bandung,Jawa Barat</t>
  </si>
  <si>
    <t>(23)11</t>
  </si>
  <si>
    <t>Eni/Ismail</t>
  </si>
  <si>
    <t>Margasari RT/RW :004/002 Kecamatan : Sidarja kab/kota : Cilacap provinsi : jawa tengah</t>
  </si>
  <si>
    <t>(23)12</t>
  </si>
  <si>
    <t>Asani husnul</t>
  </si>
  <si>
    <t>jln.alhidayah gang buntu pagar 101 rt1 rw2 pintu 4 kelurahan jatibening Kecamatan :pondok gede Kab/Kota :bekasi Provinsi :Jawa barat</t>
  </si>
  <si>
    <t>Yara Maroon XL set</t>
  </si>
  <si>
    <t>(23)13</t>
  </si>
  <si>
    <t>Anifah Viriya</t>
  </si>
  <si>
    <t>Jl. Pantai indah utara 3 rumah sakit pantai indah kapuk kec. Penjaringan. Jakarta utara</t>
  </si>
  <si>
    <t>Tisha Putih S do</t>
  </si>
  <si>
    <t>(24)1</t>
  </si>
  <si>
    <t>Naila Elvina Rosa</t>
  </si>
  <si>
    <t>Ds. Kenongo RT/RW 01/01 Kecamatan : Sedan Kab : Rembang Provinsi : Jawa tengah</t>
  </si>
  <si>
    <t>- Zenya rose L do
- Khimar zenya rose</t>
  </si>
  <si>
    <t>(24)2</t>
  </si>
  <si>
    <t>Evita gita sapitri</t>
  </si>
  <si>
    <t>kp. Nagrak rt 01 rw 01 ds. Nagrak Kec : darangdan Kab : purwakarta Provinsi : jawa barat</t>
  </si>
  <si>
    <t>- Tisha lavender S do
- Khimar tisha plum</t>
  </si>
  <si>
    <t>(24)3</t>
  </si>
  <si>
    <t>Tusyanti</t>
  </si>
  <si>
    <t>Desa :sibrama RT 02/RW.03 Kec Kemranjen Kab. Banyumas jawa tengah</t>
  </si>
  <si>
    <t>(+886989983518)</t>
  </si>
  <si>
    <t>Shofa magenta XXL do</t>
  </si>
  <si>
    <t>(24)4</t>
  </si>
  <si>
    <t>Riska nurhakiki</t>
  </si>
  <si>
    <t>jl.daan Mogot km.13 no.159 (toko besi Mega baja) Kecamatan :Cengkareng Kota :Jakarta barat Prov :DKI Jakarta</t>
  </si>
  <si>
    <t>Yara Nude L set</t>
  </si>
  <si>
    <t>(24)5</t>
  </si>
  <si>
    <t>Nopita Wulandari</t>
  </si>
  <si>
    <t>jl. Ra. Kartini, gang sepakat, desa karang anyar 2, kec. Argamakmur, kab. Bengkulu Utara. Provinsi Bengkulu Kecamatan : Argamakmur Kab/Kota : Bengkulu Utara Provinsi : Bengkulu</t>
  </si>
  <si>
    <t>Yara Hitam XL do</t>
  </si>
  <si>
    <t>(24)6</t>
  </si>
  <si>
    <t>(24)7</t>
  </si>
  <si>
    <t>Bapak widi safrulloh</t>
  </si>
  <si>
    <t>Jl. Muara Baru, Gg MARLINA RT 02/RW 17, Penjaringan, Jakarta Utara (karyawan gudang Kontainer PT.KTS (divisi kontainer)</t>
  </si>
  <si>
    <t>- Inner rajut paket 1
- Handsock paket 2</t>
  </si>
  <si>
    <t>(24)8</t>
  </si>
  <si>
    <t>Etin Haryati</t>
  </si>
  <si>
    <t>Perum Duren Jaya Permai Jl. Prambanan 1 blok k-1 no.11 Rt 10 rw 04 kel. Aren Jaya Kec. Bekasi Timur Kota Bekasi Jawa Barat 17111 ( Warung Ujung )</t>
  </si>
  <si>
    <t>(24)9</t>
  </si>
  <si>
    <t>Aryanti</t>
  </si>
  <si>
    <t>Jl. Padat Karya Lr. H. Alwie rt 05 rw 01 no. 93 Air Paoh Baturaja Kecamatan : Baturaja Timur Kab/Kota : OKU Provinsi : Sumatera Selatan</t>
  </si>
  <si>
    <t>- Yara Maroon L do
- Tisha lavender M do</t>
  </si>
  <si>
    <t>(24)10</t>
  </si>
  <si>
    <t>Istinganah</t>
  </si>
  <si>
    <t>tlepok rt 01 rw 01 Karangasem Kecamatan : Kertanegara Kab/Kota : Purbalingga Provinsi :Jawa tengah</t>
  </si>
  <si>
    <t>Zenya rose S do</t>
  </si>
  <si>
    <t>(25)1</t>
  </si>
  <si>
    <t>Bugelsalam rt 002 rw 01,sertajaya ( kntrkn hj kemi) Kecamatan :Cikarang timur Kab/Kota :Bekasi Provinsi : Jawa barat</t>
  </si>
  <si>
    <t>Yara Maroon L set</t>
  </si>
  <si>
    <t>(25)2</t>
  </si>
  <si>
    <t>Widia</t>
  </si>
  <si>
    <t>Toko asri shoes grosir sepatu dan sandal blok b1 lantai dasar No 306 pasar anyar Bogor</t>
  </si>
  <si>
    <t>Yara Hitam XL set</t>
  </si>
  <si>
    <t>(25)3</t>
  </si>
  <si>
    <t>Silkiyah / Kiki</t>
  </si>
  <si>
    <t>Jl Kedoya Raya Gg Bhineka 2 No 9 Rt 007 Rw 04 Kelurahan Kedoya - Utara ( Rumah Bapak Wakidi ) Kecamatan : Kebon - Jeruk Kab/Kota : Jakarta Barat Provinsi : DKI Jakarta</t>
  </si>
  <si>
    <t>- Tisha Navy L do
- Khimar Saafia Grey</t>
  </si>
  <si>
    <t>(25)4</t>
  </si>
  <si>
    <t>Afita Nur Rizqiyah</t>
  </si>
  <si>
    <t>Dk. cepoko, Ds. cepoko kuning Rt 05 Rw 02 kec : Batang Kab : Batang / kota : Batang Provinsi : Jawa Tengah</t>
  </si>
  <si>
    <t>(25)5</t>
  </si>
  <si>
    <t>Qonita</t>
  </si>
  <si>
    <t>jl. KH Agus Salim link. Luwung sawo RT 01 RW 07 Kel. Kebonsari Kecamatan : Citangkil Kab/Kota : Cilegon Provinsi : Banten</t>
  </si>
  <si>
    <t>Inner rajut paket 1 (warna baru)</t>
  </si>
  <si>
    <t>(25)6</t>
  </si>
  <si>
    <t>Nina Rosalina</t>
  </si>
  <si>
    <t>Perum Jayaasri Blok af-38 Kel.Entrop Kec. Japsel Jayapura - Papua</t>
  </si>
  <si>
    <t>Grizel Grey M set</t>
  </si>
  <si>
    <t>(25)7</t>
  </si>
  <si>
    <t>Zuty Fadlika Rifqi</t>
  </si>
  <si>
    <t>Dsn.Tlogogede Ds.Wonokromo Rt/Rw : 02/02 Kecamatan : Tikung Kab/Kota : Lamongan Provinsi : Jawa Timur</t>
  </si>
  <si>
    <t>- Zenya grey XXL do
- Khimar zenya rose</t>
  </si>
  <si>
    <t>(25)8</t>
  </si>
  <si>
    <t>Azni Lavender M do (Ganti return, sebelumnya maira pink m)</t>
  </si>
  <si>
    <t>Ganti Return SELIP 36000</t>
  </si>
  <si>
    <t>(25)9</t>
  </si>
  <si>
    <t>Widiyani Puspita Sari</t>
  </si>
  <si>
    <t>Dk Bono, rt 003/006 Keling Kecamatan : Keling Kab/Kota : Jepara Provinsi : Jawa Tengah</t>
  </si>
  <si>
    <t>(25)10</t>
  </si>
  <si>
    <t>Iwan sukmawan</t>
  </si>
  <si>
    <t>PT propan raya icc jl raya serang km 12,5 kp cerewet Ds sukadamai kec cikupa Tangerang (Bagian mixing DKJ barat)</t>
  </si>
  <si>
    <t>(25)11</t>
  </si>
  <si>
    <t>Ni'matul azizah ( uul )</t>
  </si>
  <si>
    <t>dusun balokan rt 28 rw 08 desa kromengan kecamatan kromengan kab. Malang</t>
  </si>
  <si>
    <t>(25)12</t>
  </si>
  <si>
    <t>Yani nuraeni</t>
  </si>
  <si>
    <t>Kudang rt 01, rw 03, ciakara Kecamatan :cibeureum Kab/Kota :tasikmalayA Provinsi :jawabarat.46196</t>
  </si>
  <si>
    <t>(25)13</t>
  </si>
  <si>
    <t>Jalan Belimbing No. 31A Rt 014/ Rw 01 Jagakarsa Jakarta Selatan 12620</t>
  </si>
  <si>
    <t>YARA Maroon S set</t>
  </si>
  <si>
    <t>(25)14</t>
  </si>
  <si>
    <t>Evi</t>
  </si>
  <si>
    <t>Toko Eleora skincare, Jl.syeh quro pundong-lamaran depan pom bensin,kel.palumbonsari Kecamatan : karawang timur Kab/Kota : karawang Provinsi : jawa barat</t>
  </si>
  <si>
    <t>- Fazilla tosca M do
- Fazilla kids tosca size.7 (set)</t>
  </si>
  <si>
    <t>(26)1</t>
  </si>
  <si>
    <t>Gustonul ansori</t>
  </si>
  <si>
    <t>Prayungan getas rt 03 rw 03 Kecamatan :wonosalam Kab/Kota :demak Provinsi :jawa tengah</t>
  </si>
  <si>
    <t>Yara Maroon L do</t>
  </si>
  <si>
    <t>(26)2</t>
  </si>
  <si>
    <t>Siti nurjanah</t>
  </si>
  <si>
    <t>PT. SAMI-JF Jl. Raya Jepara- Kudus KM 28 Jepara Kecamatan : Mayong Kab/Kota : Jepara Provinsi : Jawa Tengah</t>
  </si>
  <si>
    <t>- Yara Maroon S do
- Inner rajut paket 1 (warna baru)</t>
  </si>
  <si>
    <t>(26)3</t>
  </si>
  <si>
    <t>Dwi Hastuti</t>
  </si>
  <si>
    <t>Sidorejo Rt17/05,Somomorodukuh Kecamatan :Plupuh kab/Kota :Sragen Provinsi :Jawa Tengah</t>
  </si>
  <si>
    <t>- Azni Blood S do
- Hasya maroon</t>
  </si>
  <si>
    <t>(26)4</t>
  </si>
  <si>
    <t>Fitriyani</t>
  </si>
  <si>
    <t>PT Advanex Precision Indonesia, Kawasan industri lippo cikarang,Blok C1-16 ,bekasi 17550</t>
  </si>
  <si>
    <t>Grizel Peach S set</t>
  </si>
  <si>
    <t>(26)5</t>
  </si>
  <si>
    <t>Lala Komalasari (Sri Sofiati)</t>
  </si>
  <si>
    <t>Perum bukit kawalu indah blok C9, kelurahan Gununggede, kecamatan Kawalu, kota Tasikmalaya</t>
  </si>
  <si>
    <t>- Zenya Rose M do
- Khimar zenya rose</t>
  </si>
  <si>
    <t>(26)6</t>
  </si>
  <si>
    <t>kholifatunnisak</t>
  </si>
  <si>
    <t>Dukuh pondok rt7rw5 desa Tanjung Anom kecamatan gabus kabupaten Pati Jawa tengah</t>
  </si>
  <si>
    <t>(26)7</t>
  </si>
  <si>
    <t>Ririn</t>
  </si>
  <si>
    <t>jl Dr Muwardi 2e no 2 Grogol Petamburan Jakarta barat</t>
  </si>
  <si>
    <t>ELenora cream xl set</t>
  </si>
  <si>
    <t>(27)1</t>
  </si>
  <si>
    <t>Ade hartuti</t>
  </si>
  <si>
    <t>blok pamengkang desa bangodua rt/rw 06/03 Kecamatan: bangodua Kab/kota: indramayu</t>
  </si>
  <si>
    <t>- Tisha Lavender XL do
- Khimar Tisha Plum
- Yara Nude XL set
- Elenora kids size.3 (set)</t>
  </si>
  <si>
    <t>(27)2</t>
  </si>
  <si>
    <t>Santi Yuni Apiani</t>
  </si>
  <si>
    <t>Jl pinang no 22 RT 1 / RW 03 margonda raya pondok cina depok (pondok ibu tien) Kecamatan : Beji Kab/Kota : Depok Provinsi : Jawa barat</t>
  </si>
  <si>
    <t>(27)3</t>
  </si>
  <si>
    <t>Rita Hastari</t>
  </si>
  <si>
    <t>Jl kramat bundar no 11,senen Jakarta pusat</t>
  </si>
  <si>
    <t>- Elenora Cream M set
- Elenora kids size.7 (set)
- Inner Paket 1 (warna baru)</t>
  </si>
  <si>
    <t>(27)4</t>
  </si>
  <si>
    <t>Bella Sri Wahyuni</t>
  </si>
  <si>
    <t>Perum Bumi Kotabaru Indah 1 Blok E no 1RT 03 RW 03 Desa Pangulah Utara, KOTABARU,ID, 41374 Kab/Kota : KARAWANG Provinsi : JAWA BARAT</t>
  </si>
  <si>
    <t>Tisha Putih L set</t>
  </si>
  <si>
    <t>(27)5</t>
  </si>
  <si>
    <t>Uswatun khasanah</t>
  </si>
  <si>
    <t>dsn.jetak ds.jasem rt.006 rw.006 Kecamatan : ngoro Kab/Kota : mojokerto Provinsi : jawa timur</t>
  </si>
  <si>
    <t>Elenora Navy XL do</t>
  </si>
  <si>
    <t>(29)1</t>
  </si>
  <si>
    <t>Indri Pratiwi</t>
  </si>
  <si>
    <t>Kantor Kopegtel Harkat Subang, Jl. Otista No. 213 Karanganyar, 41211 (Didepan Indomaret dan Disamping NF Point/NF Futsal) Kecamatan : Subang Kab/Kota : Subang Provinsi : Jawa Barat</t>
  </si>
  <si>
    <t>(29)2</t>
  </si>
  <si>
    <t>SUSANTI</t>
  </si>
  <si>
    <t>PT. NIKAWA TEXTILE INDUSTRY Mitra Karawang Industrial Estate, Desa Parung Mulya Kecamatan :Ciampel Kab/Kota :kab. Karawang Provinsi :Jawa Barat</t>
  </si>
  <si>
    <t>Tisha Putih M(2) set</t>
  </si>
  <si>
    <t>(29)3</t>
  </si>
  <si>
    <t>Tiyen Gantini</t>
  </si>
  <si>
    <t>Jln hayawang-rajadesa dusun sukawangun rt/rw 16/05 ds dayeuhluhur kec jatinagara kab ciamis 46273 ( depan mts sabilurrosyad )</t>
  </si>
  <si>
    <t>(29)4</t>
  </si>
  <si>
    <t>Barokatur Rochmaniah</t>
  </si>
  <si>
    <t>Puskesmas Kemranjen 2 Jln. Raya perempatan buntu kemranjen Kec. Kemranjen Kab. Banyumas Kode pos 53194 Kecamatan : Kemranjen Kab/Kota : Banyumas Provinsi : Jawa tengah</t>
  </si>
  <si>
    <t>(29)5</t>
  </si>
  <si>
    <t>Ni'mah Rahayu</t>
  </si>
  <si>
    <t>Jl And Babakan Pocis RT 8/2 gang Haji Ji'in Kel.Bhakti Jaya Kecamatan : Setu Kab/Kota : Tangerang Selatan Provinsi : Banten</t>
  </si>
  <si>
    <t>(29)6</t>
  </si>
  <si>
    <t>Leni karimah</t>
  </si>
  <si>
    <t>Kp.Ciketug Rt.09/Rw.05 Desa.Mekarwangi Kecamatan : Cikadu Kab/Kota : Cianjur Provinsi : jawa barat</t>
  </si>
  <si>
    <t>Tisha Navy XL, XXL do</t>
  </si>
  <si>
    <t>(29)7</t>
  </si>
  <si>
    <t>Lilis Nurfaiza</t>
  </si>
  <si>
    <t>PT.Ulisa jl. Gading Putih Raya Utara Blok BH 2 No1</t>
  </si>
  <si>
    <t>Shofa Magenta S do</t>
  </si>
  <si>
    <t>(29)8</t>
  </si>
  <si>
    <t>Qurrotu Aini/Didik</t>
  </si>
  <si>
    <t>Jl. Papanggo gang Mangga Rt 10/02 No.13 Kecamatan: Tanjung Priok Kelurahan : Papanggo Kabupaten : Jakarta Utara Provinsi : Jawa Barat</t>
  </si>
  <si>
    <t>(29)9</t>
  </si>
  <si>
    <t>Isnaeni Jasmin</t>
  </si>
  <si>
    <t>Dusun Curug Rt 01 Rw 03, Desa Jambusari Kecamatan : Jeruklegi Kab/Kota : Cilacap Provinsi : Jawa Tengah</t>
  </si>
  <si>
    <t>(29)10</t>
  </si>
  <si>
    <t>Andi Hamdan</t>
  </si>
  <si>
    <t>Jl. Sersan Hamid Kompleks PLN Lama Kel. Kisau, Kecamatan Muaradua Kab. OKU Selatan. Prov. Sumatera Selatan.</t>
  </si>
  <si>
    <t>Handsock warna baru paket 1 (2)</t>
  </si>
  <si>
    <t>(30)1</t>
  </si>
  <si>
    <t>Febi febrianti</t>
  </si>
  <si>
    <t>Kp krajan rt 02 rw 01 desa cibogohilir Kecamatan plered Kab.purwakarta Prov.jawa barat</t>
  </si>
  <si>
    <t>(30)2</t>
  </si>
  <si>
    <t>Weni ( anak basirun )</t>
  </si>
  <si>
    <t>Jln.lettu karim kadir rt 18 rw 02 kel karang jaya , kecamatan gandus,gang sedia dekat pt.gajah ruku waringi darat ( palembang).</t>
  </si>
  <si>
    <t>(30)3</t>
  </si>
  <si>
    <t>Novita Sari</t>
  </si>
  <si>
    <t>SERAMBI BOTANI,MALL ARTHA GADING lantai 1 no.A6,jl. Artha gading selatan,Jakarta Utara</t>
  </si>
  <si>
    <t>- Zenya Rose L do
- Khimar Zenya Rose</t>
  </si>
  <si>
    <t>(30)4</t>
  </si>
  <si>
    <t>Elenora Flamingo S do</t>
  </si>
  <si>
    <t>(30)5</t>
  </si>
  <si>
    <t>Nisa Nur Aliyah</t>
  </si>
  <si>
    <t>Gang sakola Rt 07/Rw 03 Kecamatan : Plered Kab/Kota : Purwakarta Provinsi : Jawabarat</t>
  </si>
  <si>
    <t>(30)6</t>
  </si>
  <si>
    <t>Jl. Ra. Kartini, gang sepakat, desa karang anyar 2, kec. Argamakmur, kab. Bengkulu Utara. Provinsi Bengkulu Kecamatan : Argamakmur Kab/Kota : Bengkulu Utara Provinsi : Bengkulu</t>
  </si>
  <si>
    <t>(30)7</t>
  </si>
  <si>
    <t>Inda Nurul Aeni</t>
  </si>
  <si>
    <t>Kp. Karangsari, Rt/Rw 005/002, Desa. Leuwiipuh Kecamatan : Banjarsari Kab/Kota : Lebak-Rangkasbitung Provinsi : Banten</t>
  </si>
  <si>
    <t>(30)8</t>
  </si>
  <si>
    <t>Muslimah</t>
  </si>
  <si>
    <t>Jl:sisingamangaraja, kampung : pesisir selatan Gang:Tirem Kelurahan : Panjunan Rt 004/Rw 001 No 168 Kecamatan : lemah wungkuk Kode post: 45112 Kab/Kota : kota cirebon Provinsi : Jawa Barat</t>
  </si>
  <si>
    <t>Yara Hitam S do</t>
  </si>
  <si>
    <t>(30)9</t>
  </si>
  <si>
    <t>Dewi fatimah</t>
  </si>
  <si>
    <t>Desa Argatawang duku belisuk Rt: 02 Rw :01 Kab: tegal Kec: jatinegara Provinsi: jawa tengah</t>
  </si>
  <si>
    <t>- Tisha lavender M do
- Khimar Tisha Plum</t>
  </si>
  <si>
    <t>(30)10</t>
  </si>
  <si>
    <t>Fitri susilawati/hendrayana</t>
  </si>
  <si>
    <t>Jln.cisasawi gang alfatih rt 02 rw 05 desa cihanjuang (dekat CH village/pesona cihanjuang 4) Kecamatan : parongpong Kab/Kota : bandung barat Provinsi : jawa barat</t>
  </si>
  <si>
    <t>Maira Pink M set</t>
  </si>
  <si>
    <t>(30)11</t>
  </si>
  <si>
    <t>Sarina Sahidin</t>
  </si>
  <si>
    <t>PT. PLN (Persero) Wilayah S2JB Jl. Kapten A. Rivai no. 37 Kecamatan : Ilir Timur 1 Kab/Kota : Palembang Provinsi : Sumatera selatan</t>
  </si>
  <si>
    <t>Dina amelia</t>
  </si>
  <si>
    <t>Dsn puhun rt 06 rw 03 desa.sembawa kec.jalaksana kab. Kuningan jawabarat 45554</t>
  </si>
  <si>
    <t>YARA NUDE XL DO</t>
  </si>
  <si>
    <t>OKE</t>
  </si>
  <si>
    <t>Dea (087725992232)</t>
  </si>
  <si>
    <t>Nurlita Dewi</t>
  </si>
  <si>
    <t>Link Kamukten RT 26/06 Kel. Cigadung Kecamatan : Cigugur Kab/Kota : Kuningan Provinsi : Jawa Barat</t>
  </si>
  <si>
    <t>AYKIZ PEACH M DO</t>
  </si>
  <si>
    <t>REG</t>
  </si>
  <si>
    <t>sumi /toko sumi</t>
  </si>
  <si>
    <t>kp. Jajaway/ cidadap rt/w 03/10 desa sirnajaya kecamatan gununghalu kabupaten bandung barat prov. Jawa barat</t>
  </si>
  <si>
    <t>DIARA PEACH KIDS SIZE 10
LAKSHY BURGUNDY KIDS SIZE 10</t>
  </si>
  <si>
    <t>Rosani</t>
  </si>
  <si>
    <t>kp rawa banteng gang reformasi no. 144 rt01/rw01mekar wangi cikarang barat</t>
  </si>
  <si>
    <t>GREISY MUSTY ROSE S SET</t>
  </si>
  <si>
    <t>MANDIRI</t>
  </si>
  <si>
    <t>Liza Natania</t>
  </si>
  <si>
    <t>Sungai sarik malai v suku (konter yuhe cell)
Kecamatan : Batang Gasan
Kab/Kota : Padang Pariaman
Provinsi : Sumatra barat</t>
  </si>
  <si>
    <t>AYKIZ MAGENTA M DO</t>
  </si>
  <si>
    <t>isna tursiana</t>
  </si>
  <si>
    <t>jl.kumbang raya rawa lele Rt 002/001 no.2a kel. Pegadungan kec.kalideres jakarta barat</t>
  </si>
  <si>
    <t>KEMEJA LAKSHY DUSTYPINK M</t>
  </si>
  <si>
    <t>(05)7</t>
  </si>
  <si>
    <t>rini kurniati</t>
  </si>
  <si>
    <t>jl. Jend. Sudirman karang anyar rt 01 no 37 
Kecamatan : tarakan barat Kab/Kota : tarakan 
Provinsi : kalimantan utara</t>
  </si>
  <si>
    <t>HAYME HITAM L DO</t>
  </si>
  <si>
    <t>(05)8</t>
  </si>
  <si>
    <t>Karsono/Sihni(Daffa/Azka)</t>
  </si>
  <si>
    <t>Tegalmulyo Rt 03/02 Tangkisan Tawangsari Sukoharjo 57561</t>
  </si>
  <si>
    <t>GREISY MISTYROSE S SET
KHIMAR ELENORA PINK</t>
  </si>
  <si>
    <t>(05)9</t>
  </si>
  <si>
    <t>dewi allea</t>
  </si>
  <si>
    <t>jln bangka 8f gang musholah al madinah rt/rw 007/012 mampang
 prapatan
jakarta selatan</t>
  </si>
  <si>
    <t>DIARA PEACH M SET</t>
  </si>
  <si>
    <t>(05)10</t>
  </si>
  <si>
    <t>Neneh Aminah(Fadyilah Komunika)</t>
  </si>
  <si>
    <t>kp cileles rt/rw 01/02 ds. cirapuhan selaawi Garut 44187</t>
  </si>
  <si>
    <t>DIARA HITAM M DO
DIARA HITAM M DO DEFECT</t>
  </si>
  <si>
    <t>(05)11</t>
  </si>
  <si>
    <t>Muhammad Syidiq</t>
  </si>
  <si>
    <t>Perum Grand Permata Residence Blok H8 / 23 . Jl Raya Kosambi Telagasari
Kecamatan : Klari
Kab/Kota : Karawang
Provinsi : Jawa Barat
Produk : set hayme</t>
  </si>
  <si>
    <t>HAYME MATHCA M DO</t>
  </si>
  <si>
    <t>(05)12</t>
  </si>
  <si>
    <t>Wandi (warung kumis)</t>
  </si>
  <si>
    <t>Jl. Kwista X no.19a RT/RW 014/004 Kel. Galur
Kecamatan : Johar baru
Kab/Kota : Jakarta Pusat
Provinsi : DKI Jakarta</t>
  </si>
  <si>
    <t>HAYME BLACK M SET</t>
  </si>
  <si>
    <t>(05)13</t>
  </si>
  <si>
    <t>sugihartini</t>
  </si>
  <si>
    <t>jl kopo gang lapang RT 07 RW 04 kelurahan kopo kec bojongloa kaler kota bandung</t>
  </si>
  <si>
    <t>YARA NUDE S DO</t>
  </si>
  <si>
    <t>(05)14</t>
  </si>
  <si>
    <t>antik</t>
  </si>
  <si>
    <t>jl.pamoyanan sari rt.01 rw.01 no 34 kel.rangga mekar 
Kecamatan :bogor selatan
Kab/Kota :bogor
Provinsi :jawa barat</t>
  </si>
  <si>
    <t>GREISY GREY M SET</t>
  </si>
  <si>
    <t>(05)15</t>
  </si>
  <si>
    <t>Edi Junaidi 
(SDN JOGLO 04 PETANG)</t>
  </si>
  <si>
    <t>jl.Komplek DKI Rt.002/008 Kode Pos:11640 Kecamatan : Kembangan Kab/Kota : Jakarta Barat
Provinsi : Dki Jakarta</t>
  </si>
  <si>
    <t>GREISY MISTYROSE XXL SET
AYKIZ PEACH KIDS SIZE 12
KEMEJA LAKSHY MAROON M</t>
  </si>
  <si>
    <t>(05)16</t>
  </si>
  <si>
    <t>Naila</t>
  </si>
  <si>
    <t>Desa Gintung RT 06/02
Kecamatan : Sukadiri
Kab/Kota : Kabupaten Tangerang
Provinsi : Banten</t>
  </si>
  <si>
    <t>YARA GREEN APPLE XL DO</t>
  </si>
  <si>
    <t>(05)17</t>
  </si>
  <si>
    <t>Anita Komalasari</t>
  </si>
  <si>
    <t>Komplek Perumahan Taman Samanan Indah blok D'8 no. 10 Jl. Dharma karya 2 jakbar, Kec : Cengkareng Kel : Kalideres</t>
  </si>
  <si>
    <t>HAYME MATCHA M DO</t>
  </si>
  <si>
    <t>(05)18</t>
  </si>
  <si>
    <t>Fitri kumalasari</t>
  </si>
  <si>
    <t>jl.condong campur no 45 kel.josenan kec.taman. madiun.jawa timur</t>
  </si>
  <si>
    <t>HAYME MATCHA XXL DO DEFECT</t>
  </si>
  <si>
    <t>(05)19</t>
  </si>
  <si>
    <t>ROSMALINA</t>
  </si>
  <si>
    <t>JLN PASAR BARAT NO 40 RT/ Rw 014/ 005 .Kel : Bali mester .jati negara jkrt timur 13310</t>
  </si>
  <si>
    <t>FAYRA CHOCO M DO</t>
  </si>
  <si>
    <t>(05)20</t>
  </si>
  <si>
    <t>umusaadah</t>
  </si>
  <si>
    <t>kedung banteng rt 01 rw 01 kec duduk smpeyam kab gresik prov jawa timur</t>
  </si>
  <si>
    <t>DIARA PISTACHIO S DEFECT</t>
  </si>
  <si>
    <t>(05)21</t>
  </si>
  <si>
    <t>Dian Cahyati</t>
  </si>
  <si>
    <t>Perum Wahana blok c6 no.15 rt008/009 Ds.Sukadami Kec.Cikarang Selatan
Kecamatan : Cikarang Selatan
Kab/Kota : Bekasi
Provinsi : Jawa Barat</t>
  </si>
  <si>
    <t>YARA NUDE M DO
KHIMAR DIARA CREAM PASANGAN PISTACHIO</t>
  </si>
  <si>
    <t>(05)22</t>
  </si>
  <si>
    <t>Heruningsih</t>
  </si>
  <si>
    <t>Ktr.IPKINDO KEHUTANAN JL PB Sudirman 69 kode pos 68312 SITUBONDO
JAWA TIMUR</t>
  </si>
  <si>
    <t>DIARA PISTACHIO M DO</t>
  </si>
  <si>
    <t>(05)23</t>
  </si>
  <si>
    <t>Tuti Alawiyah</t>
  </si>
  <si>
    <t>Desa Segaran Rt.08/02
Kecamatan :Batujaya
Kab/Kota :Karawang
Provinsi :Jabar</t>
  </si>
  <si>
    <t>KHIMAR GREISY HITAM</t>
  </si>
  <si>
    <t>(05)24</t>
  </si>
  <si>
    <t>Linda Fitri</t>
  </si>
  <si>
    <t>Perumahan Legok Permai, Cluster Heliconia H1B12
Kecamatan : Legok
Kab/Kota : Kab. Tangerang
Provinsi : Banten</t>
  </si>
  <si>
    <t>KHIMAR GREISY OLIVE
KHIMAR XAMIRE NAVY</t>
  </si>
  <si>
    <t>(05)25</t>
  </si>
  <si>
    <t>Ira rosmira</t>
  </si>
  <si>
    <t>Kp. Cibulanindah rt/rw 01/05 ds. Cisomangbarat kec. Cikalongwetan kab. Bandungbarat</t>
  </si>
  <si>
    <t>GREISY NAVY XXL SET</t>
  </si>
  <si>
    <t>(05)26</t>
  </si>
  <si>
    <t>Eka/Makrumi</t>
  </si>
  <si>
    <t>Jugruk rejosari rt 1 rw 7 kel kandangan Kecamatan : Benowo Provinsi : Jawa timur</t>
  </si>
  <si>
    <t>HAYME BLACK XXL SET DEFECT</t>
  </si>
  <si>
    <t>(05)27</t>
  </si>
  <si>
    <t>dr.nono</t>
  </si>
  <si>
    <t>dusun sukawera desa tanjingtiga Kecamatan : Blanakan
Kab:Subang Provinsi : Jawa barat</t>
  </si>
  <si>
    <t>NEISHA LILAC L DO</t>
  </si>
  <si>
    <t>(05)28</t>
  </si>
  <si>
    <t>Mira Destriani/midarmia</t>
  </si>
  <si>
    <t>saladdin mansion apartment A7i Kecamatan : Pancoran mas Kab/Kota : depok
Provinsi : Jawa barat</t>
  </si>
  <si>
    <t>KHIMAR GREISY COFFE
KHIMAR GREISY HITAM
KHIMAR GREISY ROSE BROWN</t>
  </si>
  <si>
    <t>(05)29</t>
  </si>
  <si>
    <t>DIARA PEACH KIDS SIZE 5</t>
  </si>
  <si>
    <t>(05)30</t>
  </si>
  <si>
    <t>BPK Tedy Lesmana</t>
  </si>
  <si>
    <t>Pt Kridatama lancar. KKE MINAMAS jl. jeruk I no 33. Rt 46 Rw 09 kel mentawa baru kec mentawa baru ketapang sampit kab kotawaringin timur kalteng 74323</t>
  </si>
  <si>
    <t>GREISY MISTYROSE L DO</t>
  </si>
  <si>
    <t>lidya damanik (081225201288)</t>
  </si>
  <si>
    <t>(05)31</t>
  </si>
  <si>
    <t>silvi</t>
  </si>
  <si>
    <t>jl mangga tengah no 3a RT 07/03 Kecamatan : Cipulir Kab/Kota : Kebayoran lama
Provinsi : Jakarta Selatan</t>
  </si>
  <si>
    <t>HAYME HITAM M DO</t>
  </si>
  <si>
    <t>(05)32</t>
  </si>
  <si>
    <t>Samik Nuroh Ramadhani</t>
  </si>
  <si>
    <t>Jalan mandiri no 7 lawang 65211
Lawang, Kab. Malang, Jawa Timur</t>
  </si>
  <si>
    <t>FAYRA CHOCO XL DO GRADE B
NEISHA GREENTEA XL DO GRADE B</t>
  </si>
  <si>
    <t>(05)33</t>
  </si>
  <si>
    <t>Rina</t>
  </si>
  <si>
    <t>Cigadung Rt 08 RW 03
Desa Karyamukti
Kecamatan Pataruman
Banjar</t>
  </si>
  <si>
    <t>NEISHA GREENTEA S DO GRADE B</t>
  </si>
  <si>
    <t>(05)34</t>
  </si>
  <si>
    <t>evi cell (evi susanti)</t>
  </si>
  <si>
    <t>kelurahan P2 purwodadi kec purwodadi kab musi rawas prop sumatera selatan</t>
  </si>
  <si>
    <t>YARA NUDE KIDS SIZE 10</t>
  </si>
  <si>
    <t>(05)35</t>
  </si>
  <si>
    <t>Rifatul Hidayati</t>
  </si>
  <si>
    <t>(MIN 3 PANDEGLANG )Jl.raya cibaliung km.19 kp.lingsuh desa.tarumanagara kec.cigeulis kab.pandeglang Banten 
Cigeulis, Kab. Pandeglang, Banten</t>
  </si>
  <si>
    <t>(05)36</t>
  </si>
  <si>
    <t>M. Agus Mulyanto</t>
  </si>
  <si>
    <t>Kontrakan Sinar Baru Blok A2 No 08 Kp. Gembor RT 03/ RW 06 Kel. Pasir Jaya
Jatiuwung, Kota Tangerang, Banten</t>
  </si>
  <si>
    <t>NEISHA GREENTEA S GRADE B
NEISHA ORANGE JUICE S GRADE B
NEISHA LILAC XL GRADE B</t>
  </si>
  <si>
    <t>(05)37</t>
  </si>
  <si>
    <t>Taman Griya Permai Blok A6 No6 RT/RW 06/04, Pucung, Kotabaru, Karawang
Kotabaru, Kab. Karawang, Jawa Barat</t>
  </si>
  <si>
    <t>NEISHA GREENTEA M DO GRADE B</t>
  </si>
  <si>
    <t>(05)38</t>
  </si>
  <si>
    <t>Rika fadilah</t>
  </si>
  <si>
    <t>Kp. kobak ceper Rt 04 Rw02Ds. Karangharja kec. Pebayuran Kab. Bekasi Jawa Barat</t>
  </si>
  <si>
    <t>NEISHA BLOSSOM S DO GRADE B</t>
  </si>
  <si>
    <t>(05)39</t>
  </si>
  <si>
    <t>Pipit adit</t>
  </si>
  <si>
    <t>Kampung lokomotif no 77 Rt 03 Rw 05 Kaliabang Tengah Bekasi utara Bekasi
Bekasi Utara, Kota Bekasi, Jawa Barat</t>
  </si>
  <si>
    <t>NEISHA LILAC M DO GRADE B
NEOSHA LILAC XL DO GRADE B</t>
  </si>
  <si>
    <t>(05)40</t>
  </si>
  <si>
    <t>eva susanti</t>
  </si>
  <si>
    <t>jl. mbah nanggul rt 13 rw 04 cemandi
Sedati, Kab. Sidoarjo, Jawa Timur</t>
  </si>
  <si>
    <t>FAYRA SALMON L DO GRADE B</t>
  </si>
  <si>
    <t>(05)41</t>
  </si>
  <si>
    <t>Nikmatur Rizqo</t>
  </si>
  <si>
    <t>Jln. Bentengan Gang Sky VIII RT 016/RW 006 No. 70, Kel. Sunter Jaya, Jakarta Utara
Tanjung Priok, Kota Jakarta Utara, DKI Jakarta</t>
  </si>
  <si>
    <t>FAYRA MAGENTA L DO</t>
  </si>
  <si>
    <t>(05)42</t>
  </si>
  <si>
    <t>Lenda wati</t>
  </si>
  <si>
    <t>Banjaran pucung rt 01 rw 10 no 191 cilangkap tapos depok
Tapos, Kota Depok, Jawa Barat</t>
  </si>
  <si>
    <t>(05)43</t>
  </si>
  <si>
    <t>Liana nurpaniati</t>
  </si>
  <si>
    <t>PT TT Techno Park Indonesia, kawasan industri mitra karawanh, jl. Mitra raya II blok E 1-6 parung mukya, ciampel, karawang
Ciampel, Kab. Karawang, Jawa Barat</t>
  </si>
  <si>
    <t>NEISHA LILAC M DO GRADE B</t>
  </si>
  <si>
    <t>(05)44</t>
  </si>
  <si>
    <t>El izza amali</t>
  </si>
  <si>
    <t>Jl.veteran dsn.mboro ds.banjararum
Rengel, Kab. Tuban, Jawa Timur</t>
  </si>
  <si>
    <t>(05)45</t>
  </si>
  <si>
    <t>aam amalia</t>
  </si>
  <si>
    <t>kp leuwiliang Ds sukagalih Kec sukaratu Kab tasikmalaya</t>
  </si>
  <si>
    <t>YARA HITAM KIDS SIZE 3</t>
  </si>
  <si>
    <t>(05)46</t>
  </si>
  <si>
    <t>Bela</t>
  </si>
  <si>
    <t>Pondok jatijajar residence no 94 rt 8 rw 9 jatijajar 
Tapos, Kota Depok, Jawa Barat</t>
  </si>
  <si>
    <t>(05)47</t>
  </si>
  <si>
    <t>Fitri Muslimah</t>
  </si>
  <si>
    <t>Bonjok Rt 02/01 kec adimulyo kab Kebumen</t>
  </si>
  <si>
    <t>YARA NUDE L DO</t>
  </si>
  <si>
    <t>(05)48</t>
  </si>
  <si>
    <t>Caswati</t>
  </si>
  <si>
    <t>Dukuh Karang Sambung Rt 05 Rw 07 Desa Mojo (Toko Sembako Wati)
Kecamatan : Ulujami
Kab/Kota : Pemalang
Provinsi : Jawa Tengah</t>
  </si>
  <si>
    <t>(05)49</t>
  </si>
  <si>
    <t>Rina/khosirin</t>
  </si>
  <si>
    <t>Ds gegerkunci Rt.05 Rw.01 kec songgom.kab brebes jawa tengah 52266
Songgom, Kab. Brebes, Jawa Tengah</t>
  </si>
  <si>
    <t>NEISHA GREENTEA DO</t>
  </si>
  <si>
    <t>(05)50</t>
  </si>
  <si>
    <t>Chania Cahayaningrum</t>
  </si>
  <si>
    <t>jl. Kebagusan IV RT. 010/04 no. 29 Kelurahan Kebagusan Kecamatan Pasar Minggu Jakarta Selatan 12520</t>
  </si>
  <si>
    <t>XAMIRE MAROON L DO
XAMIRE MAROON S DO
NEISHA LILAC KIDS SIZE 7</t>
  </si>
  <si>
    <t>(05)51</t>
  </si>
  <si>
    <t>Susana</t>
  </si>
  <si>
    <t>Dsn kembangan ds pulokulon rt/rw 01/08 kec pulokulon kota purwodadi kab.grobogan provensi jawa tengah 
Kode pos 58181</t>
  </si>
  <si>
    <t>HAYME BRONZE S DO</t>
  </si>
  <si>
    <t>(05)52</t>
  </si>
  <si>
    <t>Risma</t>
  </si>
  <si>
    <t>jln Raya otonom Desa Talagasari Rt 10 Rw 02 Kec. Cikupa Kel. Talagasari Kab. TANGERANG 
Kode pos 15710</t>
  </si>
  <si>
    <t>(05)53</t>
  </si>
  <si>
    <t>Gita alamanda(bpk imam penjaga sd padaharja 02)</t>
  </si>
  <si>
    <t>Jl.H.M Marnoto dk.karang jati rt 03/05 ds.munjung agung kec.kramat kab.tegal jawa tengah 52181</t>
  </si>
  <si>
    <t>CARYS PEACH S DO</t>
  </si>
  <si>
    <t>(05)54</t>
  </si>
  <si>
    <t>Verana/aris damri</t>
  </si>
  <si>
    <t>Jln.panembahan rt 10 no 53 Kec.malinau , kab.malinau
Kalimantan utara</t>
  </si>
  <si>
    <t>GREISY COFFE S SET</t>
  </si>
  <si>
    <t>(05)55</t>
  </si>
  <si>
    <t>EEN / DEDI Warung</t>
  </si>
  <si>
    <t>Ds jatiroke Rt 05,Rw 04
Kecamatan: jatinangor
Kab: sumedang</t>
  </si>
  <si>
    <t>AYKIZ NAVY KIDS SIZE 10</t>
  </si>
  <si>
    <t>(05)56</t>
  </si>
  <si>
    <t>Karsono/Sihni</t>
  </si>
  <si>
    <t>KHIMAR DIARA PEACH
KEYRA DENIM S DO
LAKSHY BURGUNDY S DO
XAMIRE DUSTYPINK S DO</t>
  </si>
  <si>
    <t>(05)57</t>
  </si>
  <si>
    <t>Elsie Amalia</t>
  </si>
  <si>
    <t>Pabrik Kelapa Sawit Cikasungka No.52, Rt 004/004 Desa Mekarjaya Kecamatan Cigudeg, Bogor.</t>
  </si>
  <si>
    <t>NEISHA LILAC L DO
DIARA NACHO L DO</t>
  </si>
  <si>
    <t>(05)58</t>
  </si>
  <si>
    <t>Rachmawati (amah)</t>
  </si>
  <si>
    <t>Jl. Kedawung Pulomas no. 341 RT 04/RW 02 Cirebon 45153 (belakang puskesmas Kedawung)</t>
  </si>
  <si>
    <t>AYKIZ MAGENTA XL DO</t>
  </si>
  <si>
    <t>(05)59</t>
  </si>
  <si>
    <t>Ayun / toko althaf</t>
  </si>
  <si>
    <t>Dsn. Karangtumpuk, rt 5 rw 2, ds campurejo
Panceng, Kab. Gresik, Jawa Timur</t>
  </si>
  <si>
    <t>FAYRA BABYPINK M DO</t>
  </si>
  <si>
    <t>(05)60</t>
  </si>
  <si>
    <t>Daliman</t>
  </si>
  <si>
    <t>Jl.Diponegoro no. 224, banjar sanglah barat, desa dauh puri klod, kecamatan denpasar barat kode pos 80114</t>
  </si>
  <si>
    <t>KHIMAR ELENORA NUDE</t>
  </si>
  <si>
    <t>(05)61</t>
  </si>
  <si>
    <t>Tary/agus</t>
  </si>
  <si>
    <t>Jl kantil Bulakrejo RT 2 RW 7, Bulakrejo
Sukoharjo, Kab. Sukoharjo, Jawa Tengah</t>
  </si>
  <si>
    <t>NEISHA LILAC M DO GRADE A</t>
  </si>
  <si>
    <t>(05)62</t>
  </si>
  <si>
    <t>zusmiyanah</t>
  </si>
  <si>
    <t>Konter Anugerah Jl.Maskrebet Raya samping masjid Darul Mutaqin kode pos 79364 
Kecamatan : alang-alang lebar Kab/Kota : palembang Provinsi : sum-sel$</t>
  </si>
  <si>
    <t>NEISHA GREENTEA KIDS 7
NEISHA LILAC KIDS 10</t>
  </si>
  <si>
    <t>(05)63</t>
  </si>
  <si>
    <t>Hikmah/dulhadi</t>
  </si>
  <si>
    <t>Ds. Tempel wetan blok limbangan RT/Rw 005/003
Kec. Lelea
Kab. Indramayu jabar</t>
  </si>
  <si>
    <t>NEISHA ORANGE S DO
HAYME MATCHA S DO</t>
  </si>
  <si>
    <t>(05)64</t>
  </si>
  <si>
    <t>bunda sila</t>
  </si>
  <si>
    <t>petum griya indah blok d1no.5 gang cawang rt009/02,desa parung mulya kec ciampel karawang</t>
  </si>
  <si>
    <t>NEISHA BLOSOM S DO NORMAL</t>
  </si>
  <si>
    <t>(05)65</t>
  </si>
  <si>
    <t>Hamdan(punjual telor)</t>
  </si>
  <si>
    <t>Jl.pasar lama Bantar gebang rt 01 rw 09 Bantar gebang bekasi,jawa barat kota bekasi.(Parkiran tiga bersaudara)</t>
  </si>
  <si>
    <t>DIARA PEACH S DO</t>
  </si>
  <si>
    <t>cs dea</t>
  </si>
  <si>
    <t>Gita Alamanda
(083837157103)</t>
  </si>
  <si>
    <t>(05)66</t>
  </si>
  <si>
    <t>Rafidha Ramadhani</t>
  </si>
  <si>
    <t>jl teluk bone no 28
Kecamatan : blimbing
Kab/Kota : Kota Malang
Provinsi : Jawa timur</t>
  </si>
  <si>
    <t>FAYRA CHOCO XL DO GRADE B
FAYRA CHOCO L DO GRADE B</t>
  </si>
  <si>
    <t>(05)67</t>
  </si>
  <si>
    <t>Lilik Yuliyanti</t>
  </si>
  <si>
    <t>kp. Masjid RT/RW 011/004 Desa citumenggung kec. Bojong kab. Pandeglang-Banten 42274 (samping indomaret pasar bojong rumah Pak Kamaludin)</t>
  </si>
  <si>
    <t>FAYRA CHOCO M DO NORMAL</t>
  </si>
  <si>
    <t>(05)68</t>
  </si>
  <si>
    <t>Herna Lusanti/ Pak mujiono (toko)</t>
  </si>
  <si>
    <t>Ds. Gondang Barat rt/rw 012/004 Kecamatan : Pace Kab/Kota : Nganjuk
Provinsi : Jawa timur</t>
  </si>
  <si>
    <t>NEISHA LILAC S DO NORMAL</t>
  </si>
  <si>
    <t>(05)69</t>
  </si>
  <si>
    <t>Ade sipah fauziah</t>
  </si>
  <si>
    <t>Jl raya kalibaru Desa Kalibaru Gang Mawar rt 005/004 
Kecamatan : Pakuhaji
Kab/Kota : Kab Tangerang
Provinsi : Banten</t>
  </si>
  <si>
    <t>FAYRA CHOCO XL DO NORMAL</t>
  </si>
  <si>
    <t>(05)70</t>
  </si>
  <si>
    <t>lia astuti</t>
  </si>
  <si>
    <t>pondok pesantren at taqwa jalan industri buni asih no 133 desa karang baru rt 003 rw 003 cikarang utara bekasi 17530</t>
  </si>
  <si>
    <t>AYKIZ MAGENTA S DO</t>
  </si>
  <si>
    <t>(05)71</t>
  </si>
  <si>
    <t>Gita Pramita Rahayu (Ayu)</t>
  </si>
  <si>
    <t>Blok Duan Sukun Kidul Rt 20 Rw 01 Desa Bodelor Kecamatan Plumbon Kabupaten Cirebon 45155
Plumbon, Kab. Cirebon, Jawa Barat</t>
  </si>
  <si>
    <t>FAYRA MAGENTA S DO GRADE B</t>
  </si>
  <si>
    <t>(05)72</t>
  </si>
  <si>
    <t>Siti Risalah</t>
  </si>
  <si>
    <t>Tambak Mayor Madya GG 1 no 11 RT 03 RW 07 Asemrowo Surabaya Jawa timur</t>
  </si>
  <si>
    <t>(05)73</t>
  </si>
  <si>
    <t>ayanah</t>
  </si>
  <si>
    <t>blok desa rt. 009 RW. 005 desa mundu kecamatan karang ampel kabupaten indramayu 45283</t>
  </si>
  <si>
    <t>FAYRA CHOCO M DO GRADE B
FAYRA SALMON S DO GRADE B
LAKSHY CHOCO M DO GRADE B</t>
  </si>
  <si>
    <t>(05)74</t>
  </si>
  <si>
    <t>eka atau mama kahfi</t>
  </si>
  <si>
    <t>jl bulakmede Kecamatan : cibitung Kab/Kota : kab bekasi Provinsi : jawabarat</t>
  </si>
  <si>
    <t>NEISHA ORANGE JUICE S DO NORMAL</t>
  </si>
  <si>
    <t>(05)75</t>
  </si>
  <si>
    <t>ayu bunda zaky</t>
  </si>
  <si>
    <t>Dusun Margamulya Blok Muncangpandak Rt.08 Rw.02 Kel. Padabeunghar Kec. Pasawahan Kab. Kuningan JABAR 45559</t>
  </si>
  <si>
    <t>CARYS PEACH S SET</t>
  </si>
  <si>
    <t>(05)76</t>
  </si>
  <si>
    <t>CARYS MOCHA XL SET</t>
  </si>
  <si>
    <t>(05)77</t>
  </si>
  <si>
    <t>fikri firmansyah</t>
  </si>
  <si>
    <t>kp sindangsari rt 1 rw 9 pondok pesantren darussalam putri kabupaten garut kersamanah jawa barat ID 44194</t>
  </si>
  <si>
    <t>LAKSHY NAVY M DO GRADE B</t>
  </si>
  <si>
    <t>(05)78</t>
  </si>
  <si>
    <t>Nenden Arum Mustika</t>
  </si>
  <si>
    <t>Kp. Pagon Krajan RT/RW 11/05 Ds. Pagon
Kecamatan : Purwadadi
Kab/Kota : Subang
Provinsi : Jawa Barat</t>
  </si>
  <si>
    <t>CARYS PEANUT M SET</t>
  </si>
  <si>
    <t>(05)79</t>
  </si>
  <si>
    <t>Leli Sofingatun</t>
  </si>
  <si>
    <t>Perum Wahana Cikarang blok b12 no 6
Desa Sukadami Kec Cikarang Selatan
Bekasi</t>
  </si>
  <si>
    <t>DIARA PISTACHIO KIDS SIZE 7
FAYRA CHOCO XL GRADE B</t>
  </si>
  <si>
    <t>(05)80</t>
  </si>
  <si>
    <t>maria indriyati</t>
  </si>
  <si>
    <t>perumahan bugel mas indah blok c1 no 31 
Kel : bugel , kec : karawaci
Kota tangerang</t>
  </si>
  <si>
    <t>HAYME BRONZE M DO</t>
  </si>
  <si>
    <t>(05)81</t>
  </si>
  <si>
    <t>Agustina dwi yuliana</t>
  </si>
  <si>
    <t>Kp. Kedung gede rt 02/15 no. 60 ds. Setia mekar tambun selatan bekasi</t>
  </si>
  <si>
    <t>KHIMAR CARYS PASANGAN PEACH
HAYME BRONZE XL DO</t>
  </si>
  <si>
    <t>(05)82</t>
  </si>
  <si>
    <t>Sri andriani</t>
  </si>
  <si>
    <t>Jl kakatua 1 no 140 kelurahan cibodasari
Cibodas, Kota Tangerang, Banten</t>
  </si>
  <si>
    <t>YARA GREEN APPLE M GRADE B
AYKIZ MAGENTA M DO</t>
  </si>
  <si>
    <t>(05)83</t>
  </si>
  <si>
    <t>Widi asih kuwatin</t>
  </si>
  <si>
    <t>kembaran RT 02/02 kecamatan kembaran kabupaten Banyumas kode pos 53182
Provinsi : Jawa tengah</t>
  </si>
  <si>
    <t>(05)84</t>
  </si>
  <si>
    <t>LAKSHY BURGUNDY L DO GRADE B</t>
  </si>
  <si>
    <t>(05)85</t>
  </si>
  <si>
    <t>Yeyet Diet</t>
  </si>
  <si>
    <t>Perumahan Taman Cikarang Indah 2..Blok E9 no 2..Rt.03..Rw.15Ds.Ciantra..Kec. Cikarang Selatan..Kab. Bekasi..Jawa Barat
Cikarang Selatan, Kab. Bekasi, Jawa Barat</t>
  </si>
  <si>
    <t>FAYRA CHOCO S DO</t>
  </si>
  <si>
    <t>(05)86</t>
  </si>
  <si>
    <t>Aniq maslukah</t>
  </si>
  <si>
    <t>Perum menteng regency blok i no. 17 gadung kec. Driyorejo
Driyorejo, Kab. Gresik, Jawa Timur</t>
  </si>
  <si>
    <t>FAYRA SALMON L DO
KHIMAR ELENORA PINK</t>
  </si>
  <si>
    <t>(05)87</t>
  </si>
  <si>
    <t>Saptarini</t>
  </si>
  <si>
    <t>Bulakan rt 3 rw 7, bulakan
Sukoharjo, Kab. Sukoharjo, Jawa Tengah</t>
  </si>
  <si>
    <t>AZNI PEACH M DO</t>
  </si>
  <si>
    <t>(05)88</t>
  </si>
  <si>
    <t>EVA RODIA ULFAH</t>
  </si>
  <si>
    <t>jln.setu mekarsari No.05 Rt 07 Rw 02 Leuwimekar
Kecamatan :Leuwiliang
Kab/Kota :Bogor
Provinsi :jawabarat</t>
  </si>
  <si>
    <t>AYKIZ CREAM KIDS SIZE 5
AYKIZ CREAM KIDS SIZE 12</t>
  </si>
  <si>
    <t>(05)89</t>
  </si>
  <si>
    <t>Ust Abdullah Azzam (titipan ust Hanif)</t>
  </si>
  <si>
    <t>Pondok pesantren Daarul Qur'an Annayiroh Pendawa I, Kalimulya, Kec. Cilodong, Kota Depok, Jawa Barat 16413</t>
  </si>
  <si>
    <t>FAYRA BABYPINK M DO GRADE B</t>
  </si>
  <si>
    <t>(05)90</t>
  </si>
  <si>
    <t>Perum Wahana Cikarang blok b12 no 6
Desa Sukadami
Kec.Cikarang Selatan
Bekasi</t>
  </si>
  <si>
    <t>DIARA PEACH M DO
DIARA PEACH KIDS SIZE 3</t>
  </si>
  <si>
    <t>(05)91</t>
  </si>
  <si>
    <t>iin suminar</t>
  </si>
  <si>
    <t>jln cihanjuang gg tohir no 83 rt 04 rw 02
Kecamatan :cimahi utara
Kab/Kota :cimahi kode pos 40513
Provinsi :jawa barat</t>
  </si>
  <si>
    <t>FAYRA SALMON XL DO</t>
  </si>
  <si>
    <t>(05)92</t>
  </si>
  <si>
    <t>Risti fitriani</t>
  </si>
  <si>
    <t>Perumahan griya batara asri blok f no 4 rt 05 rw 01 desa dayeuh kec cileungsi kab bogor
Cileungsi, Kab. Bogor, Jawa Barat</t>
  </si>
  <si>
    <t>FAYRA MAGENTA XL DO</t>
  </si>
  <si>
    <t>(05)93</t>
  </si>
  <si>
    <t>ati purwanti</t>
  </si>
  <si>
    <t>Jln raya karanganyar gang sebelah masjid Al istiqomah rt 11 rw 03 Desa Karanganyar Kec Tegalampel Kab bondowoso
Kecamatan : tegalampel
Kab/Kota : bondowoso
Provinsi : jawa timur</t>
  </si>
  <si>
    <t>(05)94</t>
  </si>
  <si>
    <t>Mamah Amara</t>
  </si>
  <si>
    <t>Jl.madya no 28 rt 002 rw 11 tugu utara
Koja, Kota Jakarta Utara, DKI Jakarta</t>
  </si>
  <si>
    <t>(05)95</t>
  </si>
  <si>
    <t>dusun sukawera,desa tanjingtiga
Kecamatan: Blanakan
Kab:Subang
Provinsi:Jawa barat</t>
  </si>
  <si>
    <t>GREISY ROSYBROWN XL SET</t>
  </si>
  <si>
    <t>SAP</t>
  </si>
  <si>
    <t>(05)96</t>
  </si>
  <si>
    <t>Niken Larassari</t>
  </si>
  <si>
    <t>Jl Celepuk 2 No 7a ( rumah C) , Jatimakmur
Kecamatan : Pondok Gede
Kab/Kota : Kota Bekasi 
Provinsi : Jawa Barat</t>
  </si>
  <si>
    <t>(05)97</t>
  </si>
  <si>
    <t>Lina maslihah</t>
  </si>
  <si>
    <t>Kp.karanganyar rt/rw 01/06 des.mandalamukti
Cikalong Wetan, Kab. Bandung Barat, Jawa Barat</t>
  </si>
  <si>
    <t>CARYS PEACH XXL DO</t>
  </si>
  <si>
    <t>(05)98</t>
  </si>
  <si>
    <t>Siska Dwi n</t>
  </si>
  <si>
    <t>Puskesmas laren
Laren, Kab. Lamongan, Jawa Timur</t>
  </si>
  <si>
    <t>YARA NUDE M DO</t>
  </si>
  <si>
    <t>(05)99</t>
  </si>
  <si>
    <t>Nadine</t>
  </si>
  <si>
    <t>perum. Masnaga Jl Sadewa 6 blok C no 381 RT.02 RW.06 kel. Jakasetia
Kec Bekasi Selatan
Kode pos 17147</t>
  </si>
  <si>
    <t>NEISHA ORANGE M NORMAL
KHIMAR NEISHA ORANGE GRADE B</t>
  </si>
  <si>
    <t>(05)100</t>
  </si>
  <si>
    <t>susi susanti/arifin</t>
  </si>
  <si>
    <t>dsn.kepung timur desa kepung RT.3 RW.1 Kecamatan :kepung
Kab/Kota :kediri
Provinsi :jawa timur</t>
  </si>
  <si>
    <t>AYKIZ MAGENTA KIDS 7</t>
  </si>
  <si>
    <t>(05)101</t>
  </si>
  <si>
    <t>Nur asiyah</t>
  </si>
  <si>
    <t>Jl.aneka warga 4 no.22 rt.001/07 kelurahan gaga
Larangan, Kota Tangerang, Banten</t>
  </si>
  <si>
    <t>KHIMAR SHAINA BLACK</t>
  </si>
  <si>
    <t>(05)102</t>
  </si>
  <si>
    <t>khusri</t>
  </si>
  <si>
    <t>cingebul, penusupan,rt 02 rw 05 kode pos 53177
Kecamatan :lumbir
Kab/Kota :Banyumas
Provinsi :jawa tengah</t>
  </si>
  <si>
    <t>AYKIZ PEACH KIDS SIZE 7</t>
  </si>
  <si>
    <t>(05)103</t>
  </si>
  <si>
    <t>Dhika andjani</t>
  </si>
  <si>
    <t>Kawasan industri mm2100 blok e8, jalan bali, gandamekar, bekasi 17424
Cikarang Barat, Kab. Bekasi, Jawa Barat</t>
  </si>
  <si>
    <t>GREISY GREY M DO</t>
  </si>
  <si>
    <t>(05)104</t>
  </si>
  <si>
    <t>Suyatmi</t>
  </si>
  <si>
    <t>Jln Bunga Kumis Kucing dlm no. 31Rt 04 Rw 02
Kelurahan Jatimulyo
Kecamatan Lowokwaru
Malang 65141</t>
  </si>
  <si>
    <t>AYKIZ MAGENTA KIDS SIZE 7</t>
  </si>
  <si>
    <t>(05)105</t>
  </si>
  <si>
    <t>umi kharisah</t>
  </si>
  <si>
    <t>Perumahan Griya Bekasi Permai 2Jl.anggrek 2 Blok D7 no.28 Ciledug , Kec.Setu , Kab.Bekasi Jawa Barat17320
Setu, Kab. Bekasi, Jawa Barat</t>
  </si>
  <si>
    <t>KHIMAR SHAINA BERRY</t>
  </si>
  <si>
    <t>(05)106</t>
  </si>
  <si>
    <t>GANTI RETUR</t>
  </si>
  <si>
    <t>(05)107</t>
  </si>
  <si>
    <t>Retno</t>
  </si>
  <si>
    <t>Perum graha ciantra indah blok D10 12A
Cikarang Selatan, Kab. Bekasi, Jawa Barat</t>
  </si>
  <si>
    <t>FAYRA MAGENTA M DO</t>
  </si>
  <si>
    <t>(05)108</t>
  </si>
  <si>
    <t>Devi Acela</t>
  </si>
  <si>
    <t>Kp warung peuyeum 01/01 kel setiawargi kec tamansari kota tasikmalaya
Tamansari, Kota Tasikmalaya, Jawa Barat</t>
  </si>
  <si>
    <t>FAYRA MAGENTA S DO</t>
  </si>
  <si>
    <t>CTC</t>
  </si>
  <si>
    <t>(05)109</t>
  </si>
  <si>
    <t>Mamah Fitri</t>
  </si>
  <si>
    <t>Perumahan Taman Cikarang Indah 2..Blok E8 no 7..Rt.03..Rw.15Ds.Ciantra..Kec. Cikarang Selatan..Kab. Bekasi..Jawa Barat
Cikarang Selatan, Kab. Bekasi, Jawa Barat</t>
  </si>
  <si>
    <t>AZNI PEACH XL DO
KHIMAR LAKSHY CHOCO</t>
  </si>
  <si>
    <t>(05)110</t>
  </si>
  <si>
    <t>Poppy aprillani</t>
  </si>
  <si>
    <t>Perumahan cimareme indah blok C1 no 22
Ngamprah, Kab. Bandung Barat, Jawa Barat</t>
  </si>
  <si>
    <t>NEISHA BLOSSOM M DO</t>
  </si>
  <si>
    <t>(05)111</t>
  </si>
  <si>
    <t>Perumahan Legok Permai, Cluster Heliconia H1B12 Kecamatan : Legok Kab/Kota : Kab. Tangerang
Provinsi : Banten</t>
  </si>
  <si>
    <t>KHIMAR ELENORA BLOOD
FREE KHIMAR SHAINA CHOCO</t>
  </si>
  <si>
    <t>(05)112</t>
  </si>
  <si>
    <t>sopiyah kyai kasan</t>
  </si>
  <si>
    <t>turirejo demak Rt 05 rw 06
Kecamatan :demak
Kab/Kota :demak
Provinsi :jateng</t>
  </si>
  <si>
    <t>KHIMAR ELENORA TOSCA
FREE KHIMAR SHAINA BERRY</t>
  </si>
  <si>
    <t>(05)113</t>
  </si>
  <si>
    <t>(05)114</t>
  </si>
  <si>
    <t>Tati Yuniarti</t>
  </si>
  <si>
    <t>Jalan Yudistira 1 no. 5, Tegal Gundil, Bumi Indrapasta 2, KOTA BOGOR, BOGOR UTARA - KOTA, JAWA BARAT, ID, 16152</t>
  </si>
  <si>
    <t>GREISY COFEE M SET
HAYME MATCHA M DO</t>
  </si>
  <si>
    <t>(05)115</t>
  </si>
  <si>
    <t>Khuswatun khasanah</t>
  </si>
  <si>
    <t>Perum regent park blok a6 no 18Desa cibalongsari
Klari, Kab. Karawang, Jawa Barat</t>
  </si>
  <si>
    <t>FAYRA MAGENTA M GRADE B</t>
  </si>
  <si>
    <t>(05)116</t>
  </si>
  <si>
    <t>Heni</t>
  </si>
  <si>
    <t>PT Fusoh Tube Parts Indonesia, Desa Jatireja
Kecamatan : Cikarang Timur
Kab/Kota :Bekasi
Provinsi : Jawa Barat</t>
  </si>
  <si>
    <t>(05)117</t>
  </si>
  <si>
    <t>dsn talok rt 01 rw 04 ds sidokumpul
Bangilan, Kab. Tuban, Jawa Timur</t>
  </si>
  <si>
    <t>(05)118</t>
  </si>
  <si>
    <t>Bu nurul</t>
  </si>
  <si>
    <t>gabus singkil gang bubur TK dzulfiqar, Ds. Srijaya. 
Kecamatan :tambun utara
Kab/Kota :bekasi
Provinsi :jaws barat</t>
  </si>
  <si>
    <t>(05)119</t>
  </si>
  <si>
    <t>Anisa</t>
  </si>
  <si>
    <t>Elite.net Jl.anggrek raya no 16 rt 1 rw 4 perumnas suradita
Cisauk, Kab. Tangerang, Banten</t>
  </si>
  <si>
    <t>LAKSHY PINK S DO NORMAL</t>
  </si>
  <si>
    <t>(05)120</t>
  </si>
  <si>
    <t>nika dewi</t>
  </si>
  <si>
    <t>perum permata cikarang selatan blok F01 no12A rt02 rw15 desa sukadami
Kecamatan :cikarang selatan 
Kab/Kota :bekasi</t>
  </si>
  <si>
    <t>(05)121</t>
  </si>
  <si>
    <t>RODIYAH</t>
  </si>
  <si>
    <t>Dsn. Kepuhpandak, Ds. Kepuhpandak, Rt. 05, Rw. 02, Kecamatan Kutorejo, Kabupaten Mojokerto, Jawa Timur</t>
  </si>
  <si>
    <t>AYKIZ MAGENTA XL DO
AYKIZ MAGENTA KIDS SIZE 10
AYKIZ PEACH M SET
AYKIZ PEACH KIDS SIZE 3</t>
  </si>
  <si>
    <t>(05)122</t>
  </si>
  <si>
    <t>KHIMAR ELENORA GREY
KHIMAR HULYA MINT
FREE
KHIMAR HULYA PINK
KHIMAR SHAINA HITAM</t>
  </si>
  <si>
    <t>(05)123</t>
  </si>
  <si>
    <t>Dede Rian anggraini</t>
  </si>
  <si>
    <t>Jl brajawijaya sumberjaya kelurahan sumberjaya rt 002 rw 001 kecamatan padangcermin kabupaten pesawaran lampung kodepos 35451</t>
  </si>
  <si>
    <t>KHIMAR ELENORA GREY
FREE KHIMSR HALWA ROSE</t>
  </si>
  <si>
    <t>(05)124</t>
  </si>
  <si>
    <t>Ni'mah</t>
  </si>
  <si>
    <t>Perumnas Cijerah 2 blok 16 rt 02 rw 033 no.159 kelurahan melong Kecamatan : Cimahi Selatan 
Kab/Kota : Provinsi : Jawa Barat</t>
  </si>
  <si>
    <t>KHIMAR SHAINA HITAM
FREE KHIMAR SHAINA CHOCO</t>
  </si>
  <si>
    <t>(05)125</t>
  </si>
  <si>
    <t>Samsiyati</t>
  </si>
  <si>
    <t>Sidoarjo Rt/rw 002/002 kelurahan sidoarjo Blambangan umpu Kab/Kota :WAy kanan Provinsi :Lampung
Produk : Kemeja Lakshi</t>
  </si>
  <si>
    <t>KOKO LAKSHY MAROON M</t>
  </si>
  <si>
    <t>(05)126</t>
  </si>
  <si>
    <t>Khoirul anwar</t>
  </si>
  <si>
    <t>Asrama grup 2 kopassus kartasura Kartasura, Kab. Sukoharjo, Jawa Tengah</t>
  </si>
  <si>
    <t>LAKSHY CHOCO L GRADE B</t>
  </si>
  <si>
    <t>(05)127</t>
  </si>
  <si>
    <t>Umi maysaroh</t>
  </si>
  <si>
    <t>Jalan kopo sayati, gang babakan nagrak no 269 , Rt/Rw 05/03 , kec margahayu, kab bandung</t>
  </si>
  <si>
    <t>KHIMAR LAKSHY HITAM
FREE KHIMAR SHAINA MAROON</t>
  </si>
  <si>
    <t>(05)128</t>
  </si>
  <si>
    <t>Dwi Marthiani</t>
  </si>
  <si>
    <t>Dinas Sosial PPPA Jl. RE. Martadinata, Ancaran
Kecamatan : Kuningan
Kab/Kota : Kuningan
Provinsi : Jawa Barat</t>
  </si>
  <si>
    <t>KHIMAR ELENORA PINK
FREE KHIMAR SHAINA MAROON</t>
  </si>
  <si>
    <t>(05)129</t>
  </si>
  <si>
    <t>AYKIZ MAGENTA M DO
KHAR SALWA MAGENTA</t>
  </si>
  <si>
    <t>(05)130</t>
  </si>
  <si>
    <t>KHIMAR CARYS PEANUT
FREE KHIMAR TISHA LAVENDER</t>
  </si>
  <si>
    <t>(05)131</t>
  </si>
  <si>
    <t>Ai patonah /L - BABY SHOP</t>
  </si>
  <si>
    <t>Kp. Jaha/ L-BABY SHOP Rt/Rw:02/01 Ds. pangumbahan kec. Ciracap kab.sukabumi, KAB. SUKABUMI, CIRACAP, JAWA BARAT, ID, 43376</t>
  </si>
  <si>
    <t>(05)132</t>
  </si>
  <si>
    <t>Zulfatun munafisah</t>
  </si>
  <si>
    <t>Desa labuhan kidul ,gang poh jejer RT 004 RW 004, Kecamatan sluke kabupaten rembang prov.jateng</t>
  </si>
  <si>
    <t>NEISHA ORANGE L GRADE B</t>
  </si>
  <si>
    <t>(05)133</t>
  </si>
  <si>
    <t>Riyan Cipto manuhana (Alifah Asih Rohmah)</t>
  </si>
  <si>
    <t>pangenrejo
Kecamatan: Purworejo
Kabupaten: Purworejo
Kode pos:54115
Provinsi: Jawa Tengah</t>
  </si>
  <si>
    <t>KHIMAR ELENORA TOSCA
FREE KHIMAR HALWA B.PINK</t>
  </si>
  <si>
    <t>(05)134</t>
  </si>
  <si>
    <t>Ainurrofiq</t>
  </si>
  <si>
    <t>pulobaru utara gank 05 rt 04 rw 06 no rmh 126
Kecamatan : pekalipan
Kab/Kota : cirebon
Provinsi : jawa barat</t>
  </si>
  <si>
    <t>CARYS MOCHA XL SET
K.HALWA BABYPINK</t>
  </si>
  <si>
    <t>(05)135</t>
  </si>
  <si>
    <t>Nur Endah</t>
  </si>
  <si>
    <t>Pt. Macoline Indonesia Gedung Satpol PP jln. Imam Bonjol 154-160 Semarang 50132
Kecamatan : Sekayu
Kab/Kota : Semarang Tengah
Provinsi : Jawa Tengah</t>
  </si>
  <si>
    <t>CARYS PEBBLE KIDS SIZE 7
DIARA PEACH KIDS SIZE 7</t>
  </si>
  <si>
    <t>(05)136</t>
  </si>
  <si>
    <t>Ani Rahayu</t>
  </si>
  <si>
    <t>Laladon Indah Jalan Citarum No.11 Rt 05 Rw 06 Ciomas, Kab/Kota. Bogor Prov. Jawa Barat 16610</t>
  </si>
  <si>
    <t>FAYRA MAGENTA M DO NORMAL</t>
  </si>
  <si>
    <t>(05)137</t>
  </si>
  <si>
    <t>Wati W Rahmawati</t>
  </si>
  <si>
    <t>Dsn. Sukajaya No. 13 RT/RW 03/04 Ds. Sukahurip
Kecamatan : Cihaurbeuti
Kab/Kota : Ciamis
Provinsi : Jawa Barat</t>
  </si>
  <si>
    <t>FAYRA SALMON XL DO NORMAL</t>
  </si>
  <si>
    <t>(05)138</t>
  </si>
  <si>
    <t>Della Gita Barokah</t>
  </si>
  <si>
    <t>Jl Raya Bulak No. 14, RT. 02 RT. 01, Blok Roma, Bulak, Jatibarang, Indramayu
Jatibarang, Kab. Indramayu, Jawa Barat</t>
  </si>
  <si>
    <t>FAYRA SALMON M DO</t>
  </si>
  <si>
    <t>(05)139</t>
  </si>
  <si>
    <t>KHIMAR XAMIRE NAVY
FREE KHIMAR TISHA NAVY
FAYRA B.PINK M GRADE B
FAYRA SALMON XL GRADE B</t>
  </si>
  <si>
    <t>(05)140</t>
  </si>
  <si>
    <t>EMILIA MARTADINI / PAK MUSTA'IN</t>
  </si>
  <si>
    <t>Jl Piere Tendean Dusun Duwel RT 03/ RW 01 Desa Sukorejo
Kecamatan : Rejoso
Kab/Kota : Kabupaten Nganjuk
Provinsi : Jawa Timur</t>
  </si>
  <si>
    <t>LAKSHY PINK S DO</t>
  </si>
  <si>
    <t>(05)141</t>
  </si>
  <si>
    <t>Yuyun sunarti</t>
  </si>
  <si>
    <t>TB. RomliJalan raya tiwulandu desa tiwulandu rt2/rw2
Banjarharjo, Kab. Brebes, Jawa Tengah</t>
  </si>
  <si>
    <t>LAKSHY PINK M GRADE B
DIARA NACHO M DO</t>
  </si>
  <si>
    <t>(05)142</t>
  </si>
  <si>
    <t>SRI UTAMI</t>
  </si>
  <si>
    <t>DS.KERANGKULON RT 5/RW 1 Kecamatan : WONOSALAM
Kab/Kota : DEMAK
Kode pos : 59571
Provinsi : JAWA TENGAH</t>
  </si>
  <si>
    <t>NEISHA LILAC XL DO</t>
  </si>
  <si>
    <t>(05)143</t>
  </si>
  <si>
    <t>Usrifatun Nurkharomah</t>
  </si>
  <si>
    <t>Desa Cangko Blok Waled RT.02 RW. 01 Jl.Genyo 
Kecamatan : Tukdana
Kab/Kota : Indramayu
Provinsi : Jawa Barat</t>
  </si>
  <si>
    <t>CARYS PEACH XL SET</t>
  </si>
  <si>
    <t>(05)144</t>
  </si>
  <si>
    <t>Uny uwir</t>
  </si>
  <si>
    <t>Jln.Cut Ali, jorong sebrang (samping iin sport /sebelum polres), Kec.Tapaktuan, kab. Aceh selatan, pro. Aceh. 
Tapak Tuan, Kab. Aceh Selatan, Nanggroe Aceh Darussalam (NAD)</t>
  </si>
  <si>
    <t>(05)145</t>
  </si>
  <si>
    <t>Respinani</t>
  </si>
  <si>
    <t>Kp.tlajung DS.wanaherang rt01/02 gunung putri Bogor Jawa barat</t>
  </si>
  <si>
    <t>(05)146</t>
  </si>
  <si>
    <t>Agus Suraya</t>
  </si>
  <si>
    <t>Jalan air Serkuk Rt 23 rw 11 Desa Air Saga.
Kecamatan : Tanjungpandan
Kab/Kota : Belitung
Provinsi : Bangka Belitung</t>
  </si>
  <si>
    <t>KHIMAR ELENORA GREY
FREE KHIMAR SHAINA HITAM</t>
  </si>
  <si>
    <t>(05)147</t>
  </si>
  <si>
    <t>Fitri Mayaharoh</t>
  </si>
  <si>
    <t>Perum Griya Asri Sukamanah 2 Blok B6 No. 12 RT 002/012 Jln. Mawar Desa Sukamanah 
Kecamatan : Rajeg
Kab/Kota : Tangerang
Provinsi : Banten</t>
  </si>
  <si>
    <t>AYKIZ NAUGAT KIDS 10</t>
  </si>
  <si>
    <t>(05)148</t>
  </si>
  <si>
    <t>sarah habibah</t>
  </si>
  <si>
    <t>Jl. Kebun dingin, Desa kepandean rt.01 rw.04 No.6 Dukuhturi, Kab. Tegal, Jawa Tengah</t>
  </si>
  <si>
    <t>YARA GREEN XXL GRADE B
FAYRA SALMON XL DO</t>
  </si>
  <si>
    <t>(05)149</t>
  </si>
  <si>
    <t>Siti Wahyuningsih</t>
  </si>
  <si>
    <t>jl.kauman rt 02 rw 01(samping mushola al kharomah) gligir ,kesugihan kidul,CILACAP -JAWA TENGAH</t>
  </si>
  <si>
    <t>AYKIZ PEACH M SET</t>
  </si>
  <si>
    <t>(05)150</t>
  </si>
  <si>
    <t>Siti Asmirah Sugianto</t>
  </si>
  <si>
    <t>AUTO 2000 MADIUN JLN COKROAMINOTO NO 47
Kecamatan : TAMAN
Kab/Kota :MADIUN
Provinsi :JAWA TIMUR</t>
  </si>
  <si>
    <t>DIARA NACHO S DO</t>
  </si>
  <si>
    <t>(05)151</t>
  </si>
  <si>
    <t>Nur aby</t>
  </si>
  <si>
    <t>KIOS REVORMASI,blakang pustu liliba
Kecamatan :OEBOBO
Kab/Kota :KUPANG
Provinsi :NTT</t>
  </si>
  <si>
    <t>(05)152</t>
  </si>
  <si>
    <t>Titi Daryati</t>
  </si>
  <si>
    <t>perumahan bumi Cikarang Asri ( BCA ). Block i 17, no 15 c. RT 10 Rw. 12 Ciantra, Cikarang Selatan.</t>
  </si>
  <si>
    <t>(05)153</t>
  </si>
  <si>
    <t>lina wahyuni ( fahrurozi)</t>
  </si>
  <si>
    <t>jl. P. Suryanata gg.4 no 84 kel. Air putih, kec.samarinda ulu, kota samarinda kalimntan timur</t>
  </si>
  <si>
    <t>KEYA PEACH S DO</t>
  </si>
  <si>
    <t>(05)154</t>
  </si>
  <si>
    <t>CARYS DENIM KIDS 10</t>
  </si>
  <si>
    <t>(05)155</t>
  </si>
  <si>
    <t>FAYRA CHOCO XL DO
AYKIZ MAGENTA XL DO</t>
  </si>
  <si>
    <t>(05)156</t>
  </si>
  <si>
    <t>samsuri</t>
  </si>
  <si>
    <t>jl. kavling pemda 4 no. 202C Kecamatan : cibodas Kota : Tangerang
Provinsi : Banten</t>
  </si>
  <si>
    <t>NEISHA BLOSSOM S DO</t>
  </si>
  <si>
    <t>(05)157</t>
  </si>
  <si>
    <t>Titik suryanti</t>
  </si>
  <si>
    <t>puskesmas Tangen
Jl raya Tangen- Galeh km2 Tangen Sragen Jawa tengah 57261</t>
  </si>
  <si>
    <t>(05)158</t>
  </si>
  <si>
    <t>anida amelia</t>
  </si>
  <si>
    <t>jln garuda gang haji ismail no.104 Rt 06/04 kel.batuceper kec.batuceper kota Tangerang</t>
  </si>
  <si>
    <t>NEISHA BLOSSOM M DO
BANDANA DUSTY MAROON</t>
  </si>
  <si>
    <t>(05)159</t>
  </si>
  <si>
    <t>Nunung nurjanah</t>
  </si>
  <si>
    <t>Jln.Brigjen M isya komplek perkantoran Purwaharja kota Banjar Jawa barat
Purwaharja, Kota Banjar, Jawa Barat</t>
  </si>
  <si>
    <t>FAYRA CHOCO L DO</t>
  </si>
  <si>
    <t>(05)160</t>
  </si>
  <si>
    <t>wila susilawati</t>
  </si>
  <si>
    <t>jl. kapten hanafiah n0 9 rt 100 rw 28 kelurahan karanganyar kecamatan subang provinsi jawa barat
Kecamatan : subang
Kab/Kota : subang
Provinsi :jawabarat</t>
  </si>
  <si>
    <t>DIARA PEACH XL DO</t>
  </si>
  <si>
    <t>(05)161</t>
  </si>
  <si>
    <t>Titi indah winarti</t>
  </si>
  <si>
    <t>Jl. Raya Kaliori km. 1 (sigma.net) Kaliori Rt.06/02
Kecamatan :Kalibagor
Kab/Kota :Banyumas
Provinsi :Jawa tengah</t>
  </si>
  <si>
    <t>(05)162</t>
  </si>
  <si>
    <t>vivi cahyati</t>
  </si>
  <si>
    <t>Anggris rt 01/05 no.83 Kecamatan : kelapa dua 
Kab/Kota : tangerang
Provinsi : banten</t>
  </si>
  <si>
    <t>0858 8778 7992</t>
  </si>
  <si>
    <t>LAKSHY BURGUNDY S DO</t>
  </si>
  <si>
    <t>(05)163</t>
  </si>
  <si>
    <t>Devi Ramala</t>
  </si>
  <si>
    <t>Desa Balaikambang, No. Rumah 12, Kelurahan Linggapura. 
Kecamatan : Tonjong
Kab/Kota : Brebes
Provinsi : Jawa Tengah</t>
  </si>
  <si>
    <t>CARYS PEACH M SET</t>
  </si>
  <si>
    <t>(05)164</t>
  </si>
  <si>
    <t>Nurhaeni S.pd.I</t>
  </si>
  <si>
    <t>Perum Green Harmoni Blok: A7 no.30
Kel: Lubang Buaya
Kec: Setu, Kab. Bekasi, Jawa Barat</t>
  </si>
  <si>
    <t>(05)165</t>
  </si>
  <si>
    <t>Siti maesaroh</t>
  </si>
  <si>
    <t>sukamahi rt 005 rw 005 desa sindangkerta kec pagelaran kab cianjur 34266</t>
  </si>
  <si>
    <t>FAYRA CHOCO XL DO</t>
  </si>
  <si>
    <t>(05)166</t>
  </si>
  <si>
    <t>Achmad afandi</t>
  </si>
  <si>
    <t>jalan sedana bumi rt 14 rw 06 desa jati Kecamatan : binangun Kab/Kota : cilacap Provinsi : jawa tengah</t>
  </si>
  <si>
    <t>LAKSHY NAVY L DO</t>
  </si>
  <si>
    <t>(05)167</t>
  </si>
  <si>
    <t>KALEY TERACOTTA S SET
LAKSHY NAVY S SET</t>
  </si>
  <si>
    <t>(05)168</t>
  </si>
  <si>
    <t>Siti yuliana</t>
  </si>
  <si>
    <t>ds. Bener rt.04 rw.01
Kecamatan : Saradan
Kab/Kota : Madiun
Provinsi : Jawa timur</t>
  </si>
  <si>
    <t>(05)169</t>
  </si>
  <si>
    <t>(05)170</t>
  </si>
  <si>
    <t>Nur Syamsi</t>
  </si>
  <si>
    <t>kp. Cikedokan RT 005/012 Sukadanau (samping PT Rucika Wavin Pinggir Kali) Cikarang kab Bekasi 17530 ,</t>
  </si>
  <si>
    <t>(05)171</t>
  </si>
  <si>
    <t>Nani Marliani</t>
  </si>
  <si>
    <t>Kedung Halang Jl. Beringun Gg. Anom RT 05/08 no 21 Kel Kedung Halang Kec Bogor Utara Kota Bogor 
Kecamatan : Bogor Utara
Kab/Kota : Bogor
Provinsi : Jawa Barat</t>
  </si>
  <si>
    <t>KALEI NAVY XXL SET</t>
  </si>
  <si>
    <t>(05)172</t>
  </si>
  <si>
    <t>Ummu Faizah</t>
  </si>
  <si>
    <t>Asrama Istana Raudhah/Syurga Pesantren motivator quran ekselensia
Palm ganda asri - limo - depok
Palm ganda asri blok C2 no. 18 limo kota depok jawa barat 16514</t>
  </si>
  <si>
    <t>TISHA PUTIH XL DO</t>
  </si>
  <si>
    <t>(05)173</t>
  </si>
  <si>
    <t>Dini Andini (mama ica)</t>
  </si>
  <si>
    <t>Kp. Rawajulang Rt. 03/02 Mekarwangi Cikarang Barat</t>
  </si>
  <si>
    <t>KHIMAR NALA NAUGAT</t>
  </si>
  <si>
    <t>(05)174</t>
  </si>
  <si>
    <t>Adelisha</t>
  </si>
  <si>
    <t>Jl. Medayu Utara XXX No. 89 Kec. Medokan Ayu Kel. Rungkut
Kota Surabaya</t>
  </si>
  <si>
    <t>AYKIZ MAGENTA S DO
AYKIZ MAGENTA KIDS 5
KHIMAR SALWA MAGENTA LZ</t>
  </si>
  <si>
    <t>(05)175</t>
  </si>
  <si>
    <t>Syachruni</t>
  </si>
  <si>
    <t>Citra Sudiang Estate blok A2 no 16. Kelurahan : Pai
Kecamatan : Biringkanaya
KOTA : Makassar.</t>
  </si>
  <si>
    <t>GREISY HITAM L SET
KALEI DARK BROWN L DO</t>
  </si>
  <si>
    <t>(05)176</t>
  </si>
  <si>
    <t>Ibu yeyeh/ bpa hasan</t>
  </si>
  <si>
    <t>Kp. Kopo Rt 01/ Rw 02. Desa sukamulya Kecamatan: Sukaluyu Kab/kota : cianjur Provinsi : Jawa barat</t>
  </si>
  <si>
    <t>NEISHA BLOSSOM M SET</t>
  </si>
  <si>
    <t>(05)177</t>
  </si>
  <si>
    <t>Feti Frasetia Dewi</t>
  </si>
  <si>
    <t>Kp.kongsi Rt 4/4.Ds.Cipicung
Kecamatan : Cijeruk
Kab/Kota :Kab.Bogor 16740</t>
  </si>
  <si>
    <t>KALEY NAVY L SET</t>
  </si>
  <si>
    <t>(05)178</t>
  </si>
  <si>
    <t>LAKSHY GREY S SET</t>
  </si>
  <si>
    <t>(05)179</t>
  </si>
  <si>
    <t>KALEY MAROON L DO</t>
  </si>
  <si>
    <t>yukbi</t>
  </si>
  <si>
    <t>(05)180</t>
  </si>
  <si>
    <t>Perum Grand Permata Residence Blok H8 / 23 . Jl Raya Kosambi-Telagasari
Kecamatan : Klari
Kab/Kota : Karawang
Provinsi : Jawa Barat</t>
  </si>
  <si>
    <t>GREISY MISTYROSE M SET</t>
  </si>
  <si>
    <t>(05)181</t>
  </si>
  <si>
    <t>mariam</t>
  </si>
  <si>
    <t>PT.APJ CIROYOM , GEDUNG PASAR CIROYOM LANTAI PARKIR ATAS , KELURAHAN CIROYOM
Kecamatan :Andir
Kab/Kota :bandung
Provinsi :jawa barat</t>
  </si>
  <si>
    <t>KALEI NAVY XL SET</t>
  </si>
  <si>
    <t>(05)182</t>
  </si>
  <si>
    <t>mutiara dewi</t>
  </si>
  <si>
    <t>dusun XI Celawan, Kecamatan pantai cermin
Kab/Kota :serdang bedagai
Provinsi :sumatera utara</t>
  </si>
  <si>
    <t>KALEY SUNFLOWER M SET</t>
  </si>
  <si>
    <t>E murtini</t>
  </si>
  <si>
    <t>RM. bakso mas karebet jln bethesda depan RS Ratumbuysang samping musium Kota manado sario sulawesi utara</t>
  </si>
  <si>
    <t>DIARA DUSTY PINK SIZE 12</t>
  </si>
  <si>
    <t>DEVI (0895700980983)</t>
  </si>
  <si>
    <t>Selvi Rahmawati</t>
  </si>
  <si>
    <t>jln Kesatrian VD RT 15 RW 3 No 4 ,kelurahan Kebon manggis ,kecamatan Matraman,Jakarta timur</t>
  </si>
  <si>
    <t>delvi sukmawati</t>
  </si>
  <si>
    <t>jl. Prambanan raya no109, perumnas 2. Kec. Cibodasbaru,kota . Tangerang</t>
  </si>
  <si>
    <t>HAYME LAVENDER M DO</t>
  </si>
  <si>
    <t>Suarsi Arsi (Perawat 408 Lantai 2.)</t>
  </si>
  <si>
    <t>Jln. Puspen Komplek. Hj. Nasa. No.5. Rt/Rw. 011/001. Jagakarsa Jaksel. 
Kota : DKI Jakarta Selatan Jagakarsa</t>
  </si>
  <si>
    <t>Yundita Rindi Sari</t>
  </si>
  <si>
    <t>Polindes ds. Soka rt. 06/03 kec. Bawang kab. Batang 51274</t>
  </si>
  <si>
    <t>(06)6</t>
  </si>
  <si>
    <t>Rifkah Meisaroh</t>
  </si>
  <si>
    <t>Desa Ciantra, Perum Kota Damai Lestari, Blok B5 no.20, kec Cikarang Selatan, Kab Bekasi</t>
  </si>
  <si>
    <t>HAYME MIDNIGHT M SET</t>
  </si>
  <si>
    <t>(06)7</t>
  </si>
  <si>
    <t>Desi Purnamasari</t>
  </si>
  <si>
    <t>Perum Griya Setia Asri, Blok D No 8, RT/RW 03/03, kel.setiamulya,kec.Tamansari,kota Tasikmalaya</t>
  </si>
  <si>
    <t>YARA MULBERY M DO</t>
  </si>
  <si>
    <t>(06)8</t>
  </si>
  <si>
    <t>Wahyu Ningsih</t>
  </si>
  <si>
    <t>kp. Tangsi RT 003/006 desa sukadanau Cikarang barat, bekasi</t>
  </si>
  <si>
    <t>(06)9</t>
  </si>
  <si>
    <t>MAMAH ERIKA</t>
  </si>
  <si>
    <t>KP :WARUNG MANGGA ,belakang mess toto. RT 03 ,Rw 01 Desa .panunggangan Kec pinang tangerang</t>
  </si>
  <si>
    <t>YARA HITAM L DO</t>
  </si>
  <si>
    <t>(06)10</t>
  </si>
  <si>
    <t>Rizkia</t>
  </si>
  <si>
    <t>Pd maharta blok c12 no 30
Rt002 rw011 kec pondok aren. Kelurahan pondok kacang timur. Kota tangerang selatan</t>
  </si>
  <si>
    <t>GREISY COFFE M SET
HAYME BRONZE M SET</t>
  </si>
  <si>
    <t>(06)11</t>
  </si>
  <si>
    <t>DESI FARIDA</t>
  </si>
  <si>
    <t>Ruko cikarang central city Blok A no 9 Ds ciantra Kec cikarang selatan</t>
  </si>
  <si>
    <t>HAYME HITAM S DO</t>
  </si>
  <si>
    <t>(06)12</t>
  </si>
  <si>
    <t>AYU</t>
  </si>
  <si>
    <t>Desa Sambogunung RT 09 B , kecamatan dukun, kabupaten Gresik</t>
  </si>
  <si>
    <t>YARA HITAM M DO</t>
  </si>
  <si>
    <t>mandiri</t>
  </si>
  <si>
    <t>(06)13</t>
  </si>
  <si>
    <t>Aprilyanto</t>
  </si>
  <si>
    <t>jln p.kalimantan no 6 rt 30 rw 10 cikalapa kel pasirkareumbi kec subang kab subang</t>
  </si>
  <si>
    <t>(06)14</t>
  </si>
  <si>
    <t>zuryati</t>
  </si>
  <si>
    <t>jl. Rambutan km 2, kampung pangkalan pisang, kec. Koto gasib, kab. Siak sri indrapura, prov. Riau</t>
  </si>
  <si>
    <t>KHIMAR HAYME GREY</t>
  </si>
  <si>
    <t>(06)15</t>
  </si>
  <si>
    <t>ine febri zulkurnia</t>
  </si>
  <si>
    <t>jl mekar 1 no 1 RT 02 RW 22 cimenyan kabupaten Bandung</t>
  </si>
  <si>
    <t>AYKIZ CREAM M DO</t>
  </si>
  <si>
    <t>(06)16</t>
  </si>
  <si>
    <t>Rina sofiana</t>
  </si>
  <si>
    <t>ds wonokerso dk wonokerto rt02 rw06 kec. Kandeman kab. Batang provinsi jawa tengah</t>
  </si>
  <si>
    <t>(06)17</t>
  </si>
  <si>
    <t>Melanita Apriyanti</t>
  </si>
  <si>
    <t>Jalan Asahan 8 no 9 RT 02 RW 15 Perumnas 2 Tangerang, KAB. TANGERANG, KELAPA DUA, BANTEN, ID, 15811</t>
  </si>
  <si>
    <t>DIARA HITAM M SET</t>
  </si>
  <si>
    <t>(06)18</t>
  </si>
  <si>
    <t>Ida Rosida</t>
  </si>
  <si>
    <t>kp.cibiru rt 02 rw 04 desa cihanyir kec cikancung kab Bandung</t>
  </si>
  <si>
    <t>HAYME MATCHA M SET
HAYME MATCHA KIDS SIZE 10</t>
  </si>
  <si>
    <t>(06)19</t>
  </si>
  <si>
    <t>Niswatun hasanah</t>
  </si>
  <si>
    <t>Dasan cermen, kecamatan batukliang, kota praya</t>
  </si>
  <si>
    <t>AYKIZ NOUGAR M SET</t>
  </si>
  <si>
    <t>(06)20</t>
  </si>
  <si>
    <t>ROI bagus sukmana</t>
  </si>
  <si>
    <t>Ds.Ngadirejo RT.09 RW. 04 Kec. WONOASRI. Kab. MADIUN</t>
  </si>
  <si>
    <t>YARA MAROON S DO
YARA KIDS SIZE 7</t>
  </si>
  <si>
    <t>(06)21</t>
  </si>
  <si>
    <t>Mela Andriani</t>
  </si>
  <si>
    <t>Jl sule setianegara pak toko hegar samping mesjid sulaiman Rudiyah</t>
  </si>
  <si>
    <t>GO SEND</t>
  </si>
  <si>
    <t>(06)22</t>
  </si>
  <si>
    <t>Maryam Kamaruddin</t>
  </si>
  <si>
    <t>Jln.Basuki rahmat KM.10 Lampu Merah (WARKOP ANDA)
Kecamatan/kota : Kota sorong, kcmatan sorong timur</t>
  </si>
  <si>
    <t>HAYME LAVENDER M DO
HAYME BRONZE M DO
GREISY BUTTERSCOTCH M SET</t>
  </si>
  <si>
    <t>(06)23</t>
  </si>
  <si>
    <t>suriatun</t>
  </si>
  <si>
    <t>dk kumpulsari/ rt9,rw4 ds gempol sewu kec rowosari kendal</t>
  </si>
  <si>
    <t>NEISHA BLOSSOM S SET
NEISHA BLOSSOM KIDS SIZE 7</t>
  </si>
  <si>
    <t>(06)24</t>
  </si>
  <si>
    <t>Rini Dewi wahyuni</t>
  </si>
  <si>
    <t>Pangragajian RT 03/09 no. 96. DS. Kayuambon. Kec. Lembang Kab. Bandung barat</t>
  </si>
  <si>
    <t>(06)25</t>
  </si>
  <si>
    <t>Siti Komariyah</t>
  </si>
  <si>
    <t>Parkir Bpk Toha,Dsn.gembongan rt 09/rw 04,kel.Karangjati,kec.bergas,kab.Semarang, Bergas,Jawa Tengah,ID 50552</t>
  </si>
  <si>
    <t>AYKIZ MAGENTA S SET</t>
  </si>
  <si>
    <t>(06)26</t>
  </si>
  <si>
    <t>Maya Dwi Lestari</t>
  </si>
  <si>
    <t>PT Industri Gula Glenmore, Jln. Lintas Selatan km. 4, Ds. Karangharjo, Kec. Glenmore, Kab. Banyuwangi 68466</t>
  </si>
  <si>
    <t>HAYME MIDNIGHT BLUE S DO</t>
  </si>
  <si>
    <t>(06)27</t>
  </si>
  <si>
    <t>Minarniati</t>
  </si>
  <si>
    <t>Jln. By Pass Sering Samping Universitas Samawa gang sampurna motor no.2 Kec. Unter iwes Kab. Sumbawa Besar (84351)</t>
  </si>
  <si>
    <t>DIARA PISTACHIO S DO
DIARA PEACH S DO</t>
  </si>
  <si>
    <t>cod sap</t>
  </si>
  <si>
    <t>(06)28</t>
  </si>
  <si>
    <t>Melinda</t>
  </si>
  <si>
    <t>Perum Regents Park Blok C1 No 11 Kecamatan Klari Kabupaten Karawang Jawa barat</t>
  </si>
  <si>
    <t>HAYME LAVENDER S DO</t>
  </si>
  <si>
    <t>(06)29</t>
  </si>
  <si>
    <t>Sentiawati Andini / Sena</t>
  </si>
  <si>
    <t>Link. Tanjung sukur Rt. 01 Rw.14, kel. Hegarsari, kec. Pataruman, Kota Banjar Patroman Jawa barat</t>
  </si>
  <si>
    <t>DIARA DUSTY PINK L SET</t>
  </si>
  <si>
    <t>(06)30</t>
  </si>
  <si>
    <t>Ari / Mama Gibran (Siti istikomah)</t>
  </si>
  <si>
    <t>Perumahan Telaga Harapan Blok D7 no 30. Rt 06/ Rw 012 ds.Telaga murni, KAB. BEKASI, CIKARANG BARAT, JAWA BARAT, ID, 17841</t>
  </si>
  <si>
    <t>100000 (vocer give away)</t>
  </si>
  <si>
    <t>(06)31</t>
  </si>
  <si>
    <t>Salsa Bila Putri</t>
  </si>
  <si>
    <t>desa sidakaton RT 01 RW 01 kecamatan tanjung kabupaten brebes</t>
  </si>
  <si>
    <t>KHIMAR AARA CORAL M
KHIMAR AARA BB.PINK M</t>
  </si>
  <si>
    <t>(06)32</t>
  </si>
  <si>
    <t>Sila</t>
  </si>
  <si>
    <t>Jl. Kemiri Rt 22 Rw 02 no 72
gatot subroto IV 
Kel kebun bunga
Banjarmasin timur
Kota banjarmasin kal-sel</t>
  </si>
  <si>
    <t>KHIMAR AARA CORAL M
INNER RAJUT DUSTY PINK - MAROON
INNER RAJUT DENIM - BB.BLUE
INNER RAJUT BEIGE - KARAMEL</t>
  </si>
  <si>
    <t>(06)33</t>
  </si>
  <si>
    <t>nana marlina</t>
  </si>
  <si>
    <t>kp leduk asem gang musola kel. Alam jaya kec. Jati uwung kab tangerang</t>
  </si>
  <si>
    <t>KHIMAR AARA CORAL M
KHIMAR AARA LIGHT BROWN M
KHIMAR AARA BB.PINK M</t>
  </si>
  <si>
    <t>(06)34</t>
  </si>
  <si>
    <t>Dessy Lestari</t>
  </si>
  <si>
    <t>jl. Ahmad yani no 25 gg manggis 20 RT 04 RW 10 kel. kebonjati, kec. Cikole kota. Sukabumi</t>
  </si>
  <si>
    <t>KHIMAR AARA CORAL M</t>
  </si>
  <si>
    <t>(06)35</t>
  </si>
  <si>
    <t>Nurchasanah</t>
  </si>
  <si>
    <t>PT Pardic Jaya Chemicals, Jl. Gatot Subroto Km. 1 Kel. Cibodas Kec. Cibodas Kota Tangerang 15138</t>
  </si>
  <si>
    <t>GREISY MISTY ROSE S DO</t>
  </si>
  <si>
    <t>(06)36</t>
  </si>
  <si>
    <t>fitria firdyana</t>
  </si>
  <si>
    <t>kp utan jaya rt 08/03 no 59 kel pondok jaya , kec cipayung kota depok 16343</t>
  </si>
  <si>
    <t>02177215706/081381225714</t>
  </si>
  <si>
    <t>DIARA ALMOND L DO</t>
  </si>
  <si>
    <t>(06)37</t>
  </si>
  <si>
    <t>Dina Milasari</t>
  </si>
  <si>
    <t>Grand Masangan B1-29
Masangan wetan - Sukodono
Sidoarjo</t>
  </si>
  <si>
    <t>GREISY ROSY BROWN M SET</t>
  </si>
  <si>
    <t>DRES NYA SAJA HADIAH GIVE AWAY</t>
  </si>
  <si>
    <t>(06)38</t>
  </si>
  <si>
    <t>Imas maesaroh</t>
  </si>
  <si>
    <t>dusun Kalijaya 2 no 28. RT 07 RW 10 rengasdengklok.rengasdengklok utara Karawang . 41352</t>
  </si>
  <si>
    <t>HAYME HITAM XL DO</t>
  </si>
  <si>
    <t>(06)39</t>
  </si>
  <si>
    <t>Dewi Ratnasari</t>
  </si>
  <si>
    <t>MAN 1 Kota Kediri
Jl.Sunan Ampel Ngronggo Kediri</t>
  </si>
  <si>
    <t>KHIMAR AARA BB.PINK M
KHIMAR AARA LIGHT BROWN M (2)</t>
  </si>
  <si>
    <t>(06)40</t>
  </si>
  <si>
    <t>lailatul musdalifah</t>
  </si>
  <si>
    <t>Dsn genenglo ds. Sidokaton kec. Kudu kabupaten jombang rt 01 rw 01</t>
  </si>
  <si>
    <t>AYKIZ KIDS PEACH SIZE 3</t>
  </si>
  <si>
    <t>(06)41</t>
  </si>
  <si>
    <t>Noerika Amallia</t>
  </si>
  <si>
    <t>Sememi Rejo Asri gg 3 no 13,benowo,surabaya</t>
  </si>
  <si>
    <t>KHIMAR AARA BB.PINK M
KHIMAR AARA CORAL M</t>
  </si>
  <si>
    <t>(06)42</t>
  </si>
  <si>
    <t>HAYME BRONZE L DO</t>
  </si>
  <si>
    <t>SELIP 14000</t>
  </si>
  <si>
    <t>(06)43</t>
  </si>
  <si>
    <t>Ratna winda rismawati</t>
  </si>
  <si>
    <t>jl.PLN No.56 Rt 02/Rw 01, Pondok Karya(belakang yayasan annajiah) Pondok Aren, Tangerang Selatan</t>
  </si>
  <si>
    <t>DIARA ALMOND XXL SET</t>
  </si>
  <si>
    <t>(06)44</t>
  </si>
  <si>
    <t>Rika tustiawati</t>
  </si>
  <si>
    <t>kp.kebedilan rt.009 rw.005 kec.taktakan kelurahan.kalanganyar kecamatan.taktakan kota.serang-banten.
. (Rumah bpk.RW.suwarno)</t>
  </si>
  <si>
    <t>HAYME NAVY S DO</t>
  </si>
  <si>
    <t>(06)45</t>
  </si>
  <si>
    <t>Eni Puji Astuti</t>
  </si>
  <si>
    <t>PT. SIIX EMS INDONESIA Jl. Maligi VIII Lot S-4 Kawasan Industri KIIC Desa Margakaya
Kec. Teluk Jambe Barat
Kab. Karawang
Kota.
Kode pos. 41361</t>
  </si>
  <si>
    <t>INNER RAJUT HITAM - GREY
INNER RAJUT MAROON - DUSTY PINK</t>
  </si>
  <si>
    <t>(06)46</t>
  </si>
  <si>
    <t>Dwi Cakra</t>
  </si>
  <si>
    <t>Jl.Dharmahusad indah Utara 4 no.6 blok B145 , Surabaya (60115 )</t>
  </si>
  <si>
    <t>AYKIZ MAGENTA M set</t>
  </si>
  <si>
    <t>(06)47</t>
  </si>
  <si>
    <t>Sri lestari</t>
  </si>
  <si>
    <t>Perum Grand Cikarang City Blok C 12 no 20 kel.karang raharja kec.cikarang utara Bekasi</t>
  </si>
  <si>
    <t>NEISHA LILAC L DO GRADE B</t>
  </si>
  <si>
    <t>GRADE B</t>
  </si>
  <si>
    <t>(06)48</t>
  </si>
  <si>
    <t>Dwi bambang</t>
  </si>
  <si>
    <t>Perumahan wahana cikarang selatan blok g3 no 11 cikarang selatan kab bekasi
Cikarang Selatan, Kab. Bekasi, Jawa Barat</t>
  </si>
  <si>
    <t>FAYRA CHOCO L DO GRADE B</t>
  </si>
  <si>
    <t>(06)49</t>
  </si>
  <si>
    <t>kunindya wiyatsih</t>
  </si>
  <si>
    <t>jln pala barat 5D no 623 rt 07 rw 14 mejasem barat, kec kramat kab tegal</t>
  </si>
  <si>
    <t>NEISHA GREENTEA L DO
FAYRA SALMON L DO</t>
  </si>
  <si>
    <t>(06)50</t>
  </si>
  <si>
    <t>Jl.Nusa Indah 2 Blok F-15 No.4 RT 004 RW 011 Pondok Indah Kutabumi
Pasar Kemis, Kab. Tangerang, Banten</t>
  </si>
  <si>
    <t>(06)51</t>
  </si>
  <si>
    <t>SRI WIDAYANTI</t>
  </si>
  <si>
    <t>Jl. Djohar Atmaja No.26 RT 04/01 
Desa. Maja Kec. Maja Kab.Lebak
Banten 42381</t>
  </si>
  <si>
    <t>YARA NUDE L DO
DIARA NACHO M DO</t>
  </si>
  <si>
    <t>(06)52</t>
  </si>
  <si>
    <t>Ervin Cahya</t>
  </si>
  <si>
    <t>Jl.Pramuka gang 10 Rt.03/Rw.01 Sidorejo Tuban Jatim</t>
  </si>
  <si>
    <t>NEISHA LILAC S DO</t>
  </si>
  <si>
    <t>J E REG</t>
  </si>
  <si>
    <t>16/1/0219</t>
  </si>
  <si>
    <t>(06)53</t>
  </si>
  <si>
    <t>Ima purnaningsih</t>
  </si>
  <si>
    <t>perum taman aster blok F7 no 12B , rt 11, rw 07, kelurahan telaga asih, kec. cikarang barat, kab. Bekasi</t>
  </si>
  <si>
    <t>NEISHA GREENTEA S DO</t>
  </si>
  <si>
    <t>mandiro</t>
  </si>
  <si>
    <t>POS EKSPRES</t>
  </si>
  <si>
    <t>(06)54</t>
  </si>
  <si>
    <t>Fita Aprian</t>
  </si>
  <si>
    <t>Dusun Ngoro, Gang pandega RT.03 RW.02 (bapak muhajir), kecamatan ngoro, kabupaten mojokerto
Prov. Jatim</t>
  </si>
  <si>
    <t>(06)55</t>
  </si>
  <si>
    <t>Dariah</t>
  </si>
  <si>
    <t>jalan garuda VIII no 156A ,komplek inkoppol,kel jakasampurna,kec bekasi barat,kota 
bekasi 17137,jawa barat</t>
  </si>
  <si>
    <t>FAYRA MAGENTA S DO
NEISHA LILAC S DO</t>
  </si>
  <si>
    <t>(06)56</t>
  </si>
  <si>
    <t>Dita yulitasari</t>
  </si>
  <si>
    <t>jl.pereng timur rt 02 rw 01 utara goa ngerong Ds.Rengel Kec.Rengel Kab. Tuban Jatim 62371</t>
  </si>
  <si>
    <t>(06)57</t>
  </si>
  <si>
    <t>widya</t>
  </si>
  <si>
    <t>perum taman permata indah blok g2 14 rt07/08 kel waringinjaya kec kedungwaringin cikarang timur bekasi 17540</t>
  </si>
  <si>
    <t>NEISHA LILAC M DO</t>
  </si>
  <si>
    <t>(06)58</t>
  </si>
  <si>
    <t>Anugerah bekti purbosari</t>
  </si>
  <si>
    <t>perum kiara rahayu blok G 2 no 07 rt 05 rw 05,walantaka,kota serang. Banten 42183</t>
  </si>
  <si>
    <t>FAYRA MAGENTA M DO
NEISHA ORANGE M DO</t>
  </si>
  <si>
    <t>(06)59</t>
  </si>
  <si>
    <t>fina nuzullaela</t>
  </si>
  <si>
    <t>perumahan tridaya nuansa indah blok EA7 No.26 Rt.07 Rw10
Kab.Bekasi kec.tambun selatan</t>
  </si>
  <si>
    <t>(06)60</t>
  </si>
  <si>
    <t>Muniroh</t>
  </si>
  <si>
    <t>jl. Perintis kemerdekaan, Apartemen Gading Icon, Pulo gadung, Jakarta timur</t>
  </si>
  <si>
    <t>(06)61</t>
  </si>
  <si>
    <t>Rahmania</t>
  </si>
  <si>
    <t>Perum papan bestari 1 blok AE no 5 jl ki hajar dewantara kel tembokrejo pasuruan
Purworejo, Kota Pasuruan, Jawa Timur</t>
  </si>
  <si>
    <t>NEISHA ORANGE S DO</t>
  </si>
  <si>
    <t>(06)62</t>
  </si>
  <si>
    <t>Tami</t>
  </si>
  <si>
    <t>Alamat:jl.sentosa no 31 RT 04/02 jaticempaka Bekasi Jawa barat. pondok gede 17411</t>
  </si>
  <si>
    <t>NEISHA ORANGE M DO</t>
  </si>
  <si>
    <t>(06)63</t>
  </si>
  <si>
    <t>Astuti S</t>
  </si>
  <si>
    <t>Baloa desa Bonelemo kec. BAJO BARAT kab. Luwu prov. sulsel</t>
  </si>
  <si>
    <t>NEISHA ORANGE S DO
NEISHA BLOSSOM S DO</t>
  </si>
  <si>
    <t>BRO</t>
  </si>
  <si>
    <t>(06)64</t>
  </si>
  <si>
    <t>Rissa</t>
  </si>
  <si>
    <t>JL.Dr.Krt.Radjiman Widyodiningrat 
Kp.pulo jahe rt.04 rw.05 no.85b kel.jatinegara kec.cakung jakarta timur 13930</t>
  </si>
  <si>
    <t>NEISHA BLOSSOM S DO
NEISHA ORANGE S DO</t>
  </si>
  <si>
    <t>(06)65</t>
  </si>
  <si>
    <t>Afini Utami</t>
  </si>
  <si>
    <t>Desa Sangubanyu rt001 rw 002 Kecamatan Grabag , Kabupaten Purworejo Jawa Tengah</t>
  </si>
  <si>
    <t>(06)66</t>
  </si>
  <si>
    <t>siti rosyidah sholihah</t>
  </si>
  <si>
    <t>kp.Lebaksiuh no 121 rt 05 rw 01 desa ciburial Kec : cimenyan
Kab : bandung
Kode pos :40198</t>
  </si>
  <si>
    <t>(06)67</t>
  </si>
  <si>
    <t>M HOLIP</t>
  </si>
  <si>
    <t>jln. Pesisir Binteng RT/Rw: 008/001 kec. Pragaan kab. Sumenep Timur masjid Mustaqbiel Pagar hijau</t>
  </si>
  <si>
    <t>(06)68</t>
  </si>
  <si>
    <t>Ella</t>
  </si>
  <si>
    <t>komp.permata banjar asri. Blok B7 NO.33 RT.09/03 .
Kelurahan : banjarsari
Kec : cipocok Jaya serang banten.</t>
  </si>
  <si>
    <t>(06)69</t>
  </si>
  <si>
    <t>Vina Indrawati</t>
  </si>
  <si>
    <t>Jl. Otista, Gg. Slamet, Kp. Nagara Tengah No. 10, RT 01 RW 12, Ds. Cimanganten, Kab. Garut, 44151.</t>
  </si>
  <si>
    <t>GREISY HITAM L DO</t>
  </si>
  <si>
    <t>(06)70</t>
  </si>
  <si>
    <t>Desi(Moulding)</t>
  </si>
  <si>
    <t>pt sentral bra makmur jln mercedes benz rt 01 rw 02 desa cicadas gunung putri-bogor kode pos 16965</t>
  </si>
  <si>
    <t>GREISY COFFEE L DO</t>
  </si>
  <si>
    <t>(06)71</t>
  </si>
  <si>
    <t>Febriyah Puji Indah Rahmawati</t>
  </si>
  <si>
    <t>jl. kedung tarukan No. 16 Surabaya
RT 001, RW 003
kel. pacar kembang
kec tambak sari
Kode pos 60132</t>
  </si>
  <si>
    <t>O81249296332</t>
  </si>
  <si>
    <t>(06)72</t>
  </si>
  <si>
    <t>Dede Nurdiana</t>
  </si>
  <si>
    <t>Perum cimareme indah blok d1 no 23 ds. Margajaya 
Ngamprah, Kab. Bandung Barat, Jawa Barat</t>
  </si>
  <si>
    <t>YARA MAROON M DO</t>
  </si>
  <si>
    <t>(06)73</t>
  </si>
  <si>
    <t>ermi ermawati</t>
  </si>
  <si>
    <t>kampung Ambaru rt.03 rw.01 desa pulo ampel
Pulo Ampel, Kab. Serang, Banten</t>
  </si>
  <si>
    <t>(06)74</t>
  </si>
  <si>
    <t>Husnul jannah</t>
  </si>
  <si>
    <t>Dusun sukadana desa lelede kecamatan kediri kabupaten lombok barat ntb
Kediri, Kab. Lombok Barat, Nusa Tenggara Barat (NTB)</t>
  </si>
  <si>
    <t>(06)75</t>
  </si>
  <si>
    <t>umi ma'rifah</t>
  </si>
  <si>
    <t>puskesmas manukan kulonjalan manukan dalam no.12 tandes surabaya
Tandes, Kota Surabaya, Jawa Timur</t>
  </si>
  <si>
    <t>(06)76</t>
  </si>
  <si>
    <t>fauziah / mama Mizan</t>
  </si>
  <si>
    <t>kp marinjung hilir rt 2 rw 3 kedai family desa karang papak kec cisolok kab sukabumi</t>
  </si>
  <si>
    <t>XAMIRE MAROON S SET</t>
  </si>
  <si>
    <t>(06)77</t>
  </si>
  <si>
    <t>Gayatri</t>
  </si>
  <si>
    <t>Desa gebang mekar, blok kangkungan, RT/RW 006/002, kecamatan gebang, kabupaten cirebon, kode pos 45194</t>
  </si>
  <si>
    <t>FAYRA CHOCO M dan L DO</t>
  </si>
  <si>
    <t>(06)78</t>
  </si>
  <si>
    <t>Rizki Amalia Tunjungsari</t>
  </si>
  <si>
    <t>Jln.Bromo VII no.31 A,kecamatan Nganjuk, kabupaten Nganjuk. Jawa Timur.
(Depan stadion anjuk ladang)
Kode pos 64417</t>
  </si>
  <si>
    <t>mandori</t>
  </si>
  <si>
    <t>(06)79</t>
  </si>
  <si>
    <t>Fauziyyah Maharani</t>
  </si>
  <si>
    <t>Paket dijemput di JNE By Pass Bukittinggi kecamatan aur birugo tigo baleh prov Sumatera Barat</t>
  </si>
  <si>
    <t>DIARA NACHO M DO</t>
  </si>
  <si>
    <t>(06)80</t>
  </si>
  <si>
    <t>Rosna Meilasari</t>
  </si>
  <si>
    <t>Perum Prima Anggrek Blok D 8 Rt 02 Rw 09 Desa Rancagoong Kecamatan Cilaku Kabupaten Cianjur</t>
  </si>
  <si>
    <t>YARA NUDE M SET</t>
  </si>
  <si>
    <t>(06)81</t>
  </si>
  <si>
    <t>Aulia Thoharoh</t>
  </si>
  <si>
    <t>Desa Blimbing Wuluh Dukuh Blimbing Kulon RT 02 RW 01 No. 18 Kec. Siwalan Kab. Pekalongan</t>
  </si>
  <si>
    <t>(06)82</t>
  </si>
  <si>
    <t>Gina rahmatika</t>
  </si>
  <si>
    <t>Dk beran rt 01/rw03, desa cilibur
Paguyangan, Kab. Brebes, Jawa Tengah</t>
  </si>
  <si>
    <t>(06)83</t>
  </si>
  <si>
    <t>Ersti</t>
  </si>
  <si>
    <t>Perumahan Metro Cilegon Cluster Grand Cendana No N27-02 kel kebon dalem kec Purwakarta kota Cilegon banten
Purwakarta, Kota Cilegon, Banten</t>
  </si>
  <si>
    <t>NEISHA ORANGE L DO</t>
  </si>
  <si>
    <t>(06)84</t>
  </si>
  <si>
    <t>Purbaningsih</t>
  </si>
  <si>
    <t>Pondok gebangsari no.4 rt 03 /rw 03
Kuwarasan, Kab. Kebumen, Jawa Tengah</t>
  </si>
  <si>
    <t>FAYRA SALMON S DO</t>
  </si>
  <si>
    <t>(06)85</t>
  </si>
  <si>
    <t>Jl. Lingkungan 1 Rt 05 Rw 008 Kel. Tengah Kec. Kramatjati Jakarta Timur, Jakarta (depan rumah teh nyai)</t>
  </si>
  <si>
    <t>DIARA PISTACHIO S DO
KHIMAR DIARA HITAM
KHIMAR ELENORA GREY
KHIMAR ELENORA DUSTY PINK</t>
  </si>
  <si>
    <t>(06)86</t>
  </si>
  <si>
    <t>Eva</t>
  </si>
  <si>
    <t>Perum Taman Raya 3 blok GY no 14 batam centre,BATAM,KePri</t>
  </si>
  <si>
    <t>(06)87</t>
  </si>
  <si>
    <t>Erma Suwardani</t>
  </si>
  <si>
    <t>Ngampilan NG 1/67 RT 03 RW 01 Kelurahan Ngampilan Kecamatan Ngampilan</t>
  </si>
  <si>
    <t>(06)88</t>
  </si>
  <si>
    <t>Erna Setiyaningsih</t>
  </si>
  <si>
    <t>Dukuh Tambak Wringin Desa Bumiagung 
Rt 001 Rw 002 
Kec. Rowokele
Kab. Kebumen Jawa Tengah 
Kode pos 54472</t>
  </si>
  <si>
    <t>(06)89</t>
  </si>
  <si>
    <t>NOVILIA RESTI(WIRYA)</t>
  </si>
  <si>
    <t>KP. KRAJAN 1 RT. 01/01 DS.KALIJATI KEC. JATISARI KAB. KARAWANG</t>
  </si>
  <si>
    <t>(06)90</t>
  </si>
  <si>
    <t>ayum Zahera</t>
  </si>
  <si>
    <t>perumahan putri 7 tahap 1 blok c no 10. Kibing, batu aji, Batam, kepulauan Riau</t>
  </si>
  <si>
    <t>17/13/19</t>
  </si>
  <si>
    <t>(06)91</t>
  </si>
  <si>
    <t>Dewi nitaliya</t>
  </si>
  <si>
    <t>Desa karangbendo RT 01 RW 10 kec.Tekung kab.LUMAJANG, JAWA TIMUR</t>
  </si>
  <si>
    <t>YARA NUDE S SET</t>
  </si>
  <si>
    <t>(06)92</t>
  </si>
  <si>
    <t>ahlul basyar</t>
  </si>
  <si>
    <t>jl. Kh. Moh. Kholil Gg. 8 No. 7b kelurahan demangan kecamatan Bangkalan. Bangkalan - madura 69115</t>
  </si>
  <si>
    <t>XAMIRE PEACH M SET</t>
  </si>
  <si>
    <t>(06)93</t>
  </si>
  <si>
    <t>ITA</t>
  </si>
  <si>
    <t>Jalan jambu air kampung maja rt 9/2 pegadungan kali deres</t>
  </si>
  <si>
    <t>(06)94</t>
  </si>
  <si>
    <t>Serda. Sapta Agus</t>
  </si>
  <si>
    <t>YON ARHSNUD-3 Siliwangi
Jl. Menado 12
Merdeka-Sumur Bandung
Bandung</t>
  </si>
  <si>
    <t>AYKIZ PEACH S SET
AYKIZ PEACH KIDS SIZE 7</t>
  </si>
  <si>
    <t>(06)95</t>
  </si>
  <si>
    <t>mayang rahmawati</t>
  </si>
  <si>
    <t>desa kedung tulup rt/rw 07/01 kec. Sumber kab. Rembang</t>
  </si>
  <si>
    <t>DIARA NACHO S DO.</t>
  </si>
  <si>
    <t>(06)96</t>
  </si>
  <si>
    <t>putri Anjar pangestika</t>
  </si>
  <si>
    <t>Desa purwasaba RT 04 RW 3 barat pasar purwasaba,mandiraja,Banjarnegara,Jawa tengah 53473</t>
  </si>
  <si>
    <t>DIARA NACHO M SET</t>
  </si>
  <si>
    <t>(06)97</t>
  </si>
  <si>
    <t>Etik Sunarni</t>
  </si>
  <si>
    <t>kebonagung RT 03/RW 01 Kebonagung, kec. sidoharjo, kab wonogiri(Depan Kantor Desa Kebonagung)</t>
  </si>
  <si>
    <t>(06)98</t>
  </si>
  <si>
    <t>Rini Widiyastuti</t>
  </si>
  <si>
    <t>Pringtutul Selatan RT 05 RW 02, Kec. Rowokele, Kab. kebumen 54472</t>
  </si>
  <si>
    <t>(06)99</t>
  </si>
  <si>
    <t>Maesaroh</t>
  </si>
  <si>
    <t>SMK Dwiguna jl raya citayam gg hj dul no 100 rt 04/05 ds bojong pondok terong
Cipayung, Kota Depok, Jawa Barat</t>
  </si>
  <si>
    <t>(06)100</t>
  </si>
  <si>
    <t>Tri Hartini</t>
  </si>
  <si>
    <t>Desa:mulya asri
Rt/rw:005/004
Kecamatan:Tulang bawang tengah
Kabupaten:Tulang bawang barat
Lampung
Kode pos 345945</t>
  </si>
  <si>
    <t>NEISHA BLOSSOM XXL DO</t>
  </si>
  <si>
    <t>(06)101</t>
  </si>
  <si>
    <t>Agung aprianto</t>
  </si>
  <si>
    <t>kantor PTBA jln. KH. Ahmad dahlan no 88 talang semut kec. Bukit kecil. Kota palembang</t>
  </si>
  <si>
    <t>FAYRA CHOCO S DO
DIARA ALMOND S DO</t>
  </si>
  <si>
    <t>(06)102</t>
  </si>
  <si>
    <t>Agnyana Nindhita Budi Pradhana</t>
  </si>
  <si>
    <t>Dinas sosial dan Pengendalian Penduduk dan Keluarga Berencana. Jl. Arungbinang No. 19, Kebumen, kecamatan Kebumen, kabupaten Kebumen, Jawa tengah 54311</t>
  </si>
  <si>
    <t>DIARA NACHO S SET</t>
  </si>
  <si>
    <t>(06)103</t>
  </si>
  <si>
    <t>Norma</t>
  </si>
  <si>
    <t>Jln telindung IV gang edelweis no 6 rt 6 kelurahan muara rapak,kecamatan balikpapan kota,balikpapan kal-tim</t>
  </si>
  <si>
    <t>XAMIRE DUSTY PINK M SET</t>
  </si>
  <si>
    <t>(06)104</t>
  </si>
  <si>
    <t>novita sari</t>
  </si>
  <si>
    <t>saumlaki kel:kampung babar rt/rw:002/04 kec.tanimbar selatan kab.kepulauan tanimbar</t>
  </si>
  <si>
    <t>YARA NUDE M SET
AYKIZ PEACH M SET
DIARA NACHO M SET</t>
  </si>
  <si>
    <t>(06)105</t>
  </si>
  <si>
    <t>Kardewi</t>
  </si>
  <si>
    <t>STIK Bina Husada jalan syech Abdul somad No.28 Kel.22 Ilir Kec.Ilir Barat I Kota Palembang</t>
  </si>
  <si>
    <t>(06)106</t>
  </si>
  <si>
    <t>Sizuka Zulikhah</t>
  </si>
  <si>
    <t>Rskia PKU Muhammadiyah KotagedeJl. Kemasan No. 43 Kotagede Yogyakarta
Kotagede, Kota Yogyakarta, DI Yogyakarta</t>
  </si>
  <si>
    <t>CARYS MOCHA L SET</t>
  </si>
  <si>
    <t>(06)107</t>
  </si>
  <si>
    <t>Siti Maemunah</t>
  </si>
  <si>
    <t>Dusun Manis, RT 001, RW 001, Desa Jatimulya, Kecamatan Cidahu, Kabupaten Kuningan Jawa Barat Kode Pos 45595</t>
  </si>
  <si>
    <t>DIARA ALMOND M SET</t>
  </si>
  <si>
    <t>(06)108</t>
  </si>
  <si>
    <t>kp leduk asem Gang musola Kel alam jaya. Kec jati uwung. Kab tangerang</t>
  </si>
  <si>
    <t>NEISHA BLOSSOM DO</t>
  </si>
  <si>
    <t>(06)109</t>
  </si>
  <si>
    <t>rita mustikawati (RPK)</t>
  </si>
  <si>
    <t>RS Annisa Tangerang
Jln. Gatot subroto km.3 no.96 cibodas-tangerang</t>
  </si>
  <si>
    <t>(06)110</t>
  </si>
  <si>
    <t>Triani Prastikasari</t>
  </si>
  <si>
    <t>Jl. Raya Legok No. 59c (samping gang Boing) Kel. Jatiluhur Kec. Jatiasih Kota Bekasi 17425</t>
  </si>
  <si>
    <t>(06)111</t>
  </si>
  <si>
    <t>nandar</t>
  </si>
  <si>
    <t>puskesmas losari cirebon kab cirebon - losari jawa barat kode pos 45192</t>
  </si>
  <si>
    <t>(06)112</t>
  </si>
  <si>
    <t>Ayu Widyawaty</t>
  </si>
  <si>
    <t>jl. pasanah gang rusa 6 rt.24 (barakan 2 pintu wrna biru) kel. sidorejo kec. arut selatan kab. kotawaringin Barat Kalteng</t>
  </si>
  <si>
    <t>(06)113</t>
  </si>
  <si>
    <t>Nadia Satiro Rahmah</t>
  </si>
  <si>
    <t>Jl.Raya Tlogomas Gg 15c No 12c Kec. Lowokwaru kota Malang</t>
  </si>
  <si>
    <t>DIARA DUSTY PINK M DO
YARA NUDE M DO</t>
  </si>
  <si>
    <t>(06)114</t>
  </si>
  <si>
    <t>Hasmia / Juli</t>
  </si>
  <si>
    <t>prov Sulawesi selatan, kab Pinrang, kec Patampanua, Desa Masolo 2 (dekat sekolah SD 127 Patampanua )</t>
  </si>
  <si>
    <t>YARA NEISHA GREEN M DO</t>
  </si>
  <si>
    <t>(06)115</t>
  </si>
  <si>
    <t>nurul istiqomah</t>
  </si>
  <si>
    <t>kec.tobadak kab.mamuju tengah tobadak 6 jln Diponegoro desa bambadaru dusun Mandalika RT 1</t>
  </si>
  <si>
    <t>YARA CHOCO DO</t>
  </si>
  <si>
    <t>21 12/19</t>
  </si>
  <si>
    <t>(06)116</t>
  </si>
  <si>
    <t>Rifa' Sahroni</t>
  </si>
  <si>
    <t>Wujil rt02/ 03 kec.bergas kab.semarang depan karoseri laksana belakang bengkel las bubut</t>
  </si>
  <si>
    <t>FAYRA SALMON XXL DO</t>
  </si>
  <si>
    <t>(06)117</t>
  </si>
  <si>
    <t>Dahlia Julita</t>
  </si>
  <si>
    <t>pekik nyaring Blok 1 RT 003 Kec. Pondok Kelapa Kab. Bengkulu Tengah</t>
  </si>
  <si>
    <t>NEISHA BLOSSOM XL DO</t>
  </si>
  <si>
    <t>(06)118</t>
  </si>
  <si>
    <t>Efis Amelia</t>
  </si>
  <si>
    <t>Dk. Gintungsari Rt. 01 Rw. 02 Ds. Caruban Kec. Ringinarum Kab. Kendal</t>
  </si>
  <si>
    <t>KHIMAR SHEINA CHOCO</t>
  </si>
  <si>
    <t>(06)119</t>
  </si>
  <si>
    <t>agus miswanto</t>
  </si>
  <si>
    <t>jln cendrawasih rt 3 rw 13 slarang kesugihan cilacap 53274 Jawa tengah</t>
  </si>
  <si>
    <t>NEISHA LILAC M DO
HAYME NAVY M DO
HAYME NAVY KIDS SIZE 7</t>
  </si>
  <si>
    <t>(06)120</t>
  </si>
  <si>
    <t>khilda ilma</t>
  </si>
  <si>
    <t>Jl. Halim perdanakusuma, Al-mukhlisin jurumudi, al-munawaroh III, belendung. No 146, rt 001 rw 001
RT/RW: 001/001
Kecamatan: BENDA
Kabupaten: kota tangerang
Kode pos: 15123</t>
  </si>
  <si>
    <t>(06)121</t>
  </si>
  <si>
    <t>Sari Utami Masitho</t>
  </si>
  <si>
    <t>jln. Kampung baru perum yesti graha 3 blok b6 kelurahan sialang sakti kecamatan Tenayan Raya Kota Pekanbaru Provinsi Riau</t>
  </si>
  <si>
    <t>NEISHA GREEN M SET</t>
  </si>
  <si>
    <t>(06)122</t>
  </si>
  <si>
    <t>Fitri Ramadhani</t>
  </si>
  <si>
    <t>jalan lili samping sd negri 100 rt 1 rw 1 komplek pandu pekanbaru</t>
  </si>
  <si>
    <t>(06)123</t>
  </si>
  <si>
    <t>Kharisma Widiyanto</t>
  </si>
  <si>
    <t>Jl. Raya panglima sudirman No. 266, jati, kecamatan Mayangan, Kota Probolinggo Jawa Timur. Kode pos 67217</t>
  </si>
  <si>
    <t>KALEI MAROON S SET</t>
  </si>
  <si>
    <t>vocher give away 200rb</t>
  </si>
  <si>
    <t>(06)124</t>
  </si>
  <si>
    <t>Titin Agustina</t>
  </si>
  <si>
    <t>jl. Tidar, perum greenland cluster GO 10, rt.04/rw.14, kel. Karangrejo, kec. Sumbersari, Jember</t>
  </si>
  <si>
    <t>HAYME HITAM M SET
CARYS PEACH M SET</t>
  </si>
  <si>
    <t>(06)125</t>
  </si>
  <si>
    <t>irwan kurniawan</t>
  </si>
  <si>
    <t>kp ledug asem rt 04 rw 01 (kontrakan SERATON) Dekat Pt.Gajah tunggal, kec jatiuwung, kota Tangerang</t>
  </si>
  <si>
    <t>CARYS PEANUT M DO</t>
  </si>
  <si>
    <t>(06)126</t>
  </si>
  <si>
    <t>Wahyu Indriani</t>
  </si>
  <si>
    <t>Jl Meyjen Sungkono No 40 Sengon Jombang,Jombang -Jawa timur</t>
  </si>
  <si>
    <t>(06)127</t>
  </si>
  <si>
    <t>Yuliana prasmawati hapsari</t>
  </si>
  <si>
    <t>Mandungan, rt 03 rw 05 jungke, karanganyar, jawa tengah</t>
  </si>
  <si>
    <t>GREISY NAVY S SET</t>
  </si>
  <si>
    <t>(06)128</t>
  </si>
  <si>
    <t>Dodik Korniawan / Kak Ros</t>
  </si>
  <si>
    <t>Dsn. Joho Clumprit RT. 01 Rw 03 Kecamatan Sumobito Kabupaten Jombang Jawa Timur.</t>
  </si>
  <si>
    <t>bca</t>
  </si>
  <si>
    <t>pos</t>
  </si>
  <si>
    <t>GIVE AWAY VOCHER 100RB</t>
  </si>
  <si>
    <t>(06)129</t>
  </si>
  <si>
    <t>kec Baras kab Pasangkayu jln.trans Sulawesi bambaloka palu</t>
  </si>
  <si>
    <t>(06)130</t>
  </si>
  <si>
    <t>Putri Fitriani</t>
  </si>
  <si>
    <t>Jl. Borromeus I No.3 Rt.006 Rw.008 Cibabat Cimahi Utara 40513</t>
  </si>
  <si>
    <t>(06)131</t>
  </si>
  <si>
    <t>NIKEN SURYANI</t>
  </si>
  <si>
    <t>JL.DARMOKALI A 1-X SURABAYA
RT.006 RW.003
KELURAHAN DARMO
KECAMATAN WONOKROMO 60241</t>
  </si>
  <si>
    <t>KHIMAR PASHMINA HULYA LAVENDER FREE KHIMAR PASHMINA HULYA PINK</t>
  </si>
  <si>
    <t>(06)132</t>
  </si>
  <si>
    <t>kp.Lebaksiuh no 121 rt 05 rw 01 desa ciburial
Kec : cimenyan
Kab : bandung
Kode pos :40198</t>
  </si>
  <si>
    <t>(06)133</t>
  </si>
  <si>
    <t>ENDAH NUR HANDAYANI</t>
  </si>
  <si>
    <t>RS.PUTERA BAHAGIA JLN CIREMAI RAYA NO.114 KOTA CIREBON kecamatan dan kota : KEC.HARJAMUKTI KOTA CIREBON</t>
  </si>
  <si>
    <t>LAKSHY GREY S DO</t>
  </si>
  <si>
    <t>(06)134</t>
  </si>
  <si>
    <t>Devi Alviyah</t>
  </si>
  <si>
    <t>Kontrakan RT. Galung (depan warung Pa jaji) Jln. Kayu Besar Blok Jati No.85 Rt. 08/Rw. 12 kecamatan kalideres kota jakarta barat 11820</t>
  </si>
  <si>
    <t>(06)135</t>
  </si>
  <si>
    <t>Aisah</t>
  </si>
  <si>
    <t>Jl. D no 1 RT 05 RW 01 kelurahan utan panjang kecamatan Kemayoran Jakarta pusat</t>
  </si>
  <si>
    <t>YARA NUDE S SET KHIMAR SHAINA</t>
  </si>
  <si>
    <t>(06)136</t>
  </si>
  <si>
    <t>iSTIa budiarti</t>
  </si>
  <si>
    <t>Diki bangunan material desa Tempel masjid RT/RW 14/07 kel.tempel Rejo kec.kedondong kab.pesawaran 35381</t>
  </si>
  <si>
    <t>KHIMAR ELENORA TOSCA FREE KHIMAR HALWA PINK ROSE</t>
  </si>
  <si>
    <t>(06)137</t>
  </si>
  <si>
    <t>Toko Evan(mama Dita)</t>
  </si>
  <si>
    <t>Jl. Sekolah Gg. Asem Rt 008 Rw 011 Tegal Alur Kalideres jak-bar</t>
  </si>
  <si>
    <t>NEISHA BLOSSOM S (2) DO</t>
  </si>
  <si>
    <t>(06)138</t>
  </si>
  <si>
    <t>Rinie</t>
  </si>
  <si>
    <t>Jln. Soeprapto lorong nangka no.5 bumi sagu. Kecamatan PALU TIMUR
Kota PALU</t>
  </si>
  <si>
    <t>KHIMAR ELENORA BLUE FREE KHIMAR HALWA BB.PINK</t>
  </si>
  <si>
    <t>(06)139</t>
  </si>
  <si>
    <t>Tiana</t>
  </si>
  <si>
    <t>Perumahan Bumi Negara Lestari H8 NO : 36
Kec=kibin serang Banten 42185</t>
  </si>
  <si>
    <t>HAYME MATCHA S DO</t>
  </si>
  <si>
    <t>(06)140</t>
  </si>
  <si>
    <t>Desy Rahayu Ningrum</t>
  </si>
  <si>
    <t>Perumahan Taman Erika no.18, Rt.18/04
Kec. Selebar
Kel. Pagar Dewa
Kota Bengkulu
Provinsi Bengkulu</t>
  </si>
  <si>
    <t>(06)141</t>
  </si>
  <si>
    <t>Nafiatur Rosidah</t>
  </si>
  <si>
    <t>Desa Payang Rt 06 Rw 01 kecamatan Pati Kabupaten Pari Jawa Tengah 59151</t>
  </si>
  <si>
    <t>GREISY ROSY BROWN XL SET</t>
  </si>
  <si>
    <t>(06)142</t>
  </si>
  <si>
    <t>AULIYA HARDINI</t>
  </si>
  <si>
    <t>RT/RW : 002/002, Desa. Bandar Selamat 1, kel. Pulopadang, kec. Rantau Utara, kota RANTAU PRAPAT, Prov. Sumatra Utara</t>
  </si>
  <si>
    <t>KHIMAR CARYS MAUVE
KHIMAR CARYS PEACH
KHIMAR CARYS PINK
KHIMAR CARYS MOCHA</t>
  </si>
  <si>
    <t>(06)143</t>
  </si>
  <si>
    <t>Cindania Putri Safari</t>
  </si>
  <si>
    <t>Jl. Batununggal Gg. Harapan No. 159 RT 04/11 Kelurahan Batununggal, Kecamatan Bandung Kidul, Ters. Buah Batu Bandung 40266</t>
  </si>
  <si>
    <t>KHIMAR CARYS HITAM FREE PASHMINA HULYA DUSTY PINK</t>
  </si>
  <si>
    <t>(06)144</t>
  </si>
  <si>
    <t>Bu uus</t>
  </si>
  <si>
    <t>Bumi agung permai blok N5 no 1 kecamatan serang kota serang Banten</t>
  </si>
  <si>
    <t>YARA GREEN APPLE L DO
AYKIZ MAGENTA M DO</t>
  </si>
  <si>
    <t>COD SAP (ODS)</t>
  </si>
  <si>
    <t>(06)145</t>
  </si>
  <si>
    <t>Qoriiaturrohmah/endriwaluyo</t>
  </si>
  <si>
    <t>perumahan bumi melati asri blok.N9 dusun.wagir 2 
Kecamatan : majalaya
Kelurahan:Bengle
Kab/Kota :karawang
Provinsi :jawabarat
Kode pos:41388</t>
  </si>
  <si>
    <t>NEISHA LILAC XL DO
YARA NUDE XL DO</t>
  </si>
  <si>
    <t>(06)146</t>
  </si>
  <si>
    <t>aa bangbang adipura</t>
  </si>
  <si>
    <t>dusun marjim rt 29/09.desa ciasem tengah.kec ciasem.kab subang</t>
  </si>
  <si>
    <t>DIARA PEACH S DO
AYKIZ PEACH M DO</t>
  </si>
  <si>
    <t>26/13/19</t>
  </si>
  <si>
    <t>(06)147</t>
  </si>
  <si>
    <t>muhsin edy rahamd</t>
  </si>
  <si>
    <t>RSUD NYI AGENG SERANG
JL Sentolo-Mutilan km 0.3 Bantar Kulon, Banguncipto, Sentolo, Kulon Progo 55664 DIY
Kecamatan : Sentolo
Kab/Kota : Kulon Progo
Provinsi : DIY</t>
  </si>
  <si>
    <t>NEISHA GREEN S DO</t>
  </si>
  <si>
    <t>(06)148</t>
  </si>
  <si>
    <t>Marliana</t>
  </si>
  <si>
    <t>Kp;,Lamongan
Kec:Kramatwatu
Kota;Serang</t>
  </si>
  <si>
    <t>HAYME BRONZE L DO
DIARA PEACH L DO
YARA MAROON L DO</t>
  </si>
  <si>
    <t>(06)149</t>
  </si>
  <si>
    <t>TRIYANTO</t>
  </si>
  <si>
    <t>MIE AYAM DHELIK MAS TRI
MRANGGEN RT01/RW03
KELURAHAN MALANGAN
KECAMATAN BULU
KABUPATEN SUKOHARJO
KODE POS 57563
JAWA TENGAH</t>
  </si>
  <si>
    <t>NEISHA ORANGE JUICE M DO</t>
  </si>
  <si>
    <t>(06)150</t>
  </si>
  <si>
    <t>maulida nur</t>
  </si>
  <si>
    <t>jl. Astek no. 32 rt 001 rw 004 kel. Lengkonggudang kec. Serpong kota Tangerang Selatan 15321</t>
  </si>
  <si>
    <t>LAKSHY NAVY M DO
FAYRA CHOCO M DO</t>
  </si>
  <si>
    <t>(06)151</t>
  </si>
  <si>
    <t>Saudah</t>
  </si>
  <si>
    <t>Toko City Ramayana jalan pintu pasar tengah no.25 pasar jatinegara jaktim</t>
  </si>
  <si>
    <t>(06)152</t>
  </si>
  <si>
    <t>Siti mailah</t>
  </si>
  <si>
    <t>UIN Maulana Malik Ibrahim Malang mabna Ummu Salamah kamar 59 jl Gajayana no 50 Lowokwaru Malang Jawa timur</t>
  </si>
  <si>
    <t>PASHMINA HULYA PINK FREE PASHMINA HULYA PINK
PASHMINA HULYA BLUE FREE PASHMINA HULYA LAVENDER</t>
  </si>
  <si>
    <t>(06)153</t>
  </si>
  <si>
    <t>Yuli Andayani</t>
  </si>
  <si>
    <t>Mandirancan RT 4 RW 3 No. 3 Kec. Kebasen Kab. Banyumas</t>
  </si>
  <si>
    <t>YARA NUDE M DO
NEISHA GREEN M DO</t>
  </si>
  <si>
    <t>(06)154</t>
  </si>
  <si>
    <t>Desi Andriyani</t>
  </si>
  <si>
    <t>Jl telaga mas VII blok h6no36 kel.harapan baru kec.bekasi Utara kab bekasi</t>
  </si>
  <si>
    <t>CARYS PEBBLE XL SET</t>
  </si>
  <si>
    <t>(06)155</t>
  </si>
  <si>
    <t>Amrina Safitri</t>
  </si>
  <si>
    <t>Jalan Tuanku Tambusai komplek pondok pesantren khalid bin walid Kab Rokan Hulu, Rambah , Riau</t>
  </si>
  <si>
    <t>(06)156</t>
  </si>
  <si>
    <t>Sri wardani</t>
  </si>
  <si>
    <t>toko besi sinar beton, jl raya gado Bangkong no 1 Padasuka Cimahi kecamatan Ngamprah</t>
  </si>
  <si>
    <t>YARA NUDE S SET KHIMAR KEYA</t>
  </si>
  <si>
    <t>(06)157</t>
  </si>
  <si>
    <t>isma / Pujiono</t>
  </si>
  <si>
    <t>gang swadaya rt12 rw04 no95 kel pulogebang, Kec Cakung, Jakarta Timur</t>
  </si>
  <si>
    <t>YARA MULBERY XL SET</t>
  </si>
  <si>
    <t>(06)158</t>
  </si>
  <si>
    <t>Rafidah hanim</t>
  </si>
  <si>
    <t>Jln utama, lorong KRH NO 4 Rukoh Darussalam kecamatan Syiah Kuala kota Banda Aceh, Daerah Istimewa Aceh</t>
  </si>
  <si>
    <t>BUKU MUSLIMAH PLENNERS</t>
  </si>
  <si>
    <t>(06)159</t>
  </si>
  <si>
    <t>Chusna</t>
  </si>
  <si>
    <t>jl.simpang tiga pondok baru no 20 kp.bujang kec.bukit kab bener meriah Aceh</t>
  </si>
  <si>
    <t>FAYRA SALMON S SET
FAYRA MAGENTA M DO</t>
  </si>
  <si>
    <t>(06)160</t>
  </si>
  <si>
    <t>LAKSHY HITAM SIZE M DO</t>
  </si>
  <si>
    <t>(06)161</t>
  </si>
  <si>
    <t>siti Fatimah tuh zahro</t>
  </si>
  <si>
    <t>3f., No. 35., Chenggong Rd., Luzhou dist., new Taipei 24746 Taiwan (R.O.C)</t>
  </si>
  <si>
    <t>YARA NUDE L DO
NEISHA ORANGE L DO</t>
  </si>
  <si>
    <t>ROYAL CARGO</t>
  </si>
  <si>
    <t>(06)162</t>
  </si>
  <si>
    <t>(06)163</t>
  </si>
  <si>
    <t>M Nashif hazim fuady</t>
  </si>
  <si>
    <t>pesantren Sukamanah KHZ Musthofa desa sukarapih kecamatan 
Sukarame kabupaten tasikmalaya</t>
  </si>
  <si>
    <t>(06)164</t>
  </si>
  <si>
    <t>Dwi apriliani</t>
  </si>
  <si>
    <t>jl. Kenanga rt 02/02 kuripan kidul, kesugihan Cilacap</t>
  </si>
  <si>
    <t>KHIMAR ELENORA BLUE FREE KHIMAR PASHMINA HULYA NAVY</t>
  </si>
  <si>
    <t>(06)165</t>
  </si>
  <si>
    <t>Risa</t>
  </si>
  <si>
    <t>Desa Jetak RT 08 RW 05, kec. Kaliwungu, kab. Kudus. Jawa Tengah (Toko Maulana Fashion)</t>
  </si>
  <si>
    <t>(06)166</t>
  </si>
  <si>
    <t>(06)167</t>
  </si>
  <si>
    <t>SRI UMMI SHALMAH</t>
  </si>
  <si>
    <t>PT YUPI INDO JELLY GUM JLN PANCASILA IV CICADAS GUNUNG PUTRI BOGOR</t>
  </si>
  <si>
    <t>(06)168</t>
  </si>
  <si>
    <t>Yenni Hasnaini</t>
  </si>
  <si>
    <t>perumahan Sahaba no.16 blok 8 Lima Puluh kota kec.Lima Puluh kab.Batu Bara 
Sumatera Utara</t>
  </si>
  <si>
    <t>KHIMAR XAMIRE MAROON FREE KHIMAR AARA CORAL
KHIMAR SALWA MAROON</t>
  </si>
  <si>
    <t>(06)169</t>
  </si>
  <si>
    <t>Mutaharoh (mama Hana)</t>
  </si>
  <si>
    <t>Kp.wates Rt.002/001 Ds.Sukamaju Kec.Tambelang Kab.Bekasi (Dekat kantor desa sukamaju)</t>
  </si>
  <si>
    <t>KALEI NAVY L DO</t>
  </si>
  <si>
    <t>GIVE AWAY</t>
  </si>
  <si>
    <t>(06)170</t>
  </si>
  <si>
    <t>Deni Nurdiana</t>
  </si>
  <si>
    <t>PT PLN (Persero) Area Kotabumi
Jl. Soekarno Hatta No.149
Desa Tanjung Harapan
Kecamatan Kotabumi 
Kabupaten Lampung Utara
Provinsi Lampung
Kode Pos 34511</t>
  </si>
  <si>
    <t>KHIMAR PASHMINA HULYA LAVENDER
KHIMAR PASHMINA HULYA PINK</t>
  </si>
  <si>
    <t>(06)171</t>
  </si>
  <si>
    <t>Evi Linda</t>
  </si>
  <si>
    <t>Jln. Puyuh 3 No 27 Kel. Kenangan Baru Kec. Percut Sei Tuan Kab. Deli Serdang Prov Sumatera Utara, 20226</t>
  </si>
  <si>
    <t>PASHMINA HULYA LAVENDER
PASHMINA HULYA PINK</t>
  </si>
  <si>
    <t>(06)172</t>
  </si>
  <si>
    <t>penerima : Lisna Tia Ningsih</t>
  </si>
  <si>
    <t>(06)173</t>
  </si>
  <si>
    <t>Lisna Tia Ningsih</t>
  </si>
  <si>
    <t>Jl Baladewa kiri No.G390 RT 013/011 Kel. Tanah tinggi, kec. Johar baru. Jakarta Pusat 10540 depan gereja maranata</t>
  </si>
  <si>
    <t>FAYRA SALMON M SET</t>
  </si>
  <si>
    <t>(06)174</t>
  </si>
  <si>
    <t>Dewi Febrianti</t>
  </si>
  <si>
    <t>jalan raya barat no 19 rt 02 rw 02 desa sukaherang kecamatan singaparna kabupaten tasikmalaya kode pos 46413 ( pinggir praktek bidan nurul cat warna hijau )</t>
  </si>
  <si>
    <t>BUKU MUSLIMAH PLENER</t>
  </si>
  <si>
    <t>(06)175</t>
  </si>
  <si>
    <t>Lulu masruroh</t>
  </si>
  <si>
    <t>Jl. ki hajar dewantara PP. Nurul Huda rt3 rw5 Pringsewu Selatan, kota Pringsewu, kec.kab. Pringsewu 35373</t>
  </si>
  <si>
    <t>LAKSHY NAVY S DO</t>
  </si>
  <si>
    <t>(06)176</t>
  </si>
  <si>
    <t>Deby illahi</t>
  </si>
  <si>
    <t>RSU Aminah Jalan Veteran No. 39, Kepanjen Kidul, Kota Blitar</t>
  </si>
  <si>
    <t>BUKU MUSLIMAH PLANERS</t>
  </si>
  <si>
    <t>(06)177</t>
  </si>
  <si>
    <t>maya tri werdani (eko)</t>
  </si>
  <si>
    <t>perum pondok indah gempol 1, blok g18, no.24.cikarang selatan, bekasi</t>
  </si>
  <si>
    <t>(06)178</t>
  </si>
  <si>
    <t>Putri Aufa Anggara Kasih</t>
  </si>
  <si>
    <t>KANTOR PELAYANAN PAJAK PRATAMA BADUNG UTARA
JL.A YANI NO.100,DENPASAR UTARA,80111</t>
  </si>
  <si>
    <t>LAKSHY BURGUNDY L DO</t>
  </si>
  <si>
    <t>(06)179</t>
  </si>
  <si>
    <t>Hafizhatun J. Muhammad</t>
  </si>
  <si>
    <t>jln. Bayur Rt. 18 no. 47 kelurahan Sempaja Utara Kecamatan Samarinda Utara Kaltim.</t>
  </si>
  <si>
    <t>HAYME MATCHA S DO
BUKU MUSLIMAH PLANNERS (2)</t>
  </si>
  <si>
    <t>INE REG</t>
  </si>
  <si>
    <t>(06)180</t>
  </si>
  <si>
    <t>Yuyun Aris</t>
  </si>
  <si>
    <t>PT Paragon Technology and Innovation Jalan Industri Blok AF No.18 (Jatake 2)
Kecamatan: Pasar Kemis
Kota: Tangerang
Provinsi: Banten
Kode pos: 15560</t>
  </si>
  <si>
    <t>BUKU MUSLIMAH PLANNERS</t>
  </si>
  <si>
    <t>(06)181</t>
  </si>
  <si>
    <t>lilis santika</t>
  </si>
  <si>
    <t>kp. Gandaria , rt/rw. 002/002, kelurahan cipayung, kec. Cikarang timur, kab. Bekasi</t>
  </si>
  <si>
    <t>DIARA ALMOND XXL DO</t>
  </si>
  <si>
    <t>(06)182</t>
  </si>
  <si>
    <t>Norma Dewi Shalikhah</t>
  </si>
  <si>
    <t>Fakultas Agama Islam, Universitas Muhammadiyah Magelang, Kampus 2, Mertoyudan, Magelang, 56172</t>
  </si>
  <si>
    <t>KHIMAR HAYME CHOCO</t>
  </si>
  <si>
    <t>(07)1</t>
  </si>
  <si>
    <t>ayu rafisha</t>
  </si>
  <si>
    <t>Jl. RS Fatmawati, rukan fatmawati mas no 20 kav. 103 blok A PT SAM (bank mandiri) samping LIA ,Kota Jakarta Selatan Cilandak DKI JAKARTA 12430</t>
  </si>
  <si>
    <t>yara nude S do</t>
  </si>
  <si>
    <t>jne reg</t>
  </si>
  <si>
    <t>CS Delly (089618850096)</t>
  </si>
  <si>
    <t>(07)2</t>
  </si>
  <si>
    <t>BPK. WAHYU / Ananda Grosir
Diteruskan ke :
LINA HONGKONG
55095360</t>
  </si>
  <si>
    <t>JP ATABA CABANG JAKARTA Blok F1/LT 1 LOS DKS NO 22-23 PASAR REGIONAL TANAH ABANG JAKPUS</t>
  </si>
  <si>
    <t>shaina hitam S do df, maira BW M do df</t>
  </si>
  <si>
    <t>02-12/19</t>
  </si>
  <si>
    <t>DIKEEPAN</t>
  </si>
  <si>
    <t>(07)3</t>
  </si>
  <si>
    <t>Edy junaidi</t>
  </si>
  <si>
    <t>Toko mitra sukses jln ahmad yani 71 km, 15 kabere kec. Cendana kab. Enrekang sulawesi selatan 91711</t>
  </si>
  <si>
    <t>yara marron size 10, diara dusty pink size 10</t>
  </si>
  <si>
    <t>bri</t>
  </si>
  <si>
    <t>jne oke</t>
  </si>
  <si>
    <t>(07)4</t>
  </si>
  <si>
    <t>Ela nurlaela</t>
  </si>
  <si>
    <t>Kantor desa eureunpalaykec. Cibalong Kab tasikmalaya Prov. Jawa barat ( ongkir 7.500+41.400+41.400=90.300)</t>
  </si>
  <si>
    <t>khimar aara baby pink M, khimar aara light brown M</t>
  </si>
  <si>
    <t>(07)5</t>
  </si>
  <si>
    <t>Kp.Cireundeu rt 003/001 Kecamatan : SukataniKab/Kota : Purwakarta Provinsi : Jawa barat (Ongkir 18.500+309.000=327.500)</t>
  </si>
  <si>
    <t>diara peach S set</t>
  </si>
  <si>
    <t>(07)6</t>
  </si>
  <si>
    <t>maia /beki</t>
  </si>
  <si>
    <t>rt 1 rw 1 ds masangan kulon Kecamatan : sukodono Kab/Kota : sidoarjo Provinsi : jawa timur</t>
  </si>
  <si>
    <t>diara hitam S do defect</t>
  </si>
  <si>
    <t>(07)7</t>
  </si>
  <si>
    <t>Nita/ mamah beryl</t>
  </si>
  <si>
    <t>Jl. Haji samen samsudin kp. Buaran rt 03/ rw 01 serpong tangerang selatan, Banten</t>
  </si>
  <si>
    <t>hayme lavender XL set defect (Ongkir 13.000+469.000=482.000)</t>
  </si>
  <si>
    <t>(07)8</t>
  </si>
  <si>
    <t>Herlina Purwayanti</t>
  </si>
  <si>
    <t>MI Darul Huda Bence Lk. Tanggung RT 002/001 Kel. Bence Kec. Garum Kab. Blitar 66182</t>
  </si>
  <si>
    <t>khimar hayme choco df, khimar hayme grey df</t>
  </si>
  <si>
    <t>(07)9</t>
  </si>
  <si>
    <t>herwina uci</t>
  </si>
  <si>
    <t>Jln.cigadung raya barat no.96 Gg.mesjid baitulmannan rt 03 rw 02 cigadung-cibeunying kaler bandung 40191</t>
  </si>
  <si>
    <t>keya choco XL DO df</t>
  </si>
  <si>
    <t>(07)10</t>
  </si>
  <si>
    <t>Tri endang puryanti</t>
  </si>
  <si>
    <t>Karanggayam rt 5 rw 1 Lumbir 53177 (Belakang rest area lumbir)</t>
  </si>
  <si>
    <t>salsa maroon xl do defect</t>
  </si>
  <si>
    <t>pos kilat</t>
  </si>
  <si>
    <t>(07)11</t>
  </si>
  <si>
    <t>Rusiyanti</t>
  </si>
  <si>
    <t>Wonorejo rt 005 rw 001 kel. Wonorejo kec. Pringapus kab. Semarang</t>
  </si>
  <si>
    <t>diara peach L do, khimar diara hitam</t>
  </si>
  <si>
    <t>(07)12</t>
  </si>
  <si>
    <t>Maryani (Ongkir 83.500*2+309.000+439.000=913.000)</t>
  </si>
  <si>
    <t>Jl. Tombolotutu, lrg tombolotutu 1 No. 16A Kelurahan talise Rt rw... 001/004 Kecamatan : mantikulore Kab/Kota : Palu Provinsi : sulawesi tengah</t>
  </si>
  <si>
    <t>gresy butterscoth size M set, diara lavender size M set</t>
  </si>
  <si>
    <t>DRES DIARA DI CS</t>
  </si>
  <si>
    <t>(07)13</t>
  </si>
  <si>
    <t>Septiyas Novianti Ali</t>
  </si>
  <si>
    <t>Dusun Tengah RT 002 RW 002 Desa Nyalabu Daya Kecamatan : Pamekasan Kab/Kota : Pamekasan Provinsi : Jawa Timur</t>
  </si>
  <si>
    <t>diara pink M set</t>
  </si>
  <si>
    <t>DRES DIKEEPAN</t>
  </si>
  <si>
    <t>(07)14</t>
  </si>
  <si>
    <t>Lilis S (Bp. Sumartono)</t>
  </si>
  <si>
    <t>Pokoh no 01,rt 01,rw 19 wedomartani Kecamatan : Ngemplak Kab/Kota : Sleman Provinsi : Yogyakarta</t>
  </si>
  <si>
    <t>maira plum M set</t>
  </si>
  <si>
    <t>DRES DI CS</t>
  </si>
  <si>
    <t>(07)15</t>
  </si>
  <si>
    <t>nurfatimah</t>
  </si>
  <si>
    <t>situwangi semingkir rt07/02 Kecmtan rakit Kab banjarnegara(53463)</t>
  </si>
  <si>
    <t>khimar aara light brown M, khimar aara coral M</t>
  </si>
  <si>
    <t>(07)16</t>
  </si>
  <si>
    <t>sindi</t>
  </si>
  <si>
    <t>perumahan bukit kemuning estate blok D8 No 1 piayu batam Kecamatan : sungai beduk Kab/Kota : Batam Provinsi : kepulauan Riau</t>
  </si>
  <si>
    <t>hayme midnight XL DO</t>
  </si>
  <si>
    <t>cod</t>
  </si>
  <si>
    <t>(07)17</t>
  </si>
  <si>
    <t>Tarsimah</t>
  </si>
  <si>
    <t>desa Banyuasin kembaran kec Loano kab purworejo RT 01rw02 54181 jawa tengah</t>
  </si>
  <si>
    <t>neisha hitam M set</t>
  </si>
  <si>
    <t>DICS</t>
  </si>
  <si>
    <t>(07)18</t>
  </si>
  <si>
    <t>Junda Mukminah</t>
  </si>
  <si>
    <t>Kampung karanganyar desa karanganyar kec.neglasari rt 003 rw 002 tangerang (Kontrakan ibu maemounah/bapak sopian) Patokannya depan SMA N 6 Tangerang</t>
  </si>
  <si>
    <t>083895829372/087774241903</t>
  </si>
  <si>
    <t>khimar aara light brown M</t>
  </si>
  <si>
    <t>06-12/19</t>
  </si>
  <si>
    <t>(07)19</t>
  </si>
  <si>
    <t>Sahril (ongkir 14.500+349.000=363.500)</t>
  </si>
  <si>
    <t>kampung pabuaran, gang jambu, Rt 03, Rw 08 Dekat perumahan Cluster pabuaran asri depan rongsokan Kecamatan : bojonggede Kab/Kota : bogor Provinsi : jawa barat</t>
  </si>
  <si>
    <t>Aykiz Navy, size L set</t>
  </si>
  <si>
    <t>(07)20</t>
  </si>
  <si>
    <t>intan nurmalasari</t>
  </si>
  <si>
    <t>perum graha mustika media blok h10 no 25 RT 07 RW 10 Kecamatan: setu Kab: Bekasi Provinsi: Jawa barat</t>
  </si>
  <si>
    <t>diara almond ukuran XXL set</t>
  </si>
  <si>
    <t>07-12/19</t>
  </si>
  <si>
    <t>(07)21</t>
  </si>
  <si>
    <t>yanti</t>
  </si>
  <si>
    <t>Kelapagada rt 02/02 Gombong kebumen.</t>
  </si>
  <si>
    <t>diara dusty pibk M set</t>
  </si>
  <si>
    <t>(07)22</t>
  </si>
  <si>
    <t>hali apriastini ( ongkir 12.500+209.000=221.500)</t>
  </si>
  <si>
    <t>jl tegal panjang desa tegal panjang rt 01 rw 015 no 377 Kecamatan : Sucinaraja Kab/Kota : GARUT Provinsi: Jawa barat</t>
  </si>
  <si>
    <t>diara nacho size 12</t>
  </si>
  <si>
    <t>(07)23</t>
  </si>
  <si>
    <t>Yumna Hanifa</t>
  </si>
  <si>
    <t>Jln. Sigma VII no 18, jatimakmur Kec. : Pd. Gede Kota : bekasi Prov : jawa barat</t>
  </si>
  <si>
    <t>Hayme dress black size S do</t>
  </si>
  <si>
    <t>(07)24</t>
  </si>
  <si>
    <t>Mamah beryl (ongkir 13.000+439.000=452.000 )</t>
  </si>
  <si>
    <t>Jln. Haji samen samsudin kp. Buaran rt 03/ rw 01 serpong, tangerang selatan banten</t>
  </si>
  <si>
    <t>greisy black M set</t>
  </si>
  <si>
    <t>(07)25</t>
  </si>
  <si>
    <t>Mamah beryl (ongkir 13.000+259.000+149.000=421.000)</t>
  </si>
  <si>
    <t>Jln haji samen samsudin kp. Buaran rt 03/ rw 01 serpong, kota tangerang selatan banten</t>
  </si>
  <si>
    <t>fayra choco L do, khimar lakshy choco</t>
  </si>
  <si>
    <t>0912//19</t>
  </si>
  <si>
    <t>(07)26</t>
  </si>
  <si>
    <t>tima</t>
  </si>
  <si>
    <t>Jln. Komplek perkantoran.Badan Kesbangpol. Kec. Muara Sabak Barat. Kab. Tanjung Jabung Timur.36761. Jambi</t>
  </si>
  <si>
    <t>yara hitam S do df</t>
  </si>
  <si>
    <t>(07)27</t>
  </si>
  <si>
    <t>Silvia delvina (ongkir 47.500+219.000=266.500)</t>
  </si>
  <si>
    <t>Perumahan puri legenda blok b3 no 16 Batam centre Kota Batam Kepulauan riau</t>
  </si>
  <si>
    <t>diara lavender XL do</t>
  </si>
  <si>
    <t>(07)28</t>
  </si>
  <si>
    <t>Siti Aisyah ( ongkir 20.500+309.000=329.500)</t>
  </si>
  <si>
    <t>Kp Benteng 02 / 04 Desa Kuta Jaya ( Tukang Sayur Depan Masjid Al Huda ) 43359 Kecamatan : Cicurug Kab : Sukabumi Provinsi : Jawa Barat Kode Pos :43359</t>
  </si>
  <si>
    <t>085775468682 / 081264009959</t>
  </si>
  <si>
    <t>diara peach M set</t>
  </si>
  <si>
    <t>(07)29</t>
  </si>
  <si>
    <t>Ibu Qori/ mama rafi</t>
  </si>
  <si>
    <t>Kp. Gombong poncol baru gang kamboja 2 RT.001/005 Ds. Tanjungsari Kec. Cikarang Utara Kab. Bekasi</t>
  </si>
  <si>
    <t>fayra magenta M do</t>
  </si>
  <si>
    <t>(07)30</t>
  </si>
  <si>
    <t>Peni Palupi</t>
  </si>
  <si>
    <t>Bumi Sani Permai Blok B6 No.7, RT011/RW014, Setiamekar 17510 Kecamatan : Tambun Selatan Kab/Kota : Kab. Bekasi Provinsi : Jawa Barat</t>
  </si>
  <si>
    <t>Greisy Olive size M do , Greisy Rosy Brown size S do</t>
  </si>
  <si>
    <t>(07)31</t>
  </si>
  <si>
    <t>hatma (ongkir 70.000+309.000=379.000)</t>
  </si>
  <si>
    <t>Toko Taufan MotorAlamat jln A Yani kn 112 Rt 014/Rw 02 Asam asam kec jorong kab Tanah laut Jorong, Kab. Tanah Laut, Kalimantan Selatan</t>
  </si>
  <si>
    <t>085249525814/081343223680</t>
  </si>
  <si>
    <t>diara hitam XL set</t>
  </si>
  <si>
    <t>(07)32</t>
  </si>
  <si>
    <t>waode siti jumarni ningsih ( ongkir 71.000+370.000=441.000)</t>
  </si>
  <si>
    <t>jln. Daeng tata 1 blok 2 no.4 Kecamatan : tamalate Kab/Kota : makassar Provinsi : sulawesi selatan</t>
  </si>
  <si>
    <t>shaina choco S set df</t>
  </si>
  <si>
    <t>(07)33</t>
  </si>
  <si>
    <t>Dsn. Ciagem Rt.13/03 Dsa. Jayamakmur Jayakerta, Kab. Karawang, Jawa Barat</t>
  </si>
  <si>
    <t>Greisy Navy L do</t>
  </si>
  <si>
    <t>(07)34</t>
  </si>
  <si>
    <t>yuni bunda luna bram (ongkir 19.500+41.400+219rbu=279.900)</t>
  </si>
  <si>
    <t>jl.moh ramdhan gg.teratai 3 blok lebak sor rt 10 rw 15 nomor rumah 34 desa jamblang kecamatan jamblang kabupaten cirebon 45157</t>
  </si>
  <si>
    <t>diara almond XXL DO, khimar aara light brown M</t>
  </si>
  <si>
    <t>DRESS DIKEEPAN</t>
  </si>
  <si>
    <t>(07)35</t>
  </si>
  <si>
    <t>hali apriastini (ongkir 12.500+189rbu+309rbu=510.500)</t>
  </si>
  <si>
    <t>diara lavender size 5, diara lavender xxl set</t>
  </si>
  <si>
    <t>DRESS DICS</t>
  </si>
  <si>
    <t>(07)36</t>
  </si>
  <si>
    <t>Noviyaanti</t>
  </si>
  <si>
    <t>Rumah Autis BekasiJl. Al-Husna No .39 RT.002 RW.001 Jatiasih, Kota Bekasi, Jawa Barat</t>
  </si>
  <si>
    <t>diara lavender L do</t>
  </si>
  <si>
    <t>Bca</t>
  </si>
  <si>
    <t>(07)37</t>
  </si>
  <si>
    <t>Yenna roseva bur</t>
  </si>
  <si>
    <t>Universitas mercubuana gd rektorat lt 1 jln meruya selatan kbn jeruk jakarta barat Kembangan, Kota Jakarta Barat, DKI Jakarta</t>
  </si>
  <si>
    <t>greisy coffe Xxl do</t>
  </si>
  <si>
    <t>(07)38</t>
  </si>
  <si>
    <t>Virohfitri ( ongkir 12.500+309rbu=321.500)</t>
  </si>
  <si>
    <t>Jalan haji biru RT 02/02 pondok aren Tangerang Selatan Banten No 65 Pondok Aren, Kota Tangerang Selatan, Banten</t>
  </si>
  <si>
    <t>diara almond XL set</t>
  </si>
  <si>
    <t>(07)39</t>
  </si>
  <si>
    <t>nila sari (ongkir 12.500+41.400=53.900)</t>
  </si>
  <si>
    <t>jln cangkuang kulon dpan smp grpitasi phto rizki kp..bndung kcmtan dayeuhkolot prvinsi jwa brat</t>
  </si>
  <si>
    <t>(07)40</t>
  </si>
  <si>
    <t>ajliya</t>
  </si>
  <si>
    <t>jl. Luar batang V no. 3 rt/rw 006/002 penjaringan jakarta utara, 14440 Kecamatan : penjaringan Kab/Kota : jakarta utara Provinsi : dki jkt</t>
  </si>
  <si>
    <t>diara lavender Xxl set</t>
  </si>
  <si>
    <t>(07)41</t>
  </si>
  <si>
    <t>Yulia (mama earlyta)</t>
  </si>
  <si>
    <t>kontrakan Bpk. Samsuri no. 116 kp. Jatiasih rt 002/001 desa. Pasir Gombong Kecamatan: cikarang utara Kabupaten: bekasi Provinsi: Jawa Barat</t>
  </si>
  <si>
    <t>diara hitam S do df</t>
  </si>
  <si>
    <t>(07)42</t>
  </si>
  <si>
    <t>Yeka Putri</t>
  </si>
  <si>
    <t>Jalan Waruga Jaya No. 24B RT 04 RW 13 Kecamatan : Parongpong Kab/Kota : Bandung Barat Provinsi : Jawa Barat</t>
  </si>
  <si>
    <t>khimar Diara Pistachio, khimar Diara lavender</t>
  </si>
  <si>
    <t>(07)43</t>
  </si>
  <si>
    <t>Tri Nofita Sari</t>
  </si>
  <si>
    <t>Jl. Prof. Muh. Yamin blok A no.9 perum Griya Adi.Karanganyar, Kab. Karanganyar, Jawa Tengah</t>
  </si>
  <si>
    <t>diara lavender S set</t>
  </si>
  <si>
    <t>(07)44</t>
  </si>
  <si>
    <t>Riska rahayu</t>
  </si>
  <si>
    <t>kontrakan haji Ellen no 18 desa Gandasari Kecamatan : Cibitung Kab/Kota :bekasi Provinsi : Jawa barat</t>
  </si>
  <si>
    <t>diara dusty pink M do</t>
  </si>
  <si>
    <t>(07)45</t>
  </si>
  <si>
    <t>hariyono/sulamah</t>
  </si>
  <si>
    <t>perumahan graha indah, blok N, Nomor 16 pgri Rt 11 Kel: graha indah Kec: balikpapan utara(kal-tim)</t>
  </si>
  <si>
    <t>085604477041/085751846824</t>
  </si>
  <si>
    <t>greisy (navy) L do</t>
  </si>
  <si>
    <t>(07)46</t>
  </si>
  <si>
    <t>Fika anggraini</t>
  </si>
  <si>
    <t>Karangasem rt01/rw05 ngering no.52 jogonalan klaten kode pos 57452 jawa tengah Jogonalan, Kab. Klaten, Jawa Tengah</t>
  </si>
  <si>
    <t>diara pistachio M do</t>
  </si>
  <si>
    <t>(07)47</t>
  </si>
  <si>
    <t>Ana</t>
  </si>
  <si>
    <t>Darmo harapan utara VII blok EY-12A Sukomanunggal, Kota Surabaya, Jawa Timur</t>
  </si>
  <si>
    <t>diara peach L do</t>
  </si>
  <si>
    <t>(07)48</t>
  </si>
  <si>
    <t>Karlina alawiyah (ongkir 29.500+299rbu=328.000)</t>
  </si>
  <si>
    <t>Perengan daya batuampar Guluk Guluk, Kab. Sumenep, Jawa Timur</t>
  </si>
  <si>
    <t>greisy navy M do</t>
  </si>
  <si>
    <t>(07)49</t>
  </si>
  <si>
    <t>Luluk atus zahiroh</t>
  </si>
  <si>
    <t>dsn.namerah ds.ko'ol kec.klampis kab.bangkalan prov.jawa timur</t>
  </si>
  <si>
    <t>hayme bronze M do</t>
  </si>
  <si>
    <t>(07)50</t>
  </si>
  <si>
    <t>Icut sulthan ( ongkir 50rbu+219rbu=269.000)</t>
  </si>
  <si>
    <t>Jln bromo no.30 Depan kampus UT (Universitas Terbuka) Kel.tegal sari mandala III Kec.medan denai SUMUT</t>
  </si>
  <si>
    <t>(07)51</t>
  </si>
  <si>
    <t>annisa (ongkir 13rbu+309rbu=322.000)</t>
  </si>
  <si>
    <t>Jalan cempak bulak no 43 unit2b RT 03 rw04 . Kel jaticempaka kec pondok gede. kota bekasi</t>
  </si>
  <si>
    <t>diara pistachio L set</t>
  </si>
  <si>
    <t>(07)52</t>
  </si>
  <si>
    <t>Yayakurniati</t>
  </si>
  <si>
    <t>Dusun suka damai,, Rt25/Rw5 Kecamatan:Kampar kiri tengah Kab/Kota:Kampar Provinsi:RIAU</t>
  </si>
  <si>
    <t>Diara nacho L do</t>
  </si>
  <si>
    <t>(07)53</t>
  </si>
  <si>
    <t>suprihati</t>
  </si>
  <si>
    <t>Pt. Sentralindo Teguh Gemilang kompleks industry cikedokan kav-88 Bekasi Cikarang Barat, Kab. Bekasi, Jawa Barat</t>
  </si>
  <si>
    <t>siara nacho M do</t>
  </si>
  <si>
    <t>(07)54</t>
  </si>
  <si>
    <t>Lola Amelia (Amel/Unay)</t>
  </si>
  <si>
    <t>Dusun 02, RT 06, RW 02, Desa Sukajaya Kecamatan : Cimahi Kab/Kota : Kuningan Provinsi : Jawa Barat</t>
  </si>
  <si>
    <t>Diara Lavender XL set</t>
  </si>
  <si>
    <t>(07)55</t>
  </si>
  <si>
    <t>Ishom maulana</t>
  </si>
  <si>
    <t>Jl.sumber beling barat no 83 rt 30 rw 10 dusun kasin putuk ampeldento Karangploso, Kab. Malang, Jawa Timur</t>
  </si>
  <si>
    <t>greisy misty rose M do</t>
  </si>
  <si>
    <t>(07)56</t>
  </si>
  <si>
    <t>Ilma sulistiorini</t>
  </si>
  <si>
    <t>Perum villa mutiara wanasari jl.mataram 1 blok L1 no 19 rt/rw 004/034 kec.cibitung kab.bekasi jawa barat</t>
  </si>
  <si>
    <t>Diara lavender XL SET defect</t>
  </si>
  <si>
    <t>(07)57</t>
  </si>
  <si>
    <t>Hilman</t>
  </si>
  <si>
    <t>Jl pangeran muhamad no42 Cigasong (Arfa Seluler) Kecamatan : Cigasong Kab/Kota : Majalengka Provinsi : Jawa Barat</t>
  </si>
  <si>
    <t>kemeja choco M</t>
  </si>
  <si>
    <t>(07)58</t>
  </si>
  <si>
    <t>Eka Sukmawati (ongkir 12.500+219rbu=231.500)</t>
  </si>
  <si>
    <t>jl Srengseng sawah RT 004/RW 03 NO 28 Jagakarsa Jakarta Selatan Kecamatan : Jagakarsa Kab/Kota : Jakarta Selatan Provinsi : DKI Jakarta</t>
  </si>
  <si>
    <t>diara nacho size XL do</t>
  </si>
  <si>
    <t>(07)59</t>
  </si>
  <si>
    <t>Bu joko (ongkir 13rbu+259rbu=272.000)</t>
  </si>
  <si>
    <t>Jln mandor baasyir I komplek Depok permai regency kukusan(DPRK) rt 04/08 no 8E kel kukusan Beji, Kota Depok, Jawa Barat</t>
  </si>
  <si>
    <t>yara nude L do</t>
  </si>
  <si>
    <t>(07)60</t>
  </si>
  <si>
    <t>Neni Marlina</t>
  </si>
  <si>
    <t>Grand Noeri Hotel Jl.Pangkal Perjuangan (by pass-patung udang)rt.009 /rw 010 Tanjung Mekar Karawang Kecamatan :Tanjung pura Kab/Kota : Karawang Provinsi : Jawa Barat</t>
  </si>
  <si>
    <t>inner bandana paket 2</t>
  </si>
  <si>
    <t>(07)61</t>
  </si>
  <si>
    <t>Dewi Sulistiawati</t>
  </si>
  <si>
    <t>Komp. Depsos Pesona Teratai JL. Teratai Raya Blok F2 no 2 RT 011 RW 008 Ds. Telaga Asih Kec. Cikarang Barat Kab. Bekasi Cikarang Barat, Kab. Bekasi, Jawa Barat</t>
  </si>
  <si>
    <t>(07)62</t>
  </si>
  <si>
    <t>Lia</t>
  </si>
  <si>
    <t>Jalan DI panjaitan no. 07 kecamatan baruga kelurahan wundudopi kota kendari provinsi sulawesi tenggara Baruga, Kota Kendari, Sulawesi Tenggara</t>
  </si>
  <si>
    <t>hayme lavender S do</t>
  </si>
  <si>
    <t>(07)63</t>
  </si>
  <si>
    <t>Mamah beryl ( ongkir 13rbu+439rbu=452.000)</t>
  </si>
  <si>
    <t>Jl. Haji samen samsudin kp. Buaran rt 03/01 serpong, kota tangerang selatan banten</t>
  </si>
  <si>
    <t>greisy navy M set</t>
  </si>
  <si>
    <t>(07)64</t>
  </si>
  <si>
    <t>ilah</t>
  </si>
  <si>
    <t>Casa Goya Residence Jl.Bukit Hijau III No.D9 Kemanggisan Kecamatan: Kebun Jeruk Kab/Kota: Jakarta Barat Provinsi: DKI Jakarta Kode pos: 11540</t>
  </si>
  <si>
    <t>inner bandana paket 1</t>
  </si>
  <si>
    <t>(07)65</t>
  </si>
  <si>
    <t>Septi Nur</t>
  </si>
  <si>
    <t>Jl.jombang F1/26 Kemang ifi graha, Jatirasa,Jatiasih,Bekasi 17424 Jatiasih, Kota Bekasi, Jawa Barat</t>
  </si>
  <si>
    <t>yara nude M do</t>
  </si>
  <si>
    <t>(07)66</t>
  </si>
  <si>
    <t>Wina cell</t>
  </si>
  <si>
    <t>Jl.Kendali sada, banjarsari rt 05/02 kec. Nusawungu kab. Clcp kode pos 53283 Nusawungu, Kab. Cilacap, Jawa Tengah</t>
  </si>
  <si>
    <t>diara nacho S set</t>
  </si>
  <si>
    <t>(07)67</t>
  </si>
  <si>
    <t>Ucu yulianti</t>
  </si>
  <si>
    <t>Dealer yamaha fortuna motor Sukaraja Kb sukabumi Profinsi jawa barat</t>
  </si>
  <si>
    <t>fayra salmon M do, khimar nadifa dusty pink</t>
  </si>
  <si>
    <t>(07)68</t>
  </si>
  <si>
    <t>Sriyatun</t>
  </si>
  <si>
    <t>Jl bina harapan rt02 rw07 no 37 duren tiga jakarta selatan Pancoran, Kota Jakarta Selatan, DKI Jakarta</t>
  </si>
  <si>
    <t>neisha lilac M do</t>
  </si>
  <si>
    <t>1612//19</t>
  </si>
  <si>
    <t>(07)69</t>
  </si>
  <si>
    <t>Umaeroh</t>
  </si>
  <si>
    <t>Desa dukuh salam rt 004/rw 001 Losari, Kab. Brebes, Jawa Tengah</t>
  </si>
  <si>
    <t>fayra magenta S do grade b</t>
  </si>
  <si>
    <t>(07)70</t>
  </si>
  <si>
    <t>Titisari setiorini</t>
  </si>
  <si>
    <t>Bayanan gang kutilang rt 3 rw 11 banjarnegoro mertoyudan magelang Mertoyudan, Kab. Magelang, Jawa Tengah</t>
  </si>
  <si>
    <t>fayra magenta s do grade b</t>
  </si>
  <si>
    <t>DIKERESEK KEEPAN</t>
  </si>
  <si>
    <t>(07)71</t>
  </si>
  <si>
    <t>Zulfitri Azis</t>
  </si>
  <si>
    <t>Puri surya jaya, taman boston blok k7/20 Gedangan, Kab. Sidoarjo, Jawa Timur</t>
  </si>
  <si>
    <t>fayra choco M do grade B</t>
  </si>
  <si>
    <t>(07)72</t>
  </si>
  <si>
    <t>Eka Widia A</t>
  </si>
  <si>
    <t>Perum mahkota regency blok G6 no.4, Sirnabaya (Depan Unsika) Telukjambe Timur, Kab. Karawang, Jawa Barat</t>
  </si>
  <si>
    <t>neisha orange XL do Grade B</t>
  </si>
  <si>
    <t>(07)73</t>
  </si>
  <si>
    <t>Arif budi / ica</t>
  </si>
  <si>
    <t>Toko berkah 3Pasar ciputat sebelah barat (dpn pegadaian ciawigebang)Jl. Siliwangi rayaDesa ciputat kec ciawigebangKab. Kuningan45591 Ciawigebang, Kab. Kuningan, Jawa Barat</t>
  </si>
  <si>
    <t>fayra choco Xl do grade B</t>
  </si>
  <si>
    <t>(07)74</t>
  </si>
  <si>
    <t>Winda Ameilia</t>
  </si>
  <si>
    <t>Kp. Nyalindung no 57 rt 03 rw 05 desa sukamaju Jonggol, Kab. Bogor, Jawa Barat</t>
  </si>
  <si>
    <t>(07)75</t>
  </si>
  <si>
    <t>Yunita</t>
  </si>
  <si>
    <t>Graha cikarang cluster grenada blok f5 no 17 simpangan lemah abang Cikarang Utara, Kab. Bekasi, Jawa Barat</t>
  </si>
  <si>
    <t>fayra salmon S do grade B, fayra choco S do grade B, neisha green M do grade B, neisha lilac S do grade B</t>
  </si>
  <si>
    <t>(07)76</t>
  </si>
  <si>
    <t>Riry</t>
  </si>
  <si>
    <t>Kp.rawailat Rt.02/09 ds.Dayeuh Cileungsi, Kab. Bogor, Jawa Barat</t>
  </si>
  <si>
    <t>fayra choco L do grade B</t>
  </si>
  <si>
    <t>1612/19</t>
  </si>
  <si>
    <t>(07)77</t>
  </si>
  <si>
    <t>Ria wiwanti</t>
  </si>
  <si>
    <t>"toko sinar jaya" Jalan raya timur no 333 Cicalengka, Kab. Bandung, Jawa Barat</t>
  </si>
  <si>
    <t>neisha black L do grade B, fayra choco L do grade B</t>
  </si>
  <si>
    <t>104000+103600</t>
  </si>
  <si>
    <t>(07)78</t>
  </si>
  <si>
    <t>Evie Afifah</t>
  </si>
  <si>
    <t>Kp.cikalong rt.02/ rw.03 desa.mekar jaya Cigudeg, Kab. Bogor, Jawa Barat</t>
  </si>
  <si>
    <t>neisha blosom XL DO grade B, neisha lilac XL DO grade B</t>
  </si>
  <si>
    <t>(07)79</t>
  </si>
  <si>
    <t>Sahidatul unsiyah</t>
  </si>
  <si>
    <t>Ngabean no.05 RT.01 RW.04 gunungpati semarang (psng gigi depan pos polisi) KOTA SEMARANG. GUNUNGPATI. JAWA TENGAH. ID. 50229 Gunungpati, Kota Semarang, Jawa Tengah</t>
  </si>
  <si>
    <t>(07)80</t>
  </si>
  <si>
    <t>Umi safitri</t>
  </si>
  <si>
    <t>Perumahan griya sukadami blok d4 no 12 Cikarang selatan bekasi Cikarang Selatan, Kab. Bekasi, Jawa Barat</t>
  </si>
  <si>
    <t>fayra magenta XL DO grade B</t>
  </si>
  <si>
    <t>(07)81</t>
  </si>
  <si>
    <t>Dia litawati</t>
  </si>
  <si>
    <t>Bimbel ARJENIA Jln Batin Tikal no 111 Air ruay Sungailiat bangka belitung 33255 Sungai Liat, Kab. Bangka, Bangka Belitung</t>
  </si>
  <si>
    <t>neisha lilac S do grade B, fayra baby pink XL DO grade B</t>
  </si>
  <si>
    <t>103600+104000</t>
  </si>
  <si>
    <t>(07)82</t>
  </si>
  <si>
    <t>Leni Fitriani</t>
  </si>
  <si>
    <t>Lingkungan Desa Rt.01 Rw.02 kelurahan cigembor kecamatan ciamis kab.ciamis Ciamis, Kab. Ciamis, Jawa Barat</t>
  </si>
  <si>
    <t>fayra salmon M do grade B</t>
  </si>
  <si>
    <t>(07)83</t>
  </si>
  <si>
    <t>Tina</t>
  </si>
  <si>
    <t>Perumahan metland cibitung cluster taman pluit blok r10 no10, desa wanajaya, cibitung, bekasi 17520 Cibitung, Kab. Bekasi, Jawa Barat</t>
  </si>
  <si>
    <t>neisha green L do grade B</t>
  </si>
  <si>
    <t>(07)84</t>
  </si>
  <si>
    <t>Yugo Irawan/Wening WW</t>
  </si>
  <si>
    <t>PTPN XI PG Gending Jl.Raya sebaung Kec.Gending Kab.Probolinggo Jatim kode pos 67272 Gending, Kab. Probolinggo, Jawa Timur</t>
  </si>
  <si>
    <t>(07)85</t>
  </si>
  <si>
    <t>Yuni habsari</t>
  </si>
  <si>
    <t>Perumahan imanan residen ,blok G4 no 15 ,Desa serang ,kecamatan cikarang selatan ,bekasi Cikarang Selatan, Kab. Bekasi, Jawa Barat</t>
  </si>
  <si>
    <t>neisha lilac L do grade B, neisha blosom M do grade B</t>
  </si>
  <si>
    <t>(07)86</t>
  </si>
  <si>
    <t>Nuri sofina</t>
  </si>
  <si>
    <t>Perumahan eramas2000 blok b11 no6 pulogebang cakung jakrta timur Cakung, Kota Jakarta Timur, DKI Jakarta</t>
  </si>
  <si>
    <t>neisha bloosom S do grade B</t>
  </si>
  <si>
    <t>(07)87</t>
  </si>
  <si>
    <t>Asip Falahudin/mama alin</t>
  </si>
  <si>
    <t>Perum. Saung gintung depan blok H kontrakan Mok rt/rw 004/05 no 37A Ciputat Timur, Kota Tangerang Selatan, Banten</t>
  </si>
  <si>
    <t>fayra salmon S do grade B</t>
  </si>
  <si>
    <t>(07)88</t>
  </si>
  <si>
    <t>Hafida febriani</t>
  </si>
  <si>
    <t>Jl belong Gg. H. Asmah Rt 01/22 no 163 sukatani tapos depok Tapos, Kota Depok, Jawa Barat</t>
  </si>
  <si>
    <t>fayra magenta M do grade B</t>
  </si>
  <si>
    <t>(07)89</t>
  </si>
  <si>
    <t>Dwi esmi nurahayu</t>
  </si>
  <si>
    <t>Perumahan puri gardenia blok c15 no 6 rt 08 rw 19 Babelan, Kab. Bekasi, Jawa Barat</t>
  </si>
  <si>
    <t>neisha blosoom M do grade B</t>
  </si>
  <si>
    <t>(07)90</t>
  </si>
  <si>
    <t>Jln. Bentengan Gang Sky VIII RT 016 RW 006 No. 70, Kel. Sunter Jaya, Jakarta Utara Tanjung Priok, Kota Jakarta Utara, DKI Jakarta</t>
  </si>
  <si>
    <t>fayra choco S do grade B, fayra salmon M do grade B</t>
  </si>
  <si>
    <t>(07)91</t>
  </si>
  <si>
    <t>Yulianie kasari</t>
  </si>
  <si>
    <t>Jl.cikaret alfalah Rt 01/09 no.2 Harapan jaya kecamatan cibinong Cibinong, Kab. Bogor, Jawa Barat</t>
  </si>
  <si>
    <t>(07)92</t>
  </si>
  <si>
    <t>Irma artika</t>
  </si>
  <si>
    <t>Dusun 1 desa pondok tengah Pegajahan, Kab. Serdang Bedagai, Sumatera Utara</t>
  </si>
  <si>
    <t>fayra magenta L do grade B</t>
  </si>
  <si>
    <t>(07)93</t>
  </si>
  <si>
    <t>meiliasa</t>
  </si>
  <si>
    <t>sampora rt 003/05 desa bojong raharja kec. cikembar kab sukabumi Cikembar, Kab. Sukabumi, Jawa Barat</t>
  </si>
  <si>
    <t>lakshy black XXL DO, neisha green XXL do grade B, carys pink XXL SET</t>
  </si>
  <si>
    <t>103600+74700+57200+35700</t>
  </si>
  <si>
    <t>(07)94</t>
  </si>
  <si>
    <t>Alfiyatur rohmaniah</t>
  </si>
  <si>
    <t>Desa teluk RT 03 RW 04 Karangawen, Kab. Demak, Jawa Tengah</t>
  </si>
  <si>
    <t>fayra choco S do grade B</t>
  </si>
  <si>
    <t>(07)95</t>
  </si>
  <si>
    <t>Joko wiyono</t>
  </si>
  <si>
    <t>Jalan Raya Klakah Koramil 05 klakah kecamatan Klakah kabupaten lumajang jawa timur Klakah, Kab. Lumajang, Jawa Timur</t>
  </si>
  <si>
    <t>fayra salmon L do grade B</t>
  </si>
  <si>
    <t>(07)96</t>
  </si>
  <si>
    <t>Lestari</t>
  </si>
  <si>
    <t>Jl.kelinci 2 no 93 RT 7RW 15 kaliabang tengah.bekasi utara Bekasi Utara, Kota Bekasi, Jawa Barat</t>
  </si>
  <si>
    <t>(07)97</t>
  </si>
  <si>
    <t>Astri Aryanti</t>
  </si>
  <si>
    <t>Perum gramapuri persada cikarang, Blok u09/12 Cibitung, Kab. Bekasi, Jawa Barat</t>
  </si>
  <si>
    <t>neisha green M do grade B</t>
  </si>
  <si>
    <t>(07)98</t>
  </si>
  <si>
    <t>Lutvia</t>
  </si>
  <si>
    <t>Rt 03 Rw 01 , gempeng, timur jembatan kedung larangan ke utara dikit Bangil, Kab. Pasuruan, Jawa Timur</t>
  </si>
  <si>
    <t>neisha blosoom S do grade B</t>
  </si>
  <si>
    <t>(07)99</t>
  </si>
  <si>
    <t>Dian Elma Yusmiati</t>
  </si>
  <si>
    <t>Jl. Pinus Gg. Taufik no 67 Pahandut, Kota Palangka Raya, Kalimantan Tengah</t>
  </si>
  <si>
    <t>neisha lilac L do grade B</t>
  </si>
  <si>
    <t>pos kilta</t>
  </si>
  <si>
    <t>(07)100</t>
  </si>
  <si>
    <t>Rita Agustin</t>
  </si>
  <si>
    <t>Dusun Lamping RT 01/RW 07 Desa Sukamantri Tanjungkerta, Kab. Sumedang, Jawa Barat</t>
  </si>
  <si>
    <t>neisha lilac S do grade B, fayra salmon M do grade B</t>
  </si>
  <si>
    <t>(07)101</t>
  </si>
  <si>
    <t>Lina Anggraini</t>
  </si>
  <si>
    <t>Perum. Kiara Rahayu Blok H 3 No 12 Rt 06 RW 05 Walantaka, Kota Serang, Banten</t>
  </si>
  <si>
    <t>neisha lilac Xl do, lakshy burgundy M do</t>
  </si>
  <si>
    <t>103600+74700</t>
  </si>
  <si>
    <t>16/12/19+17/12/19</t>
  </si>
  <si>
    <t>(07)102</t>
  </si>
  <si>
    <t>Umy rohatun</t>
  </si>
  <si>
    <t>Perum gpr blokA5 no.19 blkg indomaret,jl h musir Sriamur tambun utara Bekasi Tambun Utara, Kab. Bekasi, Jawa Barat</t>
  </si>
  <si>
    <t>fayra salmon M do grade B, fayra choco M do grade B</t>
  </si>
  <si>
    <t>(07)103</t>
  </si>
  <si>
    <t>Nur Afiah</t>
  </si>
  <si>
    <t>PT Mandom Indonesia Tbk Kawasan Industri MM2100 Jl.Irian Blok PP, Jatiwangi Cikarang Barat, Kab. Bekasi, Jawa Barat</t>
  </si>
  <si>
    <t>neisha green XL DO</t>
  </si>
  <si>
    <t>(07)104</t>
  </si>
  <si>
    <t>Jalan Waruga Jaya No. 24B RT 04 RW 13 Parongpong, Kab. Bandung BaratJawa, Barat</t>
  </si>
  <si>
    <t>fayra choco D do grade B , khimar shaina choco</t>
  </si>
  <si>
    <t>(07)105</t>
  </si>
  <si>
    <t>Nia Febriyanti</t>
  </si>
  <si>
    <t>Kp. Buaran Jln. serma achim Gg. H. maya Rt 02/02 no. 9Tambun selatan Tambun Selatan, Kab. Bekasi, Jawa Barat</t>
  </si>
  <si>
    <t>(07)106</t>
  </si>
  <si>
    <t>Sukemi</t>
  </si>
  <si>
    <t>Tlanak Sembung RT 03 RW 05 Wringinanom Gresik Jawa Timur 61176 Wringin Anom, Kab. Gresik, Jawa Timur</t>
  </si>
  <si>
    <t>fayra baby pink M do grade B</t>
  </si>
  <si>
    <t>(07)107</t>
  </si>
  <si>
    <t>Siti Marfungah</t>
  </si>
  <si>
    <t>Rt.04/Rw.01 Karangtanjung, Alian, Kebumen Alian/Aliyan, Kab. Kebumen, Jawa Tengah</t>
  </si>
  <si>
    <t>neisha lilac S do grade B</t>
  </si>
  <si>
    <t>(07)108</t>
  </si>
  <si>
    <t>Mares ida</t>
  </si>
  <si>
    <t>Griya kondang asri Blok B7/11, Rt.16/Rw.07, kondang jaya, klari, karawang timur Karawang Timur, Kab. Karawang, Jawa Barat</t>
  </si>
  <si>
    <t>neisha orange M do grade B</t>
  </si>
  <si>
    <t>(07)109</t>
  </si>
  <si>
    <t>Firda diana</t>
  </si>
  <si>
    <t>Ds kedondong rt 07 rw 02 kec.tulangan kab.sidoarjo jawa timur.Rumah mas agung/mbak diana.rumah cat warna hijau. Tulangan, Kab. Sidoarjo, Jawa Timur</t>
  </si>
  <si>
    <t>(07)110</t>
  </si>
  <si>
    <t>Eva Affia</t>
  </si>
  <si>
    <t>Kp karajan RT 08 RW 02 cihambulu Pabuaran, Kab. Subang, Jawa Barat</t>
  </si>
  <si>
    <t>fayra choco XL Do grade B</t>
  </si>
  <si>
    <t>(07)111</t>
  </si>
  <si>
    <t>Maulida k</t>
  </si>
  <si>
    <t>Ds. Ngambeg rt 3 rw 1 Pucuk, Kab. Lamongan, Jawa Timur</t>
  </si>
  <si>
    <t>neisha orange L do grade B</t>
  </si>
  <si>
    <t>jne ok</t>
  </si>
  <si>
    <t>(07)112</t>
  </si>
  <si>
    <t>Ratna ambarwati</t>
  </si>
  <si>
    <t>Jl karang nongko rt 03 rw 10 kelurahan wonosari Ngaliyan, Kota Semarang, Jawa Tengah</t>
  </si>
  <si>
    <t>neisha blosoom XL do grade B</t>
  </si>
  <si>
    <t>(07)113</t>
  </si>
  <si>
    <t>SYOFIA ANDRIYANI</t>
  </si>
  <si>
    <t>GEDUNG KPPTI LT 21, JL MEDAN MERDEKA BARAT NO 21 JAKARTA PUSAT Gambir, Kota Jakarta Pusat, DKI Jakarta</t>
  </si>
  <si>
    <t>(07)114</t>
  </si>
  <si>
    <t>Laely nadiyah</t>
  </si>
  <si>
    <t>Jln pramuka no 55 rt 01/05 jatibarang kidul Jatibarang, Kab. Brebes, Jawa Tengah</t>
  </si>
  <si>
    <t>fayra choco xl do grade B</t>
  </si>
  <si>
    <t>(07)115</t>
  </si>
  <si>
    <t>Riris umbara</t>
  </si>
  <si>
    <t>Komp.Keruwing Indah blok.A No.28 Rt.018 Rw.002 Handil Bakti BATOLA (KAL-SEL) Alalak, Kab. Barito Kuala, Kalimantan Selatan</t>
  </si>
  <si>
    <t>neisha orange XL DO grade B</t>
  </si>
  <si>
    <t>(07)116</t>
  </si>
  <si>
    <t>PANCA SARI</t>
  </si>
  <si>
    <t>Jl. Terukis Raya Terukis Rahayu Rt 004 Rw 001 (Dekat Rental PS Central Game Jaya) Kecamatan : Martapura Kab/Kota : OKU Timur Provinsi : Sumatera Selatan</t>
  </si>
  <si>
    <t>Diara Pistachio L do, kerudung Lakshy Choco</t>
  </si>
  <si>
    <t>(07)117</t>
  </si>
  <si>
    <t>Ana sulistyorini</t>
  </si>
  <si>
    <t>Perum Puri tamarin blok A2 nmr 12a Pisangan jaya Sepatan, Kab. Tangerang, Banten</t>
  </si>
  <si>
    <t>neisha blosoom XL DO grade B</t>
  </si>
  <si>
    <t>(07)118</t>
  </si>
  <si>
    <t>Desi Sinta Alfiana</t>
  </si>
  <si>
    <t>PT. Noah TexJl. Maligi Raya Lot P -3B Kawasan Industri KIICKarawang41361.Telukjambe Barat, Kab. Karawang, Jawa Barat</t>
  </si>
  <si>
    <t>fayra salmon XL do grade B</t>
  </si>
  <si>
    <t>(07)119</t>
  </si>
  <si>
    <t>munfaatun ( ongkir 84.500+211.650*2+87.200=595.000)</t>
  </si>
  <si>
    <t>perumahan bintang permai blok i nomer 01. Kelurahan hulawa. Kecamatan telaga. Kabupaten Gorontalo. Gorontalo</t>
  </si>
  <si>
    <t>aykiz magenta s set, aykiz peach S do</t>
  </si>
  <si>
    <t>(07)120</t>
  </si>
  <si>
    <t>Rizkiyah</t>
  </si>
  <si>
    <t>kp.tlajung udik rt 03/rw 04 gang bougenville no.45 Kecamatan : gunung putri Kab/kota :bogor Kode pos : 16962 Provinsi :jawa barat</t>
  </si>
  <si>
    <t>(07)121</t>
  </si>
  <si>
    <t>Perum Grand Residence City Cluster Prapanca.2 Blok BB.5 No.20 Setu, Kab. Bekasi, Jawa Barat</t>
  </si>
  <si>
    <t>fayra baby pink XL do grade B</t>
  </si>
  <si>
    <t>(07)122</t>
  </si>
  <si>
    <t>Erna setyawati</t>
  </si>
  <si>
    <t>Perum permata garden kav 98 rt 09 rw 03 Wates,Ngaliyan.Semarang Ngaliyan, Kota Semarang, Jawa Tengah</t>
  </si>
  <si>
    <t>neisha blosoom xl do grade b</t>
  </si>
  <si>
    <t>(07)123</t>
  </si>
  <si>
    <t>Risma febriyanti</t>
  </si>
  <si>
    <t>Jl. Setu cipayung Gg.ralind 1 rt. 01/4 no.6(bengkel bubut) 13870 Cipayung, Kota Jakarta Timur, DKI Jakarta</t>
  </si>
  <si>
    <t>fayra choco XL DO grade B, neisha orange XL do</t>
  </si>
  <si>
    <t>104000+103400</t>
  </si>
  <si>
    <t>(07)124</t>
  </si>
  <si>
    <t>Rusmiyati</t>
  </si>
  <si>
    <t>Perumahan taman puri cendana blok D 20 no.33 (taman kemuning) rt.02 rw.10 Tambun Selatan, Kab. Bekasi, Jawa Barat</t>
  </si>
  <si>
    <t>fayra salmon xxl do grade B</t>
  </si>
  <si>
    <t>(07)125</t>
  </si>
  <si>
    <t>Syifa andryani</t>
  </si>
  <si>
    <t>Kp.Lebak pasar rt/rw 02/01, Ds Nambo, Kec, klapanunggal, kab, Bogor jabar Klapa Nunggal (Kelapa Nunggal), Kab. Bogor, Jawa Barat</t>
  </si>
  <si>
    <t>neisha orange S do grade B</t>
  </si>
  <si>
    <t>(07)126</t>
  </si>
  <si>
    <t>Nida Rosita</t>
  </si>
  <si>
    <t>Jln. Mustang no 16A RT01 RW013 kompleks jaladhapura kel. Margahayu kec. Bekasi Timur,Koordinat maps : -6,2546074, 107,0247980 Bekasi Timur, Kota Bekasi, Jawa Barat</t>
  </si>
  <si>
    <t>carys mocha M set</t>
  </si>
  <si>
    <t>(07)127</t>
  </si>
  <si>
    <t>Eni Puspita Sari</t>
  </si>
  <si>
    <t>Gembong RT 02/08, Tunggul rejo Kecamatan : Jumantono Kab/Kota : Karanganyar Provinsi : jawa tengah</t>
  </si>
  <si>
    <t>DIKRESEKAN KEEPAN</t>
  </si>
  <si>
    <t>(07)128</t>
  </si>
  <si>
    <t>Heni supatminingsih</t>
  </si>
  <si>
    <t>Griya panorama indah blok f5 no 1 rt 03/rw 11 ,purwasari karawang Purwasari, Kab. Karawang, Jawa Barat</t>
  </si>
  <si>
    <t>(07)129</t>
  </si>
  <si>
    <t>Eriyani (Bu Ani)</t>
  </si>
  <si>
    <t>SDIT ULIL ALBAB Jalan tiban Utara no 1 Kecamatan : sekupang Kab/Kota : batam Provinsi : kepulauan kepri</t>
  </si>
  <si>
    <t>neisha orange Xl do</t>
  </si>
  <si>
    <t>(07)130</t>
  </si>
  <si>
    <t>Imas</t>
  </si>
  <si>
    <t>Jl. Rahayu utara no.1 kelurahan pasteur kec. Sukajadi kodya bandung Sukajadi, Kota Bandung, Jawa Barat</t>
  </si>
  <si>
    <t>lakshy pink L do</t>
  </si>
  <si>
    <t>(07)131</t>
  </si>
  <si>
    <t>Ncie Jefry</t>
  </si>
  <si>
    <t>Kp. Peusar Ds. Binong Kec. Curug Tangerang-Banten RT.004/01 kodepos 15810. Patokan depan pabrik permen (PT. PMM) Gang swadaya Curug, Kab. Tangerang, Banten</t>
  </si>
  <si>
    <t>fayra choco S do grade B, fayra magenta s do grade b</t>
  </si>
  <si>
    <t>(07)132</t>
  </si>
  <si>
    <t>Melani herawati</t>
  </si>
  <si>
    <t>jln garuda 3 perumahan griya mas lestari blok e8 no 25 Kecamatan :karawang timur Kab/Kota :karawang Provinsi :jawa barat</t>
  </si>
  <si>
    <t>fayra salmon size S do grade B</t>
  </si>
  <si>
    <t>(07)133</t>
  </si>
  <si>
    <t>Annisa Fadhilah</t>
  </si>
  <si>
    <t>Jl.Limbangan rt 01/rw 01, desa purbasana Tarub, Kab. Tegal, Jawa Tengah</t>
  </si>
  <si>
    <t>fayra choco M do grade B , neisha blosom M do</t>
  </si>
  <si>
    <t>bri+bca</t>
  </si>
  <si>
    <t>104000+64350</t>
  </si>
  <si>
    <t>16/12/19,17/12/19</t>
  </si>
  <si>
    <t>(07)134</t>
  </si>
  <si>
    <t>Ristianti</t>
  </si>
  <si>
    <t>Dsn. Adipasir, Rt.4 Rw.4, Ds. Adipasir, Kec. Rakit, Kab. Banjarnegara Rakit, Kab. Banjarnegara, Jawa Tengah</t>
  </si>
  <si>
    <t>(07)135</t>
  </si>
  <si>
    <t>Jln. Komplek perkantoran. Badan Kesbangpol.Kec. Muara Sabak Barat. Kab. Tanjung Jabung Timur.36761.Jambi</t>
  </si>
  <si>
    <t>pos kilay</t>
  </si>
  <si>
    <t>(07)136</t>
  </si>
  <si>
    <t>Ike Sopiyana (Mama Unggul)</t>
  </si>
  <si>
    <t>Dukuh jelidro kavling 5a no.5 Gang Samudra Indah RT 05 RW 01 (seberangnya masjid Istiqomah) Kel. Sambikerep Kecamatan : Sambikerep Kab/Kota : Surabaya Provinsi : Jawa timur</t>
  </si>
  <si>
    <t>Hayme matcha size 5</t>
  </si>
  <si>
    <t>(07)137</t>
  </si>
  <si>
    <t>salsa maroon xl defect</t>
  </si>
  <si>
    <t>(07)138</t>
  </si>
  <si>
    <t>sampora rt 003/05 desa bojong raharja Cikembar, Kab. Sukabumi, Jawa Barat</t>
  </si>
  <si>
    <t>(07)139</t>
  </si>
  <si>
    <t>intan nur</t>
  </si>
  <si>
    <t>jl sidodadi no 16 rt 6 tw 3 Ngadilangkung Kepanjen, Kab. Malang, Jawa Timur</t>
  </si>
  <si>
    <t>carys mocha S do</t>
  </si>
  <si>
    <t>(07)140</t>
  </si>
  <si>
    <t>SITI KHAMIDAH (Midah)</t>
  </si>
  <si>
    <t>SMK ALMUNAWAR Jl.Raya Tamelang, Kp.Krajan Rt 01/01, Desa. mekarjaya, kec. purwasari, kab. karawang jawa barat 41371</t>
  </si>
  <si>
    <t>fayra magenta S do</t>
  </si>
  <si>
    <t>(07)141</t>
  </si>
  <si>
    <t>SUPRIYADI</t>
  </si>
  <si>
    <t>SMK N1 KOTA BEKASI, JL. BINTARA VIII NO 2, KEL. BINTARA KOTA BEKASI Bekasi Barat, Kota Bekasi, Jawa Barat</t>
  </si>
  <si>
    <t>lakshy pink S set grade B</t>
  </si>
  <si>
    <t>(07)142</t>
  </si>
  <si>
    <t>Hilda ema p</t>
  </si>
  <si>
    <t>Jl. Mawar no. 44 sampang-madura Sampang, Kab. Sampang, Jawa Timur</t>
  </si>
  <si>
    <t>neisha orange M do</t>
  </si>
  <si>
    <t>(07)143</t>
  </si>
  <si>
    <t>Nanaa Ryusaki</t>
  </si>
  <si>
    <t>Konter HP Exstra Phone Depan Pasar Gumiwang, KAB. BANJARNEGARA, PURWONEGORO, JAWA TENGAH, ID, 53472</t>
  </si>
  <si>
    <t>(07)144</t>
  </si>
  <si>
    <t>Alifa</t>
  </si>
  <si>
    <t>Jln anggrek no 11 rt 10 rw 02 kelapa dua, KOTA JAKARTA BARAT, KEBON JERUK, DKI JAKARTA, ID, 11550</t>
  </si>
  <si>
    <t>diara dusty pink size 5</t>
  </si>
  <si>
    <t>Nisaa Store 081252054947 / CS DELLY</t>
  </si>
  <si>
    <t>(07)145</t>
  </si>
  <si>
    <t>Yayah ( mamah rere ) (ongkir 14.500+220.150+75.300=310.950)</t>
  </si>
  <si>
    <t>Jln. Permata, gang lumong, villa gading permata blok E4/16 curug, kec. Gunung sindur bogor</t>
  </si>
  <si>
    <t>yara nude L do, khimar keya choco</t>
  </si>
  <si>
    <t>(07)146</t>
  </si>
  <si>
    <t>Dhenty Margaretty</t>
  </si>
  <si>
    <t>Dsn. Krajan Rt. 03 Rw. 02 Desa Rejowinangun Kec. Trenggalek Kab. Trenggalek 66317 Trenggalek, Kab. Trenggalek, Jawa Timur</t>
  </si>
  <si>
    <t>lakshy pink M do grade B</t>
  </si>
  <si>
    <t>(07)147</t>
  </si>
  <si>
    <t>Nama Agustiani(ani) (ongkir 13rbu+142.350=155.350)</t>
  </si>
  <si>
    <t>Jln. Padat karya Perumahan Nirwana curug2 Block h4 no3 rt01 rw09. Kampung ciakar kecamatan panongan. tangerang</t>
  </si>
  <si>
    <t>lakshy brugunfy size 3</t>
  </si>
  <si>
    <t>(07)148</t>
  </si>
  <si>
    <t>musriati</t>
  </si>
  <si>
    <t>jl. Kh hasyim ashari gg kancil rt 04 rw 05 no 75 kel. neroktog kec pinang kab tangerang kode pos 15145</t>
  </si>
  <si>
    <t>lakhsy navy L do</t>
  </si>
  <si>
    <t>(07)149</t>
  </si>
  <si>
    <t>Roviko</t>
  </si>
  <si>
    <t>jln.Brawijaya no.200 Rt.04/Rw.02 muarareja kecamatan : tegal barat kab/kota : tegal kota 52117</t>
  </si>
  <si>
    <t>alesha choco M do, khimar halwa hitam</t>
  </si>
  <si>
    <t>(07)150</t>
  </si>
  <si>
    <t>Aulia luspitasari ( ongkir 16.500+181.300=197.800)</t>
  </si>
  <si>
    <t>kampung bayah dua rt/rw:003/006 kel/desa:bayah barat kec.bayah kab.lebak -provinsi:banten nomer rumah:008 -kode pos:42393</t>
  </si>
  <si>
    <t>083819440777/081210501402</t>
  </si>
  <si>
    <t>fayra salmon S do</t>
  </si>
  <si>
    <t>(07)151</t>
  </si>
  <si>
    <t>Wahyu Sumantri</t>
  </si>
  <si>
    <t>Perum Mega Regency Blok G46 No.16 Ds.Sukaragam Kec.Serang Baru Kab.Bekasi Serang Baru, Kab. Bekasi, Jawa Barat</t>
  </si>
  <si>
    <t>neisha lilac M do grade B</t>
  </si>
  <si>
    <t>(07)152</t>
  </si>
  <si>
    <t>(07)153</t>
  </si>
  <si>
    <t>Jl.pakuan (taman budaya) kav: R15 sentul city. Kecamatan: Babakan madang, Kabupaten: Bogor Provinsi: jawa barat. Kode pos: 16810</t>
  </si>
  <si>
    <t>khimar shaina choco, khimar shaina marron</t>
  </si>
  <si>
    <t>(07)154</t>
  </si>
  <si>
    <t>Maryati</t>
  </si>
  <si>
    <t>Bojong jarakan, mungkid,MagelangRT 03 RW 10 Mungkid, Kab. Magelang, Jawa Tengah</t>
  </si>
  <si>
    <t>fayra choco S do grade b, neisha lilac S do grade b</t>
  </si>
  <si>
    <t>(07)155</t>
  </si>
  <si>
    <t>fayra choco size 7</t>
  </si>
  <si>
    <t>(07)156</t>
  </si>
  <si>
    <t>titik isbandiyah</t>
  </si>
  <si>
    <t>Kp. Leuwi Malang Ds sukaresmi Rt 003/rw001 gang dago motor variasi kontrak bu tuti blok j 7 Kab. Bekasi Cikarang Selatan Jawa Barat ID 17550</t>
  </si>
  <si>
    <t>(07)157</t>
  </si>
  <si>
    <t>Anni</t>
  </si>
  <si>
    <t>Mutiara Taman Palem Blok C 19 no 7 Cengkareng, Kota Jakarta Barat, DKI Jakarta</t>
  </si>
  <si>
    <t>carys peanut m do</t>
  </si>
  <si>
    <t>(07)158</t>
  </si>
  <si>
    <t>Zahrotul wachidah</t>
  </si>
  <si>
    <t>Desa sumberwaru rt 3, rw 3Kec wringinanom. Kab gresik Wringin Anom, Kab. Gresik, Jawa Timur</t>
  </si>
  <si>
    <t>carys peanut M set</t>
  </si>
  <si>
    <t>19/12*19</t>
  </si>
  <si>
    <t>(07)159</t>
  </si>
  <si>
    <t>Ratih Puspita Dewi</t>
  </si>
  <si>
    <t>Jl. Bida Ayu (s.parman) pintu 1 blok m no. 60 Kecamatan : sei beduk Kab/Kota : kota batam Provinsi : kepulauan riau</t>
  </si>
  <si>
    <t>hayme hitam s do, yara nude S do</t>
  </si>
  <si>
    <t>(07)160</t>
  </si>
  <si>
    <t>Nur yulia</t>
  </si>
  <si>
    <t>Dusun Gongcai 1 Rt.13/Rw.05 ( Rumah enya oji/mamah aim) Desa Telukbango Kecamatan : Batujaya Kab/Kota : Karawang Provinsi : jawa barat</t>
  </si>
  <si>
    <t>Lakshy navy XL do grade B</t>
  </si>
  <si>
    <t>(07)161</t>
  </si>
  <si>
    <t>Siti khamidah (Mamah Ghany)</t>
  </si>
  <si>
    <t>Perumahan RAKA Residence Blok B7 No 31 Jl.Babakan cengkong, sukasari, Kec. Purwasari Kab. Karawang Jawa Barat 41373</t>
  </si>
  <si>
    <t>azni berry S do grade b, tisha putih S do grade b</t>
  </si>
  <si>
    <t>DIKEEPAN KERESEK</t>
  </si>
  <si>
    <t>(07)162</t>
  </si>
  <si>
    <t>Hasanah (ongkir 12.500+194.250=206.750)</t>
  </si>
  <si>
    <t>Jl.pinang rt 02 rw 03,tanjakan imron kontrakan bait assalam blok e,pamulang timur Pamulang, Kota Tangerang Selatan, Banten</t>
  </si>
  <si>
    <t>neisha lilac S do</t>
  </si>
  <si>
    <t>(07)163</t>
  </si>
  <si>
    <t>Sumarto tukang /maya</t>
  </si>
  <si>
    <t>azni choco S do grade B</t>
  </si>
  <si>
    <t>(07)164</t>
  </si>
  <si>
    <t>iseu aisyah</t>
  </si>
  <si>
    <t>kp.cijambu rt 02,rw 09, desa selaawi,kec. SELAAWI, kab. GARUT</t>
  </si>
  <si>
    <t>azni berry S do grade B</t>
  </si>
  <si>
    <t>(07)165</t>
  </si>
  <si>
    <t>Riska Ratnasari</t>
  </si>
  <si>
    <t>kp. Krajan lll RT.25/10 Kecamatan :pondoksalam Kab/Kota :Purwakarta Provinsi :Jawa Barat</t>
  </si>
  <si>
    <t>neisha green size 3, neisha lilac S do</t>
  </si>
  <si>
    <t>39800+64750</t>
  </si>
  <si>
    <t>(07)166</t>
  </si>
  <si>
    <t>aan yunengsih</t>
  </si>
  <si>
    <t>perumahan purnama indah blok B5 no 2 Kecamatan :sumber Kab/Kota :kabupaten cirebon Provinsi :Jawa barat</t>
  </si>
  <si>
    <t>(07)167</t>
  </si>
  <si>
    <t>Siti nuraliah</t>
  </si>
  <si>
    <t>Kp.nyalindung Rt/Rw :02/01 Desa.Talagasari Sindangbarang, Kab. Cianjur, Jawa Barat</t>
  </si>
  <si>
    <t>lakshy grey M do</t>
  </si>
  <si>
    <t>(07)168</t>
  </si>
  <si>
    <t>Hasanah (ongkir 12.500+194.259=206.750)</t>
  </si>
  <si>
    <t>0119/12/19</t>
  </si>
  <si>
    <t>(07)169</t>
  </si>
  <si>
    <t>NELY NURBAETI</t>
  </si>
  <si>
    <t>BLOK BENGKOK DESA PASINDANGAN RT 001 RW 001 KECAMATAN JATITUJUH KABUPATEN MAJALENGKA 4548 JAWABARAT</t>
  </si>
  <si>
    <t>azni saphire M do grade B</t>
  </si>
  <si>
    <t>(07)170</t>
  </si>
  <si>
    <t>ASIH/CECEP JANUDI</t>
  </si>
  <si>
    <t>(TOKO LIA TANI) BLOK GANTAR II RT/RW : 006/007. KEL/DESA : MEKARJAYA. KEC.GANTAR KAB.INDRAMAYU. 45264.</t>
  </si>
  <si>
    <t>081395938212 / 081318777523</t>
  </si>
  <si>
    <t>lakshy burgundy XL do grade B 2pcs, lakshy choco XL do grade B 2pcs, azni dusty pink XL do grade B</t>
  </si>
  <si>
    <t>400000+58750</t>
  </si>
  <si>
    <t>(07)171</t>
  </si>
  <si>
    <t>iis Nuraeni ( ongkir 29.500+75rbu*3=254.500)</t>
  </si>
  <si>
    <t>dsn Kauman rt/ rw 001/008,ds tempurejo kec tempurejo Jember Jatim</t>
  </si>
  <si>
    <t>khimar shaina choco, khimar shaina marron, khimar shaina hitam</t>
  </si>
  <si>
    <t>(07)172</t>
  </si>
  <si>
    <t>melani herawati</t>
  </si>
  <si>
    <t>jln kapuas rt 3 rw 7 dusun tegal desa karangmangu Kecamatan :kroya Kab/Kota :cilacap Provinsi :jawa tengah</t>
  </si>
  <si>
    <t>azni saphire S set grade B</t>
  </si>
  <si>
    <t>19/1219/</t>
  </si>
  <si>
    <t>(07)173</t>
  </si>
  <si>
    <t>wiwi suprianti</t>
  </si>
  <si>
    <t>kp. Panggang rt03/03 ds. Slapajang,limbah depan klinik Mitra asih Kecamatan : cisoka Kab/Kota :tangerang Provinsi :banten</t>
  </si>
  <si>
    <t>(07)174</t>
  </si>
  <si>
    <t>ida/bunda rifki</t>
  </si>
  <si>
    <t>jln cihanjuang no 54 rt 004 /rw 19 Kecamatan :cimahi Kab/Kota :cibabbt kota cimahi Provinsi :jawa barat</t>
  </si>
  <si>
    <t>(07)175</t>
  </si>
  <si>
    <t>suhenti</t>
  </si>
  <si>
    <t>jl.mesjid nurul iman 1 rt008/02 no186 duri kosambi cengkareng jakarta barat 11750 Kecamatan :cengkareng Kab/Kota :jakarta barat Provinsi :dki jakarta</t>
  </si>
  <si>
    <t>azni pink S set grade B, tisha plum XL set grade B, carys denim blue size 10</t>
  </si>
  <si>
    <t>83450+61800+62700</t>
  </si>
  <si>
    <t>(07)176</t>
  </si>
  <si>
    <t>Harti indarsih</t>
  </si>
  <si>
    <t>Jln KR syahid km 4 totogan danurojo Jamus Kauman Ngluwar, Kab. Magelang, Jawa Tengah</t>
  </si>
  <si>
    <t>fayra choco L do grade</t>
  </si>
  <si>
    <t>(07)177</t>
  </si>
  <si>
    <t>Jatijajar 1 rt05 rw 04 no. 20 tapos depok</t>
  </si>
  <si>
    <t>khimar elenora pasangan broken white</t>
  </si>
  <si>
    <t>1912//19</t>
  </si>
  <si>
    <t>(07)178</t>
  </si>
  <si>
    <t>Hilda alfiah</t>
  </si>
  <si>
    <t>Kp.sukamaju DS.jatisari RT 02 RW 02 kec.jatisari Jatisari, Kab. Karawang, Jawa Barat</t>
  </si>
  <si>
    <t>tisha putih XL SET grade B</t>
  </si>
  <si>
    <t>(07)179</t>
  </si>
  <si>
    <t>(07)180</t>
  </si>
  <si>
    <t>siti fatonah</t>
  </si>
  <si>
    <t>dk.sidayu Rt.06/rw.04,wonosari. kebumen Kebumen, Kab. Kebumen, Jawa Tengah</t>
  </si>
  <si>
    <t>carys peach s set</t>
  </si>
  <si>
    <t>(07)181</t>
  </si>
  <si>
    <t>eka</t>
  </si>
  <si>
    <t>PT. Mitsutoyo Indonesia Kawasan Industri Jababeka 1. Jalan Jababeka 17E blok U No. 25B, Karang Baru Kecamatan : cikarang utara Kab/Kota : bekasi 17530 Provinsi : jawa barat</t>
  </si>
  <si>
    <t>tisha lavender XL do grade B</t>
  </si>
  <si>
    <t>(07)182</t>
  </si>
  <si>
    <t>dr Krisna Ary Susanti</t>
  </si>
  <si>
    <t>Klinik Ella Skincare Gentan Jl joko tingkir no 9a, dusun I, makam haji, kartasura surakarta 57161</t>
  </si>
  <si>
    <t>neisha lilac XL do</t>
  </si>
  <si>
    <t>(07)183</t>
  </si>
  <si>
    <t>Desy Andriyani</t>
  </si>
  <si>
    <t>Perum citra kebun mas blok N2 no8 rt49 rw14Ds. Bengle karawang Majalaya, Kab. Karawang, Jawa Barat</t>
  </si>
  <si>
    <t>(07)184</t>
  </si>
  <si>
    <t>Yona indri lestari</t>
  </si>
  <si>
    <t>jl.dahlia 7 No.27 RT 11/RW 05KECAMATAN:Cakung timurKOTA: JAKARTA TIMUR ,DKI JAKARTAKODE POS:13910 Cakung, Kota Jakarta Timur, DKI Jakarta</t>
  </si>
  <si>
    <t>(07)185</t>
  </si>
  <si>
    <t>Titi rahayu</t>
  </si>
  <si>
    <t>kawasan industri MM 2100 Jl. Flores 2 Block C2-7 &amp; C2-8. Desa mekar wangi Kecamatan :Cikarang Barat Kab/Kota :Bekasi Provinsi :jawa barat</t>
  </si>
  <si>
    <t>tisha plum M do grade B</t>
  </si>
  <si>
    <t>(07)186</t>
  </si>
  <si>
    <t>sumarjo</t>
  </si>
  <si>
    <t>dusun karang sari rt 003/11 desa .Madura Kecamatan : WAnareja Kab/Kota : cilacap Provinsi : jawa tengah</t>
  </si>
  <si>
    <t>(07)187</t>
  </si>
  <si>
    <t>Lili marstyani</t>
  </si>
  <si>
    <t>Komplek Pergudangan dan Industri Era Prima Jl. Daan Mogot KM 21 No. 1 Blok Q1 Kel, RT.001/RW.001, Poris Plawad, Cipondoh, Tangerang City, Banten 1514</t>
  </si>
  <si>
    <t>Azni saphire S set grade B</t>
  </si>
  <si>
    <t>(07)188</t>
  </si>
  <si>
    <t>wiwin tanti</t>
  </si>
  <si>
    <t>ds. Pesayangan rt 19/04 Kecamatan : talang Kab/Kota : tegal Provinsi : jawa tengah</t>
  </si>
  <si>
    <t>(07)189</t>
  </si>
  <si>
    <t>Ae Sadariah ( ongkir 19rbu+191.200=210.200)</t>
  </si>
  <si>
    <t>Blok rabu Rt/Rw:02/05 desa panjalin kidul Kecamatan :Sumberjaya Kab/Kota :Majalengka Provinsi :JawaBarat</t>
  </si>
  <si>
    <t>neisha kidz size 12</t>
  </si>
  <si>
    <t>(07)190</t>
  </si>
  <si>
    <t>Azihi Mafaza</t>
  </si>
  <si>
    <t>Gedung arsip BCA, Jl. Jalur Sutera Boulevard kav. 38A-38B Alam sutera, Pinang Tangerang Banten 15145 Kecamatan : Pinang Kab/Kota : Tangerang Provinsi : Banten</t>
  </si>
  <si>
    <t>Azni Berry ukuran S do grade B</t>
  </si>
  <si>
    <t>(07)191</t>
  </si>
  <si>
    <t>Muhamad Azis Gunawan</t>
  </si>
  <si>
    <t>Blok Palasah Rt 01/ Rw 010 Desa Gantar Kecamatan Gantar Kabupaten Indramayu Propinsi; Jawa Barat</t>
  </si>
  <si>
    <t>lakshy hitam M do grade B</t>
  </si>
  <si>
    <t>21/1219/</t>
  </si>
  <si>
    <t>(07)192</t>
  </si>
  <si>
    <t>Heny</t>
  </si>
  <si>
    <t>Perum pilar gading mas blok e1/36, ds sukarukun kec sukatani kab bekasi Sukatani, Kab. Bekasi, Jawa Barat</t>
  </si>
  <si>
    <t>fayra magenta S do grade B</t>
  </si>
  <si>
    <t>(07)193</t>
  </si>
  <si>
    <t>Leny Widyawati</t>
  </si>
  <si>
    <t>Jln Gunung Anyar Tengah gang 1 no 27E Kecamatan : Gunung Anyar Kab/Kota : Surabaya Provinsi : Jawa Timur</t>
  </si>
  <si>
    <t>azni saphire XL set grade B</t>
  </si>
  <si>
    <t>2012/19</t>
  </si>
  <si>
    <t>(07)194</t>
  </si>
  <si>
    <t>teti mulyani</t>
  </si>
  <si>
    <t>desa sukamulya rt 04/02 Kecamtan : cikupa Kabupaten : tangerang Provinsi : banten</t>
  </si>
  <si>
    <t>(07)195</t>
  </si>
  <si>
    <t>NURE</t>
  </si>
  <si>
    <t>RUMAH ABAH UWAD KP.PEKONG RT 04/01DS.SAGA KEC.BALARAJA TANGERANG BANTEN</t>
  </si>
  <si>
    <t>azni berry S do GRADE B</t>
  </si>
  <si>
    <t>(07)196</t>
  </si>
  <si>
    <t>tisha plum M do grade B, fayra magenta S do grade B, neisha lilac L do</t>
  </si>
  <si>
    <t>104000+64750+49000</t>
  </si>
  <si>
    <t>(07)197</t>
  </si>
  <si>
    <t>Erlina Hamzah</t>
  </si>
  <si>
    <t>Kantor Kesehatan Pelabuhan Samarinda, Jl. Kapt. Soedjono, Sungai Kapih Sambutan, Kota Samarinda, Kalimantan Timur</t>
  </si>
  <si>
    <t>fayra baby pink L do grade B, yara nude L do</t>
  </si>
  <si>
    <t>104000+38850</t>
  </si>
  <si>
    <t>(07)198</t>
  </si>
  <si>
    <t>fayra magenta M do grade B, lakshu hitam M do grde B</t>
  </si>
  <si>
    <t>104000+74700</t>
  </si>
  <si>
    <t>(07)199</t>
  </si>
  <si>
    <t>Widya</t>
  </si>
  <si>
    <t>Pluit Karang Manis VI Blok O.6 T No.1F Jakarta Utara 14450 Kecamatan : Penjaringan Kab/Kota : Jakarta Utara Provinsi : DKI JAkarta</t>
  </si>
  <si>
    <t>aykiz magenta size 7 (2pcs)</t>
  </si>
  <si>
    <t>19/12/19+20/12/19</t>
  </si>
  <si>
    <t>(07)200</t>
  </si>
  <si>
    <t>Nani Retno Astuti</t>
  </si>
  <si>
    <t>SMK Islam Pemalang Jl Yos Sudarso no.3 Pelutan Kecamatan : Pemalang Kabupaten : Pemalang Provinsi : Jateng Kode pos : 52311</t>
  </si>
  <si>
    <t>lakshy pink L do grade B</t>
  </si>
  <si>
    <t>(07)201</t>
  </si>
  <si>
    <t>Wida tiara</t>
  </si>
  <si>
    <t>KANTOR JNT BKI 41 SETIADARMA SAMPING BAKSO SAHABAT. KEC.TAMBUNSELATAN BEKASI, KAB. BEKASI, TAMBUN SELATAN, JAWA BARAT, ID, 17510</t>
  </si>
  <si>
    <t>khimar keya choco, yara nude xl do</t>
  </si>
  <si>
    <t>(07)202</t>
  </si>
  <si>
    <t>dirman/nurhayati</t>
  </si>
  <si>
    <t>kp.wadat rt/rw 04/06 des.cikawao,kec.pacet,kab.bandung.prov,jawa barat</t>
  </si>
  <si>
    <t>carys peanut M set, tisha lavender M do grade B</t>
  </si>
  <si>
    <t>83950+49000</t>
  </si>
  <si>
    <t>(07)203</t>
  </si>
  <si>
    <t>Tri Rahayuningsih/Parikun</t>
  </si>
  <si>
    <t>Tanuharjo RT 01 RW 03 Kecamatan : Alian Kab/Kota : Kebumen Provinsi : Jawa Tengah</t>
  </si>
  <si>
    <t>Aykiz Navy uk. L do</t>
  </si>
  <si>
    <t>(07)204</t>
  </si>
  <si>
    <t>Ririn Pebriani</t>
  </si>
  <si>
    <t>Ko. Loji Rt. 04/ Rw. 04 Desa Tegallega Kec. Warungkondang Cianjur Warungkondang, Kab. Cianjur, Jawa Barat</t>
  </si>
  <si>
    <t>(07)205</t>
  </si>
  <si>
    <t>evi yulia</t>
  </si>
  <si>
    <t>jln intan simpang rawas gang sunda no 93 kampung jawa kec pesisir tengah krui kab pesisir barat 34574</t>
  </si>
  <si>
    <t>tisha lavender M do grade B</t>
  </si>
  <si>
    <t>(07)206</t>
  </si>
  <si>
    <t>Pratu asri</t>
  </si>
  <si>
    <t>Jl.A.mappaodang asmil yon armed 06 makassar Tamalate, Kota Makassar, Sulawesi Selatan</t>
  </si>
  <si>
    <t>lakshy navy xxl do</t>
  </si>
  <si>
    <t>(07)207</t>
  </si>
  <si>
    <t>nining</t>
  </si>
  <si>
    <t>kantor koperasi sungai aur Kec. : sungai aur Kab. :pasaman barat Prov. : sumatra barat</t>
  </si>
  <si>
    <t>azni choco S do grade B, azni navy M do grde B, risha lavender S do grade B</t>
  </si>
  <si>
    <t>58750+58750+49000</t>
  </si>
  <si>
    <t>(07)208</t>
  </si>
  <si>
    <t>topik/niwaheni</t>
  </si>
  <si>
    <t>ds.kertasura rt03/04 Kecamatan :kapetakan Kab/Kota :kabcirebon Provinsi :jawabarat</t>
  </si>
  <si>
    <t>(07)209</t>
  </si>
  <si>
    <t>Dewi Suliatiawati</t>
  </si>
  <si>
    <t>Komp. Depsos pesona teratai jl. Cempaka 3 blok c5 no.7 rt.009 rw.008 Ds. Telaga asih Kec. Cikarang barat Kab. Bekasi</t>
  </si>
  <si>
    <t>tisha hitam M do grade B</t>
  </si>
  <si>
    <t>(07)210</t>
  </si>
  <si>
    <t>Widi astuti ely lianasari</t>
  </si>
  <si>
    <t>Jln Mandoroko Rt 01 Rw 03 No.32Klareyan siampel Petarukan, Kab. Pemalang, Jawa Tengah</t>
  </si>
  <si>
    <t>(07)211</t>
  </si>
  <si>
    <t>mama eshan</t>
  </si>
  <si>
    <t>jalan tanjakan auri no.162 rt.10 rw.001 kelurahan cakung timur kecamatan:cakung kota:jakarta timur provinsi: DKI jakarta</t>
  </si>
  <si>
    <t>neisha blosom M do, fayra magenta M do, khimar salwa marron diamond</t>
  </si>
  <si>
    <t>77700+64750+32700</t>
  </si>
  <si>
    <t>(07)212</t>
  </si>
  <si>
    <t>Puji/Mama Arun</t>
  </si>
  <si>
    <t>Perumahan Gramapuri persada Cikarang blokT 7 no17 jln.kh.asmawi desa Sukajaya RT 003/ RW 017 Kec. Cibitung Kab. Bekasi Jawabarat 17520</t>
  </si>
  <si>
    <t>neisha orange size 10, neisha orange M do</t>
  </si>
  <si>
    <t>(07)213</t>
  </si>
  <si>
    <t>Siti ami haniah /bunda azka</t>
  </si>
  <si>
    <t>Kp.markan rt06 rw03 kel.bojong rawalumbu kec.rawalumbu Bekasi 17116 Rawalumbu, Kota Bekasi, Jawa Barat</t>
  </si>
  <si>
    <t>fayra choco XL do</t>
  </si>
  <si>
    <t>(07)214</t>
  </si>
  <si>
    <t>hanisa suci</t>
  </si>
  <si>
    <t>Jl.limau manis perum.pondok karet berlian.4 blok.A no.13 Rt.006 kel.tanta hulu kec.tanta prov.kalimantan selatan</t>
  </si>
  <si>
    <t>azni saphire S do grade B, tisha lavender S do grade B</t>
  </si>
  <si>
    <t>58750+49000</t>
  </si>
  <si>
    <t>(07)215</t>
  </si>
  <si>
    <t>Perum permata blok CB 20/02 rt.06 rw.021Desa Gelam jaya, Pasar Kemis, Tangerang Pasar Kemis, Kab. Tangerang, Banten</t>
  </si>
  <si>
    <t>neisha orange S do</t>
  </si>
  <si>
    <t>16/12/19+23/12/19</t>
  </si>
  <si>
    <t>(07)216</t>
  </si>
  <si>
    <t>Nirza Fitriani ( ongkir SAP EXPRESS 20.500+75rbu*4=320.500)</t>
  </si>
  <si>
    <t>Puspa Regency Blok B6 Nomor 3 Ciracas, Kota Serang, Banten Kecamatan : Serang Kab/Kota : Serang Provinsi : Banten</t>
  </si>
  <si>
    <t>Khimar Shaina (Black, Choco, Marun, Berry)</t>
  </si>
  <si>
    <t>COD EXSPRES</t>
  </si>
  <si>
    <t>(07)217</t>
  </si>
  <si>
    <t>tedi Maulana effendi(night team)</t>
  </si>
  <si>
    <t>jl.garuda no.62(kantor JNE) Kecamatan :kemayoran Kab/Kota :Jakarta pusat Provinsi :jakarta</t>
  </si>
  <si>
    <t>yara nude L set</t>
  </si>
  <si>
    <t>(07)219</t>
  </si>
  <si>
    <t>aykiz magenta size 10</t>
  </si>
  <si>
    <t>(07)220</t>
  </si>
  <si>
    <t>binti nur azizah</t>
  </si>
  <si>
    <t>rt01/rw04 dusun ngreco desa ngreco Kandat, Kab. Kediri, Jawa Timur</t>
  </si>
  <si>
    <t>azni lilac S do grade B</t>
  </si>
  <si>
    <t>(07)221</t>
  </si>
  <si>
    <t>Wahyuningsih</t>
  </si>
  <si>
    <t>Binorong rt 04 rw 03 Bawang, Kab. Banjarnegara, Jawa Tengah</t>
  </si>
  <si>
    <t>azni peach M do</t>
  </si>
  <si>
    <t>(07)222</t>
  </si>
  <si>
    <t>Rini</t>
  </si>
  <si>
    <t>Metro Serpong 1 blok e 6 no 12 rt 04/rw 06 kelurahan Cibogo kecamatan Cisauk Tangerang</t>
  </si>
  <si>
    <t>tisha navy M do grade B</t>
  </si>
  <si>
    <t>(07)223</t>
  </si>
  <si>
    <t>aas pujianti H.kubil .</t>
  </si>
  <si>
    <t>jln garuda rt002/rw006 kel batu jaya kec batu ceper kota tangerang(Bidan aas pujianti) Provinsi: banten</t>
  </si>
  <si>
    <t>yara mulberry M do grade B, aykiz magenta L do</t>
  </si>
  <si>
    <t>(07)224</t>
  </si>
  <si>
    <t>Dini Setiasih Widyasari</t>
  </si>
  <si>
    <t>Jl. Amd Raya No. 198 Rt. 02 Rw. 04 Kp. Dumpit Kel. Gandasari Jatiuwung, Kota Tangerang, Banten</t>
  </si>
  <si>
    <t>tisha lavender XXL do grade B, azni saphire XL do grade B</t>
  </si>
  <si>
    <t>49000+77.700</t>
  </si>
  <si>
    <t>(07)225</t>
  </si>
  <si>
    <t>Desi Nurfitri (ongkir COD EXPRESS 21.500+181.300=202.800)</t>
  </si>
  <si>
    <t>Cikangkung barat 2 RT/rw 08/02 Rengasdengklok, Kab. Karawang, Jawa Barat</t>
  </si>
  <si>
    <t>fayra salmon L do</t>
  </si>
  <si>
    <t>COD EXPRESS</t>
  </si>
  <si>
    <t>(07)226</t>
  </si>
  <si>
    <t>Ari Trianah</t>
  </si>
  <si>
    <t>Sambiroto RT 001/ Rw 003 Kecamatan : Gajah Kab/Kota : Demak Provinsi : Jawa Tengah</t>
  </si>
  <si>
    <t>(07)227</t>
  </si>
  <si>
    <t>Kiki rahmawati ( ongkir 14rbu+194.250=208.250)</t>
  </si>
  <si>
    <t>Jln h adam malik,twinnies baby shop,jelutung ,kebun handil, Kota jambi Jelutung, Kota Jambi, Jambi</t>
  </si>
  <si>
    <t>neisha blosom S do</t>
  </si>
  <si>
    <t>(07)228</t>
  </si>
  <si>
    <t>neisha orange S set (khimar defect), neisha orange size 5</t>
  </si>
  <si>
    <t>43750+64750+43800</t>
  </si>
  <si>
    <t>(07)229</t>
  </si>
  <si>
    <t>yulianti</t>
  </si>
  <si>
    <t>watuagung rt03 rw01 Kecamatan : tambak Kab/Kota : banyumas Provinsi : jawatengah</t>
  </si>
  <si>
    <t>lakshy NAVY ukuran XL do grade b</t>
  </si>
  <si>
    <t>(07)230</t>
  </si>
  <si>
    <t>teteh</t>
  </si>
  <si>
    <t>toko ck jl.lintas timur depan sma,1 Kecamatan :pangkalan kerinci Kab/Kota :pelalawan Provinsi :riau</t>
  </si>
  <si>
    <t>fayra magenta size m do</t>
  </si>
  <si>
    <t>(07)231</t>
  </si>
  <si>
    <t>Bpk ali / dede ( ongkir ONE DAY SERVICE 24rbu+181.300+149rbu=354.400)</t>
  </si>
  <si>
    <t>Cantigi kulon blok karangpoman kec cantigi kab indramayu rt 04 rw 02 Cantigi, Kab. Indramayu, Jawa Barat</t>
  </si>
  <si>
    <t>fayra choco M do, lakshy burgundy M do grade B</t>
  </si>
  <si>
    <t>COD ONE DAY SERVICE</t>
  </si>
  <si>
    <t>77700+100000</t>
  </si>
  <si>
    <t>(07)232</t>
  </si>
  <si>
    <t>Yanti ( ongkir ONE DAY SERVICE 20rbu+174.300=194.300)</t>
  </si>
  <si>
    <t>Jl.Adi Sucipto No.58 02/10Kec.Benda Kel.Belendung Benda, Kota Tangerang, Banten</t>
  </si>
  <si>
    <t>lakshy burgundy XL DO</t>
  </si>
  <si>
    <t>(07)233</t>
  </si>
  <si>
    <t>lilis sutiarsih</t>
  </si>
  <si>
    <t>jl. Cimanggu wates perum sinbad agung residence blok A4/16. Kelurahan sukadamai Kecamatan : tanah sareal Kab/Kota : kota bogor Provinsi : jawabarat</t>
  </si>
  <si>
    <t>tisha navy size L set grade B</t>
  </si>
  <si>
    <t>(07)234</t>
  </si>
  <si>
    <t>tisha navy xl do grade B</t>
  </si>
  <si>
    <t>(07)235</t>
  </si>
  <si>
    <t>arika sari</t>
  </si>
  <si>
    <t>kmpung rwa banteng .desa mekar wangi rt 01 rw 002 Kecamatan :cikarang barat Kab/Kota :bekasi</t>
  </si>
  <si>
    <t>neisha orange size 5, aykiz peach M do</t>
  </si>
  <si>
    <t>(07)236</t>
  </si>
  <si>
    <t>ETI AEMARYANI</t>
  </si>
  <si>
    <t>JL. ARIYA JAYA SANTIKA, KP. SEGLOG RT 02/02, DS. PASIR BOLANG KONTRAKAN HJ. BURHAN Kamar B1 Tigaraksa, Kab. Tangerang, Banten</t>
  </si>
  <si>
    <t>neisha oraneg m do</t>
  </si>
  <si>
    <t>(07)237</t>
  </si>
  <si>
    <t>Ellis Sekar Ayu</t>
  </si>
  <si>
    <t>Perumahan Bumi Sawangan Indah, jl. Akmaliah blok D3C no.35 rt 9/10 kel. Pengasinan kec. Sawangan kota Depok Sawangan, Kota Depok, Jawa Barat</t>
  </si>
  <si>
    <t>carys peach XL SET</t>
  </si>
  <si>
    <t>(07)238</t>
  </si>
  <si>
    <t>dody exwan dono</t>
  </si>
  <si>
    <t>PT JAPFA COMFEED INDONESIA ,Tbk. Dusun krajan-desa watu kebo.Kecamatan : Wongsorejo Kab/Kota : Banyuangi Provinsi : Jawa timur</t>
  </si>
  <si>
    <t>pashmina hulya navy, pashmina hulya lavender</t>
  </si>
  <si>
    <t>(07)239</t>
  </si>
  <si>
    <t>Ita dahlia</t>
  </si>
  <si>
    <t>Kp. Sukasari. Desa sukajadi. Rt/rw 03/04.kecamatan panggarangan. Kabupaten lebak banten Panggarangan, Kab. Lebak, Banten</t>
  </si>
  <si>
    <t>khimar shaima choco</t>
  </si>
  <si>
    <t>(07)240</t>
  </si>
  <si>
    <t>Titi Zulaekhah</t>
  </si>
  <si>
    <t>Pejaten rt 3/3 No.33 Candimulyo Kebumen Jateng Kebumen, Kab. Kebumen, Jawa Tengah</t>
  </si>
  <si>
    <t>(07)241</t>
  </si>
  <si>
    <t>Novia wulan</t>
  </si>
  <si>
    <t>perum tanan gading,jl.majapahit raya D.43,kec.cilacap selatan,kab.cilacap,jawa tengah</t>
  </si>
  <si>
    <t>carys peach XL do</t>
  </si>
  <si>
    <t>(07)242</t>
  </si>
  <si>
    <t>caeys peach S do, carys peach XXL do</t>
  </si>
  <si>
    <t>(07)243</t>
  </si>
  <si>
    <t>Fitrya Dewi Aisya</t>
  </si>
  <si>
    <t>PT. BANK SYARIAH MANDIRI Jl. A. Yani No. 41 Pandeglang Banten</t>
  </si>
  <si>
    <t>Tisha Navy Size S do grade B</t>
  </si>
  <si>
    <t>(07)244</t>
  </si>
  <si>
    <t>FEBRI PRAFITRI</t>
  </si>
  <si>
    <t>PT MTAT INDONESIA Kawasan Industri Cikarang, Jl. Jababeka raya blok F No. 33, Harjamekar, Cikarang Utara, Harja Mekar, Kec. Cikarang Utara, Bekasi, Jawa Barat 17530</t>
  </si>
  <si>
    <t>azni dusty pink S set grade b</t>
  </si>
  <si>
    <t>(07)245</t>
  </si>
  <si>
    <t>Tutut (ongkir ONE DAY SERVICE 58rbu+194.250+175.200=427.450)</t>
  </si>
  <si>
    <t>Jl. Lalu Mesir gang persatuan no 8 turida Timur Kecamatan : sandubaya Kota : Mataram Provinsi : NTB</t>
  </si>
  <si>
    <t>Neisha Lilac ukuran XL do , neisha lilac size 5</t>
  </si>
  <si>
    <t>64750+43800</t>
  </si>
  <si>
    <t>(07)246</t>
  </si>
  <si>
    <t>Rita Mulianingsih</t>
  </si>
  <si>
    <t>Ds. Babakan Cikeas Rt/001 Rw/003 Kel. Sentul Kec. Babakan Madang Bogor 16810</t>
  </si>
  <si>
    <t>khimar hayme berry grade B</t>
  </si>
  <si>
    <t>(07)247</t>
  </si>
  <si>
    <t>Ayya Susi Damayanti</t>
  </si>
  <si>
    <t>kp. Salimah Blok M Rt 01/01 Desa Gintung Cilejet kecamatan Parungpanjang Bogor Kecamatan : Parungpanjang Kab/Kota : Bogor Provinsi : Jawa Barat</t>
  </si>
  <si>
    <t>lakshy burgundy M do gradw b , neisha lilac xl grade B</t>
  </si>
  <si>
    <t>(07)248</t>
  </si>
  <si>
    <t>Nellawaty Febrianti</t>
  </si>
  <si>
    <t>Kp. Cacaban Rt 01 rw 08 Ds. Sarimanggu Kecamatan : Karangnunggal Kab/kotq : Tasikmalaya Provinsi : Jawa barat</t>
  </si>
  <si>
    <t>(07)249</t>
  </si>
  <si>
    <t>Annidaul hikmah</t>
  </si>
  <si>
    <t>Dsn.Ringinanom RT 05 RW 03 Udanawu, Kab. Blitar, Jawa Timur</t>
  </si>
  <si>
    <t>neisha blosom xl do grade B</t>
  </si>
  <si>
    <t>DIKEEPA</t>
  </si>
  <si>
    <t>(07)250</t>
  </si>
  <si>
    <t>Rara Aldilla</t>
  </si>
  <si>
    <t>Jln Pangkalan Raya no 59C (Pt BPRS Alsalaam) Kel Cibuluh Kecamatan : Bogor Utara Kab/Kota : Bogor Provinsi : Jawa Barat</t>
  </si>
  <si>
    <t>Azni Choco S do grade B</t>
  </si>
  <si>
    <t>(07)251</t>
  </si>
  <si>
    <t>Meidy Kandianti</t>
  </si>
  <si>
    <t>Perum metland menteng ruko boulevard blok i1 no 32 ujung menteng Cakung, Kota Jakarta Timur, DKI Jakarta</t>
  </si>
  <si>
    <t>carys peach M set</t>
  </si>
  <si>
    <t>(07)252</t>
  </si>
  <si>
    <t>Titisari setiorini d/a bpk yusuf didik(kios cukur)</t>
  </si>
  <si>
    <t>Bayanan gang kutilang rt 3 rw 11 No.11 banjarnegoro mertoyudan magelang Mertoyudan, Kab. Magelang, Jawa Tengah</t>
  </si>
  <si>
    <t>(07)253</t>
  </si>
  <si>
    <t>diara nacho S do, khimar diara pistachio</t>
  </si>
  <si>
    <t>(07)254</t>
  </si>
  <si>
    <t>Aten</t>
  </si>
  <si>
    <t>Perum.meduri yosarana blok B no.03 Jl.KH.Ahmad Dahlan Gg.16 rt.04/04 kel.Tirto Kecamatan : Pekalongan Barat Kota : Pekalongan Provinsi : Jawa Tengah</t>
  </si>
  <si>
    <t>azni lilac M do grade B</t>
  </si>
  <si>
    <t>(07)255</t>
  </si>
  <si>
    <t>Dona pranciska (ONGKIR ONE DAY SERVICE 38rbu+181.300+149rbu=368.300)</t>
  </si>
  <si>
    <t>Jl.desa Pulosari rt/RW : 2/5 kecamatan Brebes Brebes, Kab. Brebes, Jawa Tengah</t>
  </si>
  <si>
    <t>fayra magenta L do , lakshy navy L do grade B</t>
  </si>
  <si>
    <t>COD ONS</t>
  </si>
  <si>
    <t>(07)256</t>
  </si>
  <si>
    <t>Malia Abdul somad (ongkir ONE DAY SERVICE 19rbu+155rbu=174rbu)</t>
  </si>
  <si>
    <t>Jln menteng atas sel 3 gg 7 rt 04 rw 05 no 6 Setia Budi, Kota Jakarta Selatan, DKI Jakarta</t>
  </si>
  <si>
    <t>fayra magenta XXL do grade B</t>
  </si>
  <si>
    <t>(07)257</t>
  </si>
  <si>
    <t>Sri suryani (ongkir 13rbu+174.300=187.300)</t>
  </si>
  <si>
    <t>Perum alam pesona Wanajaya blok p45a no 18 rt 07 rw 11 Cibitung, Kab. Bekasi, Jawa Barat</t>
  </si>
  <si>
    <t>lakshy burgundy M do</t>
  </si>
  <si>
    <t>(07)258</t>
  </si>
  <si>
    <t>Novita Chandani</t>
  </si>
  <si>
    <t>Kp Citatah, Rt 01/Rw 06, Ds sukaherang Kec singaparna, Kab. Tasikmalaya, Jawa Barat</t>
  </si>
  <si>
    <t>fayra salmon M do</t>
  </si>
  <si>
    <t>(07)259</t>
  </si>
  <si>
    <t>Erni kurniawati</t>
  </si>
  <si>
    <t>Perumahan Grand surya blok c1-10 Buduran, Kab. Sidoarjo, Jawa Timur</t>
  </si>
  <si>
    <t>fayra baby pink L do grade B, azni choco L do grade B</t>
  </si>
  <si>
    <t>104000+58750</t>
  </si>
  <si>
    <t>(07)260</t>
  </si>
  <si>
    <t>wahyuningsih ( ening )</t>
  </si>
  <si>
    <t>jln karangsambung,d/a tlepok rt 04,rw 02 Kecamatan :karangsambung Kab/Kota :kebumen Provinsi :jateng</t>
  </si>
  <si>
    <t>AZNI wrna Lilac size M do grade B</t>
  </si>
  <si>
    <t>(07)261</t>
  </si>
  <si>
    <t>greisy grey S do</t>
  </si>
  <si>
    <t>(07)262</t>
  </si>
  <si>
    <t>Perum Puri tamarin blok A2 nmr 12a Pisangan jaya Kecamatan: Sepatan Kab/kota: Tangerang provinsi: Banten</t>
  </si>
  <si>
    <t>tisha plum XL do grade B</t>
  </si>
  <si>
    <t>(07)263</t>
  </si>
  <si>
    <t>Fitria ramadhini</t>
  </si>
  <si>
    <t>Desa Kawunggirang, Blok Rabu RT/RW 002/001. Kec/Kab. Majalengka. 45411 Majalengka, Kab. Majalengka, Jawa Barat</t>
  </si>
  <si>
    <t>lakshy black S do</t>
  </si>
  <si>
    <t>(07)264</t>
  </si>
  <si>
    <t>Eva Apriyana</t>
  </si>
  <si>
    <t>Jl. Ir. H. Juanda Gg. Al-Muawanah Rt. 005/01 No. 7 kel. Cipayung Kecamatan : Ciputat Kab/Kota : Tangerang Selatan Provinsi : Banten</t>
  </si>
  <si>
    <t>Tisha lavender XXL do grade B</t>
  </si>
  <si>
    <t>(07)265</t>
  </si>
  <si>
    <t>Noviana Tri Wulandari(mama Kenzie)</t>
  </si>
  <si>
    <t>perumahan Savana residence blok R no 37 desa munjulKecamatan :solear Kab/Kota :tangerang Provinsi :banten</t>
  </si>
  <si>
    <t>(07)266</t>
  </si>
  <si>
    <t>Putri wahyu</t>
  </si>
  <si>
    <t>Kp. Lubang buata rt 03 rw 06 belakanv musholla imbahunnasihin mamah fayra kec. setu kab. bekasi 17323</t>
  </si>
  <si>
    <t>aykiz magenta XL do, aykiz magenta size 5, aykiz peach size 3</t>
  </si>
  <si>
    <t>47350+104500</t>
  </si>
  <si>
    <t>(07)267</t>
  </si>
  <si>
    <t>Marisa wulandari</t>
  </si>
  <si>
    <t>kantor BCA purwodadi Jl mt haryono no2 purwodadi grobogan 58111 Purwodadi, Kab. Grobogan, Jawa Tengah</t>
  </si>
  <si>
    <t>greisy rosy brown XL set</t>
  </si>
  <si>
    <t>(07)268</t>
  </si>
  <si>
    <t>Fifit setyo prabowo</t>
  </si>
  <si>
    <t>dsn.melati rt.15 rw.04 ds.jeruk legi Kec.balongbendo Kab.sidoarjo Jawa Timur</t>
  </si>
  <si>
    <t>khimar shaina hitam , khimar shaina maroon</t>
  </si>
  <si>
    <t>(07)269</t>
  </si>
  <si>
    <t>suryani</t>
  </si>
  <si>
    <t>UPT. puskesmas Gondosari. Jl. Gondosari ploso desa gondosari kecamatan punung kab. Pacitan</t>
  </si>
  <si>
    <t>tisha navy M do grade B, tisha lavender M do grade B</t>
  </si>
  <si>
    <t>(07)270</t>
  </si>
  <si>
    <t>Ruminah</t>
  </si>
  <si>
    <t>Gg. Sumarta, kelurahan Cipadung, rt/rw 003/005 no 19. Kost Alfarizi Kecamatan : cibiru Kab/Kota : Bandung Provinsi : jawa barat</t>
  </si>
  <si>
    <t>Tisha hitam size S do grade B</t>
  </si>
  <si>
    <t>(07)271</t>
  </si>
  <si>
    <t>Isnawati</t>
  </si>
  <si>
    <t>Jl.PT Gajah tunggal pasir jaya rt01/02 kel.pasir jaya kec.jatiuwung kota Tangerang patokan TK chikal h.aping Jatiuwung, Kota Tangerang, Banten</t>
  </si>
  <si>
    <t>(07)272</t>
  </si>
  <si>
    <t>Suryati</t>
  </si>
  <si>
    <t>desa kecitran RT 04 RW 04 Kec:Purwareja Klampok Kab:Banjarnegara Prov:Jawa Tengah Kode pos:53474</t>
  </si>
  <si>
    <t>Aykiz dress peach size XL do</t>
  </si>
  <si>
    <t>(07)273</t>
  </si>
  <si>
    <t>buku muslimah planners</t>
  </si>
  <si>
    <t>(07)274</t>
  </si>
  <si>
    <t>nafidah</t>
  </si>
  <si>
    <t>Jalan haji roto,perumahan lemigas Blok A no 5 meruyung limo depok KOTA DEPOK, LIMO, JAWA BARAT Kecamatan : limo Kab/Kota : depok Provinsi : jawa barat</t>
  </si>
  <si>
    <t>azni Shapire L do grade B</t>
  </si>
  <si>
    <t>(07)275</t>
  </si>
  <si>
    <t>Dian permatasari</t>
  </si>
  <si>
    <t>dusun paddusan RT/RW 02/01 desa Bangkal Kecamatan : kota sumenep Kab/Kota : sumenep Provinsi : Jawa timur</t>
  </si>
  <si>
    <t>tisha lavender S do grade B, azni dusty pink M do grade B</t>
  </si>
  <si>
    <t>49000+58750</t>
  </si>
  <si>
    <t>(07)276</t>
  </si>
  <si>
    <t>Susi handayani</t>
  </si>
  <si>
    <t>Jl. Sentiaki raya no. 31 Semarang Utara, Kota Semarang, Jawa Tengah</t>
  </si>
  <si>
    <t>lakshy hitam S do grade B</t>
  </si>
  <si>
    <t>(07)277</t>
  </si>
  <si>
    <t>Cindy</t>
  </si>
  <si>
    <t>Jalan raya tajur gg.agustaylor kp.indahsari rt 003/001 kel.harjasari Kecamatan : bogor selatan Kab/Kota : bogor Provinsi : jawa barat</t>
  </si>
  <si>
    <t>Yara nude M do</t>
  </si>
  <si>
    <t>(07)278</t>
  </si>
  <si>
    <t>28-12/19</t>
  </si>
  <si>
    <t>(07)279</t>
  </si>
  <si>
    <t>Nelly</t>
  </si>
  <si>
    <t>Jalan Kramat Pulo Gang 21 Rt 006/008 No.137 ( Tanya aja Cucunya Bpk Majum) Kelurahan Kramat Kecamatan : Senen Kab/Kota : Jakarta Pusat Provinsi : DKI Jakarta</t>
  </si>
  <si>
    <t>Azni Saphire S do grade B</t>
  </si>
  <si>
    <t>(07)280</t>
  </si>
  <si>
    <t>Naimah</t>
  </si>
  <si>
    <t>Kerokan rt 01 rw 01 kutoanyar kec. Kedu kab temanggung 56252 prov jawa tengah</t>
  </si>
  <si>
    <t>tisha lavender S do grde B, fayra magenta M do grade B</t>
  </si>
  <si>
    <t>(07)281</t>
  </si>
  <si>
    <t>rini widiyawati</t>
  </si>
  <si>
    <t>danasari kembaran rt01/01 Kecamatan :pemalang Kab/Kota :pemalang Provinsi :jawa tengah</t>
  </si>
  <si>
    <t>neisha blosom M do</t>
  </si>
  <si>
    <t>(07)282</t>
  </si>
  <si>
    <t>SRI WIGATI 2204547</t>
  </si>
  <si>
    <t>PT YAMAHA MUSIC MFG. INDONESIA JL PULOBUARAN RAYA NO.1 KAWASAN INDUSTRI PULOGADUNG Kecamatan :PULOGADUNG Kab/Kota :JAKARTA TIMUR Provinsi :DKI JAKARTA</t>
  </si>
  <si>
    <t>FAYRA WARNA MAGENTA SIZE S DO grade B</t>
  </si>
  <si>
    <t>(07)283</t>
  </si>
  <si>
    <t>Kholifani wahyudi</t>
  </si>
  <si>
    <t>kp kramat blencong no. 111 rt 001/020 desa segara makmur Kecamatan : tarumajaya Kab/Kota : bekasi 17211 Provinsi : bekasi utara</t>
  </si>
  <si>
    <t>(07)284</t>
  </si>
  <si>
    <t>Yulia Ridwan</t>
  </si>
  <si>
    <t>Jl koencoro jakti kp Lebong rt07 rw07 Rangkasbitung, Kab. Lebak, Banten</t>
  </si>
  <si>
    <t>azni choco XL do grde B</t>
  </si>
  <si>
    <t>(07)285</t>
  </si>
  <si>
    <t>Nasyitha Rahayu</t>
  </si>
  <si>
    <t>Jl. Almubarok l Gg. H. Kaimin i no 28 Cipulir, Kebayoran Lama Jakarta Selatan 12230 Kecamatan : Kebayoran Lama Kab/Kota : Jakarta Selatan Provinsi : DKI Jakarta</t>
  </si>
  <si>
    <t>buku muslimah</t>
  </si>
  <si>
    <t>(07)286</t>
  </si>
  <si>
    <t>Yati Daryati Nurmalasari</t>
  </si>
  <si>
    <t>Perumahan lingkar pratama Blok AJ 02 rt 005/290 ,Kelurahan pagutan kec mataram kota mataram prov NTB kodepos 83117</t>
  </si>
  <si>
    <t>khimar xamire marron, khimar lakshy dusty pink, khimar lakshy purple</t>
  </si>
  <si>
    <t>29-12/19</t>
  </si>
  <si>
    <t>(07)287</t>
  </si>
  <si>
    <t>Haryanti/ ujang priyono</t>
  </si>
  <si>
    <t>Belakang SMA N 1 Balapulang desa banjaranyar gang kepudang rt 01 rw 05 no 79 kec. Balapulang kab. Tegal 52464</t>
  </si>
  <si>
    <t>29/12-19</t>
  </si>
  <si>
    <t>(07)288</t>
  </si>
  <si>
    <t>Rohyati</t>
  </si>
  <si>
    <t>Jl Glagah wangi no 94 Demak Demak, Kab. Demak, Jawa Tengah</t>
  </si>
  <si>
    <t>lakshy hitam S set</t>
  </si>
  <si>
    <t>(07)289</t>
  </si>
  <si>
    <t>Ae Sadariah (ongkir 19rbu+194.250=213.250)</t>
  </si>
  <si>
    <t>(07)290</t>
  </si>
  <si>
    <t>Nur Wakhidah (wawa)</t>
  </si>
  <si>
    <t>Kos Annida Sagan GK V/1371 RT 58 RW 12, Kel. Terban, Kec. Gondokusuman, Kota Yogyakarta 55223 Kecamatan : Gondokusuman Kab/Kota : Yogyakarta Provinsi : Yogyakarta</t>
  </si>
  <si>
    <t>azni peach S do</t>
  </si>
  <si>
    <t>(07)291</t>
  </si>
  <si>
    <t>Rifka Maslahah</t>
  </si>
  <si>
    <t>desa karangmuncang Rt/Rw:002/001 no:54 Blok kliwon Kode pos: 45556 Cigandamekar, kuningan jawa barat Cigandamekar, Kab. Kuningan, Jawa Barat</t>
  </si>
  <si>
    <t>fayra salmon L do, khimar zinnia punch</t>
  </si>
  <si>
    <t>30/12-19</t>
  </si>
  <si>
    <t>(07)292</t>
  </si>
  <si>
    <t>Eka septi</t>
  </si>
  <si>
    <t>Perum citra permata regency, jl topas timur (belakang alfamart) B.2 No. 1 Kecamatan : Kotabaru Kab/Kota : Karawang Provinsi : Jawabarat</t>
  </si>
  <si>
    <t>azni peach S do grade B</t>
  </si>
  <si>
    <t>(07)293</t>
  </si>
  <si>
    <t>Yeti nurhaetin</t>
  </si>
  <si>
    <t>ds ciomas blok jumat tk barokah dpn alun2 Kecamatan :sukahaji Kab/Kota :majalengka Provinsi : jabar 45471</t>
  </si>
  <si>
    <t>(07)294</t>
  </si>
  <si>
    <t>Fitriani Amanda</t>
  </si>
  <si>
    <t>Kp. Cikiray kidul rt 02/ rw 09 Cisaat, Kab. Sukabumi, Jawa Barat</t>
  </si>
  <si>
    <t>diara peach XL do</t>
  </si>
  <si>
    <t>27-12/19</t>
  </si>
  <si>
    <t>(07)295</t>
  </si>
  <si>
    <t>Yuriska pandwita</t>
  </si>
  <si>
    <t>Perumahan Green Cikeas residence Blok H no 8 RT 07/RW 08 Kec. Gunung Putri, Ds / Kel. Cicadas, Bogor 16964 Gunung Putri, Kab. Bogor, Jawa Barat</t>
  </si>
  <si>
    <t>(07)296</t>
  </si>
  <si>
    <t>aykiz nougat size 10, tisha lavender S do grade B</t>
  </si>
  <si>
    <t>(07)297</t>
  </si>
  <si>
    <t>Reni Mulyani</t>
  </si>
  <si>
    <t>Bumi pancoran mas blok G.8 mampang Pancoran Mas, Kota Depok, Jawa Barat</t>
  </si>
  <si>
    <t>lakshy burgundy XL do grade B</t>
  </si>
  <si>
    <t>31/12-19</t>
  </si>
  <si>
    <t>(07)298</t>
  </si>
  <si>
    <t>Yumna anis dhiafanti ( ongkir ONE DAY SERVICE 38rbu+99rbu=137rbu)</t>
  </si>
  <si>
    <t>Wisma linaria kamar no 3.7 jl gatak 1 no 13, pabelan kartasura kab. Sukoharjo jawa tengah 57169</t>
  </si>
  <si>
    <t>(07)299</t>
  </si>
  <si>
    <t>*Ningsih</t>
  </si>
  <si>
    <t>Jl. KH. Tubagus Soleh link.tegal tong RT.03/05 no.28 Citangkil, Kota Cilegon, Banten</t>
  </si>
  <si>
    <t>fayra magenta L do</t>
  </si>
  <si>
    <t>(07)300</t>
  </si>
  <si>
    <t>Novi Hardiyanti</t>
  </si>
  <si>
    <t>Jl. Tanjung Wangi Rt.003/012 No.79 Kecamatan : Penjaringan Kab/Kota : Jakarta Utara Provinsi : DKI Jakarta</t>
  </si>
  <si>
    <t>aykiz peach M set grde B</t>
  </si>
  <si>
    <t>(07)301</t>
  </si>
  <si>
    <t>Nurdiana / Malik</t>
  </si>
  <si>
    <t>jln teuku umar 13 no 3 kantor PT. Advantage scm. kec. Tallo kota makassar prov.sulawesi selatan</t>
  </si>
  <si>
    <t>neisha lilac L do grade B, tisha plum L do grade L</t>
  </si>
  <si>
    <t>(07)302</t>
  </si>
  <si>
    <t>azni lilac M do grade B , neisha lilac L do grade B, azni dusty pink M do grade B</t>
  </si>
  <si>
    <t>58750*2+103600</t>
  </si>
  <si>
    <t>(07)303</t>
  </si>
  <si>
    <t>Wahyu Setyaningrum</t>
  </si>
  <si>
    <t>Jl.Pringgodani dlam 1/8 Rt.04 RW.11 Kecamatan : Krobokan Kab/Kota : Semarang Provinsi : Jawa tengah</t>
  </si>
  <si>
    <t>Diara (dusty pink) XXL do,Fayra ( Salmon ) XXL do grade B</t>
  </si>
  <si>
    <t>104000+21900</t>
  </si>
  <si>
    <t>(07)304</t>
  </si>
  <si>
    <t>alesha peach S do grde B</t>
  </si>
  <si>
    <t>(07)305</t>
  </si>
  <si>
    <t>(07)306</t>
  </si>
  <si>
    <t>belsa grey M do grade B</t>
  </si>
  <si>
    <t>(07)307</t>
  </si>
  <si>
    <t>Jihan Naila</t>
  </si>
  <si>
    <t>Kontrakan Hj Emi ,kelurahan medan satria Rt001/Rw02 Kecamatan :medan satria Kab/Kota :Kota Bekasi Provinsi :Jawa Barat</t>
  </si>
  <si>
    <t>(07)308</t>
  </si>
  <si>
    <t>suwartiyah</t>
  </si>
  <si>
    <t>Karang Tengah Rt/Rw 10/03,Kelurahan Kumesu Kecamatan : Reban Kab/Kota : Batang Provinsi : Jawa Tengah</t>
  </si>
  <si>
    <t>lakshy burgundy S do grade B, azni peach M do,carys peach M do</t>
  </si>
  <si>
    <t>(07)309</t>
  </si>
  <si>
    <t>Ana Setiani</t>
  </si>
  <si>
    <t>Perumahan Puri Cibeureum Permai II, Jln Seruni Blok G No. 8 Rt.009/ Rw. 009 Kel. Babakan Kec. Cibeureum Kota Sukabumi Kecamatan :Babakan Kab/Kota : Sukabumi Provinsi :jawa barat</t>
  </si>
  <si>
    <t>lakshy pink S do grade B, alesha choco M do grade B</t>
  </si>
  <si>
    <t>(07)310</t>
  </si>
  <si>
    <t>T. Soraya Savira</t>
  </si>
  <si>
    <t>Jl. Pembangunan ( kompleks perumahan kantor camat Lubuk Dalam) Lubuk Dalam, Kab. Siak, Riau</t>
  </si>
  <si>
    <t>greisy rosy brown M set</t>
  </si>
  <si>
    <t>(07)311</t>
  </si>
  <si>
    <t>Sahril</t>
  </si>
  <si>
    <t>belsa grey XL do grade B</t>
  </si>
  <si>
    <t>(07)312</t>
  </si>
  <si>
    <t>Anita trisnasari</t>
  </si>
  <si>
    <t>Dsun ngadirejo, dsa ngadirejo rt/rw 003/004 Kac. Tanjunganom Kab nganjuk Jawa timur</t>
  </si>
  <si>
    <t>fayra salmon M do, khimar zinnia punch, belsa grey M do grade B</t>
  </si>
  <si>
    <t>01/01/12/</t>
  </si>
  <si>
    <t>SEBAGIAN DI CS</t>
  </si>
  <si>
    <t>(07)313</t>
  </si>
  <si>
    <t>siti khotijah /haki</t>
  </si>
  <si>
    <t>jl. Pasar RT 008/002 lubuk pabrik, lubuk besar, bangka tengah , kontrakan belakang bakso ijul jaya</t>
  </si>
  <si>
    <t>alesha peach M do grade b</t>
  </si>
  <si>
    <t>(07)314</t>
  </si>
  <si>
    <t>alesha choco S do grade B</t>
  </si>
  <si>
    <t>(07)315</t>
  </si>
  <si>
    <t>novi pahilawati</t>
  </si>
  <si>
    <t>kp. Leuwipeusing RT.004/RW.003 desa Sariwangi Kecamatan : sariwangi Kab/Kota : kab. Tasikmalaya Provinsi : jawa barat</t>
  </si>
  <si>
    <t>Alesha choco size S do grade B</t>
  </si>
  <si>
    <t>(07)316</t>
  </si>
  <si>
    <t>habibah</t>
  </si>
  <si>
    <t>jl. H cepe 2 no.25B , Rt 01/01 ,pinang Kecamatan : pinang Kab/Kota : Tangerang Provinsi : banten</t>
  </si>
  <si>
    <t>belsa grey M set grade B</t>
  </si>
  <si>
    <t>(07)317</t>
  </si>
  <si>
    <t>Dewi sri (widi loudry)</t>
  </si>
  <si>
    <t>pengkol rt01/rw.01 Kecamatan : Nguter Kabupaten : Sukoharjo Provinsi : Jawa Tengah</t>
  </si>
  <si>
    <t>tisha chco xxl set grade B</t>
  </si>
  <si>
    <t>(07)318</t>
  </si>
  <si>
    <t>Siti Rukayah</t>
  </si>
  <si>
    <t>Kp. Cipicung , RT/RW 020/003 , Desa Sukarasa Kecamatan : Salawu Kab : Tasikmalaya Provinsi : Jawa Barat</t>
  </si>
  <si>
    <t>Kalei navy S set</t>
  </si>
  <si>
    <t>(07)319</t>
  </si>
  <si>
    <t>Devina Lusia sandy</t>
  </si>
  <si>
    <t>Krajan rt4 RW 2, Krajan ,Jatinom, Klaten Kecamatan :jatinom Kab/Kota :klaten Provinsi :Jawa Tengah</t>
  </si>
  <si>
    <t>hayme hitam L set grade B</t>
  </si>
  <si>
    <t>(07)320</t>
  </si>
  <si>
    <t>Elsa Safitri</t>
  </si>
  <si>
    <t>Kp Jayasari kelurahan Ranggamekar Kecamatan : Bogor Selatan Kab/Kota : Kota Bogor Provinsi : Jawa Barat</t>
  </si>
  <si>
    <t>(07)321</t>
  </si>
  <si>
    <t>gia ginarti</t>
  </si>
  <si>
    <t>perumahan grand tamansari residence blok g8 no.3 Setu, Kab. Bekasi, Jawa Barat</t>
  </si>
  <si>
    <t>lakshy pink S do grade B</t>
  </si>
  <si>
    <t>(07)322</t>
  </si>
  <si>
    <t>Atiek Prasetiyani</t>
  </si>
  <si>
    <t>komplek cidangiang indah no 41 rt 02/ rw 12 kel saruni Kecamatan : majasari Kab/Kota : Pandeglang Provinsi : banten</t>
  </si>
  <si>
    <t>lakshy burgundy L do grade B</t>
  </si>
  <si>
    <t>(07)323</t>
  </si>
  <si>
    <t>Dewi Yuli Trisnawati</t>
  </si>
  <si>
    <t>jl.ampera gg.permata ampera 3 blok F no 8 Kecamatan : Pontianak kota Kab/Kota : Pontianak Provinsi : Kalimantan Barat</t>
  </si>
  <si>
    <t>kalei (skyblue size M) set</t>
  </si>
  <si>
    <t>(07)324</t>
  </si>
  <si>
    <t>Sandra Ningrum ( ongkir 73.500+319rbu=392rbu)</t>
  </si>
  <si>
    <t>Jln.pembangunan desa natai kondang permata kecubung sukamara kalimantan tengah Permata Kecubung, Kab. Sukamara, Kalimantan Tengah</t>
  </si>
  <si>
    <t>hayme bronze S do</t>
  </si>
  <si>
    <t>04/01-20</t>
  </si>
  <si>
    <t>(07)325</t>
  </si>
  <si>
    <t>Perumahan GRAND CIKARANG CITY (GCC) SAKURA BLOK D5 NO 12 Cikarang Utara desa karang raharja Bekasi</t>
  </si>
  <si>
    <t>belsa grey XL do grde B</t>
  </si>
  <si>
    <t>(07)326</t>
  </si>
  <si>
    <t>M.Syahrir</t>
  </si>
  <si>
    <t>pt.senatrans utama Delta silicon 6, industrial estate blok G-6 no.6 Jl.Ramin 1,Lippo cikarang Kecamatan : Cikarang pusat Kab/Kota : Bekasi Provinsi : jawa barat</t>
  </si>
  <si>
    <t>aykiz nougat SIZE 10</t>
  </si>
  <si>
    <t>03-01/20</t>
  </si>
  <si>
    <t>(07)327</t>
  </si>
  <si>
    <t>Kiki rahmawati</t>
  </si>
  <si>
    <t>hayme matcha S do</t>
  </si>
  <si>
    <t>(07)328</t>
  </si>
  <si>
    <t>Iceu (Sidik guru)</t>
  </si>
  <si>
    <t>Jl. Raya Pilang ada gapura blok pilang sari (dpn rs permata) no. 22 rt. 01 rw. 02 Kecamatan : Kedawung Kab/Kota : Cirebon Provinsi : Jawa Barat</t>
  </si>
  <si>
    <t>kalei navy L set</t>
  </si>
  <si>
    <t>KHIMAR DI KEEPAN</t>
  </si>
  <si>
    <t>(07)329</t>
  </si>
  <si>
    <t>Siti</t>
  </si>
  <si>
    <t>Jalan batu tulis raya no 18 jakarta pusat, kec gambir kelurahan kebon kelapa Gambir, Kota Jakarta Pusat, DKI Jakarta</t>
  </si>
  <si>
    <t>buku muslimah 3pcs</t>
  </si>
  <si>
    <t>(07)330</t>
  </si>
  <si>
    <t>Delisa</t>
  </si>
  <si>
    <t>jl. Raya Warung peuteuy Kp. Lempong RT 01 RW 02 Desa. Sukaraja Kec. Banyuresmi Kab. Garut Prov. Jawa Barat Kode Pos: 44191</t>
  </si>
  <si>
    <t>Greisy grey L do</t>
  </si>
  <si>
    <t>(07)331</t>
  </si>
  <si>
    <t>KANCING TISHA</t>
  </si>
  <si>
    <t>(07)332</t>
  </si>
  <si>
    <t>Nurita</t>
  </si>
  <si>
    <t>kontrakan h.abdul , rt.03/rw.06 jl.imam bonjol desa telaga murni Kecamatan : Cikarang barat Kab/Kota : Bekasi Provinsi : Jawa barat</t>
  </si>
  <si>
    <t>kalei navy L do</t>
  </si>
  <si>
    <t>(07)333</t>
  </si>
  <si>
    <t>nendah</t>
  </si>
  <si>
    <t>perumahan metland cibitung cluster taman pluit blok R9 no 6 Kecamatan :cibitung Kab/Kota :kab. bekasi Provinsi :jawa barat</t>
  </si>
  <si>
    <t>kalei sky blue S set</t>
  </si>
  <si>
    <t>bp jaha</t>
  </si>
  <si>
    <t>kp cilayur Rt/Rw: 01/01 Desa: tenjoayu Kec: cicurug Kab:sukabumi</t>
  </si>
  <si>
    <t>aykiz peach size L (Total yg harus di bayar ke kurir Rp. 269.500)</t>
  </si>
  <si>
    <t>(Total yg harus di bayar ke kurir Rp. 269.500)</t>
  </si>
  <si>
    <t>Putri 0895358293631</t>
  </si>
  <si>
    <t>jln.Jeruk v blok a3/24 rt 01/24 Perum taman buah 1 kutabumi pasarkemis tangerang banten</t>
  </si>
  <si>
    <t>aykiz peach M(Total yg harus di bayar ke Kurir Rp. 219.000)</t>
  </si>
  <si>
    <t>Total yg harus di bayar ke Kurir Rp. 219.000</t>
  </si>
  <si>
    <t>Titin nopita</t>
  </si>
  <si>
    <t>Jl. Siwa bessi rt.13. Lorong family Provinsi: Jambi Kota/Kabupaten: Jambi Kecamatan : Telanai pura Kode pos : 36123</t>
  </si>
  <si>
    <t>yara nude Mdo(Total yg harus di byr ke kurir Rp.305.000)</t>
  </si>
  <si>
    <t>Total yg harus di byr ke kurir Rp. 305.000</t>
  </si>
  <si>
    <t>Rosi Rahmadani</t>
  </si>
  <si>
    <t>Jln sandubaya blok d9-12 sweta Lombok barat.(ntb) Kota mataram,sandubaya (sandujaya)</t>
  </si>
  <si>
    <t>yara mulberry Mset</t>
  </si>
  <si>
    <t>Nur Azizah Ilawati</t>
  </si>
  <si>
    <t>Jl. Inpres kec. Marpoyan Damai,Pekanbaru Riau. Fotocopy Fauziyyah</t>
  </si>
  <si>
    <t>0822 8494 5480</t>
  </si>
  <si>
    <t>Yara mulberry S set (Total yg harus di byar ke kurir Rp. 406.000)</t>
  </si>
  <si>
    <t>Total yg harus di byar ke kurir Rp. 406.000</t>
  </si>
  <si>
    <t>hj haerani</t>
  </si>
  <si>
    <t>batuson praya jln basuki rahmat 17 praya kota</t>
  </si>
  <si>
    <t>greisy rosybrown Mset, khimar greisy hitam, khimar greisy chofee</t>
  </si>
  <si>
    <t>Bri</t>
  </si>
  <si>
    <t>di keep wamen</t>
  </si>
  <si>
    <t>Mardiyanti (Keysha)</t>
  </si>
  <si>
    <t>Perum bermis jln Cermai blok c 171 RT.04 RW 05 kelurahan kutajaya kecamatan pasar Kemis Tangerang</t>
  </si>
  <si>
    <t>aykiz navy 10thn dres only ( Total yg harus di byr ke kurir Rp. 184.500)</t>
  </si>
  <si>
    <t>harganya jadi 171000 karena dres only</t>
  </si>
  <si>
    <t>Total yg harus di byr ke kurir Rp. 184.500</t>
  </si>
  <si>
    <t>(08)9</t>
  </si>
  <si>
    <t>Zacky</t>
  </si>
  <si>
    <t>Perumahan Bumi Kahuripan Indah (BKI) blok F17/01. Desa Sukahurip. Kec. Sukatani. Kab. Bekasi</t>
  </si>
  <si>
    <t>aykiz magenta S set</t>
  </si>
  <si>
    <t>(08)10</t>
  </si>
  <si>
    <t>inner rajut paket 1(Total yg harus di bayar ke Kurir Rp. 92.000)</t>
  </si>
  <si>
    <t>Total yg harus di bayar ke Kurir Rp. 92.000</t>
  </si>
  <si>
    <t>(08)11</t>
  </si>
  <si>
    <t>Yara nude s + khimar carys (Total yg harus di byar ke kurir Rp. 416.000)</t>
  </si>
  <si>
    <t>Total yg harus di byar ke kurir Rp. 416.000</t>
  </si>
  <si>
    <t>(08)12</t>
  </si>
  <si>
    <t>Agus Supriyatno</t>
  </si>
  <si>
    <t>Jl. Ki Ageng tapa kelurahan pejambon. Rt/rw 01/01 blok sebaya. Kec. Sumber kab. Cirebon</t>
  </si>
  <si>
    <t>yara mulberry XXL</t>
  </si>
  <si>
    <t>keep wamen</t>
  </si>
  <si>
    <t>(08)13</t>
  </si>
  <si>
    <t>khoiriyah</t>
  </si>
  <si>
    <t>ghantari digital priting..jl magelang purworejo km13.tempuran magelang</t>
  </si>
  <si>
    <t>Neisha Grade B Black Size M</t>
  </si>
  <si>
    <t>(08)14</t>
  </si>
  <si>
    <t>Bunda GENDIS (Anita Wahyuningtyas)</t>
  </si>
  <si>
    <t>jalan Tarumanegara atas 3 (rumah bata merah pagar putih depan tower Indosat) rt 03 rw 02 kel.jatiranggon kec. Jatisampurna kota bekasi Jawa Barat</t>
  </si>
  <si>
    <t>dress fayra magenta size M dan dress xamire peach size m(YES) ( Total yang harus di bayar ke kurir Rp. 400.200)</t>
  </si>
  <si>
    <t>Total yang harus di bayar ke kurir Rp. 400.200</t>
  </si>
  <si>
    <t>(08)15</t>
  </si>
  <si>
    <t>yara nude XL do(YES)</t>
  </si>
  <si>
    <t>(08)16</t>
  </si>
  <si>
    <t>Sri astuti</t>
  </si>
  <si>
    <t>perum nings residen blok: c3 rt:03 rw:01 kel: kalisuren kec: tajurhalang kab: bogor Tajurhalang, Kab. Bogor, Jawa Barat</t>
  </si>
  <si>
    <t>Neisha grade B lilac L</t>
  </si>
  <si>
    <t>(08)17</t>
  </si>
  <si>
    <t>YESI MENDOAN</t>
  </si>
  <si>
    <t>JL. KALIPASIR GANG TEMBOK RT01/RW10 NO.13 ,DEPAN MUSHOLLA ARROHMAH . MENTENG - KOTA JAKARTA PUSAT . DKI JAKARTA ID 10310</t>
  </si>
  <si>
    <t>neisha orange S dres only(YES) Total yg harus di bayar ke kurir Rp. 213.250</t>
  </si>
  <si>
    <t>Total yg harus di bayar ke kurir Rp. 213.250</t>
  </si>
  <si>
    <t>(08)18</t>
  </si>
  <si>
    <t>Rahayu Dina Ningsih</t>
  </si>
  <si>
    <t>Toko Omega Grosir pasar Johar jalan raya Tuparev No. 581,Kec. Karawang Timur, Kab. Karawang - Jawa Barat Karawang Timur, Kab. Karawang, Jawa Barat</t>
  </si>
  <si>
    <t>neisha green XL dres only(YES)</t>
  </si>
  <si>
    <t>(08)19</t>
  </si>
  <si>
    <t>Musfiroh</t>
  </si>
  <si>
    <t>jl.raya sepang, sepang pule RT.02/06 kel.serang kec.serang kota serang-Banten</t>
  </si>
  <si>
    <t>Lakshy grey S set dan lakshy grey kids 3th set , aykiz magenta s dres only, khimar salwa magenta, aykiz magenta 3thn set(Jadi yang harus dibayar ke kurir Rp. 935.550) YES</t>
  </si>
  <si>
    <t>20500*2kg</t>
  </si>
  <si>
    <t>YES</t>
  </si>
  <si>
    <t>Jadi yang harus dibayar ke kurir nanti Rp. 935.550</t>
  </si>
  <si>
    <t>(08)20</t>
  </si>
  <si>
    <t>eni nuraeni</t>
  </si>
  <si>
    <t>jln kh umar rawa ilat,perum harmoni 1 residence blok d6no12a RT 05/11,desa Dayeuh kab cileungsi bogor.jawa barat</t>
  </si>
  <si>
    <t>fayra choco M GRADE B</t>
  </si>
  <si>
    <t>grade B</t>
  </si>
  <si>
    <t>(08)21</t>
  </si>
  <si>
    <t>KHOMAIDI</t>
  </si>
  <si>
    <t>Jln Raya Pakandangan Sangra Bluto,(Toko Bonsai)Utara Marongghi. KAB. SUMENEP- BLUTO, JAWA TIMUR, ID 69466</t>
  </si>
  <si>
    <t>neisha blossom XL GRADE B</t>
  </si>
  <si>
    <t>keep ridwan</t>
  </si>
  <si>
    <t>(08)22</t>
  </si>
  <si>
    <t>Niken Ratna Handayani</t>
  </si>
  <si>
    <t>Jl.Lintas provinsi kalsel-kaltim km 430 Sengayam RT/RW 02/01 Desa Mangunjaya, Pamukan Barat, Kab Kotabaru, Kalsel</t>
  </si>
  <si>
    <t>neisha lilac M dres only YES</t>
  </si>
  <si>
    <t>(08)23</t>
  </si>
  <si>
    <t>Eka mulyani</t>
  </si>
  <si>
    <t>Jln H. Muchtarraya.,alamat petukanggan utara, jkrt selatan no rumah 48 B</t>
  </si>
  <si>
    <t>neisha orange M dres only YES</t>
  </si>
  <si>
    <t>(08)24</t>
  </si>
  <si>
    <t>Ayu devi Mayangsari</t>
  </si>
  <si>
    <t>Alamtnya *cv Ulam Sari Trans wirun mojolaban Kecamatan mojolaban sukoharjo kak. Deket JNE mojolaban</t>
  </si>
  <si>
    <t>neisha blosssom M2 YES (total yang harus di bayar ke kurir Rp. 412.500)</t>
  </si>
  <si>
    <t>total yang harus di bayar ke kurir Rp. 412.500</t>
  </si>
  <si>
    <t>(08)25</t>
  </si>
  <si>
    <t>ningsih agustini</t>
  </si>
  <si>
    <t>perumahan bumi sakinah 4 RT 004 Rw 008 Blok C5 no. 1 kelurahan muktiwari kecamatan cibitung kabupaten bekasi jawa barat</t>
  </si>
  <si>
    <t>fayra magenta XL DRES ONLY YES(total yang harus di bayar ke kurir Rp . 201.300)</t>
  </si>
  <si>
    <t>total yg harus dibayar ke kurir Rp. 201.300</t>
  </si>
  <si>
    <t>(08)26</t>
  </si>
  <si>
    <t>khimar yara pasangan mulberry YES</t>
  </si>
  <si>
    <t>(08)27</t>
  </si>
  <si>
    <t>yuni ekowati</t>
  </si>
  <si>
    <t>apotek karangmojo d/a ds. Karangmojo rt 01 rw 01 kec. Kartoharjo kab. Magetan jawatimur</t>
  </si>
  <si>
    <t>fayra magenta S dres only YES( TOTAL yg harus di bayar ke kurir Rp. 230.800)</t>
  </si>
  <si>
    <t>CODSAP</t>
  </si>
  <si>
    <t>TOTAL yg harus di bayar ke kurir Rp. 230.800</t>
  </si>
  <si>
    <t>(08)28</t>
  </si>
  <si>
    <t>Awwalia Alvionita</t>
  </si>
  <si>
    <t>Perumahan Batu Mas Regency blok N5, Ciseureuh, kecamatan Purwakarta, kabupaten Purwakarta, Jawa Barat</t>
  </si>
  <si>
    <t>dress only carys warna mocca size M YES</t>
  </si>
  <si>
    <t>(08)29</t>
  </si>
  <si>
    <t>Suci wijayanti</t>
  </si>
  <si>
    <t>Perumahan citrojayan rt 01.Dk.kembangsongo.Ds.trimulyo Jetis, Kab. Bantul, DI Yogyakarta</t>
  </si>
  <si>
    <t>fayra magenta s dres only YES ( total yg harus dibayar ke kurir Rp. 207.300)</t>
  </si>
  <si>
    <t>total yg harus dibayar ke kurir Rp. 207.300</t>
  </si>
  <si>
    <t>(08)30</t>
  </si>
  <si>
    <t>Ismayati</t>
  </si>
  <si>
    <t>Komplek PLN Cioray, Jalan Katup Utama no 18, Rt 01 Rw 09, Desa Ciptaharja Ciparay, Kab. Bandung, Jawa Barat</t>
  </si>
  <si>
    <t>yara jude M dres only YES</t>
  </si>
  <si>
    <t>POS Express Next Day Barang</t>
  </si>
  <si>
    <t>(08)31</t>
  </si>
  <si>
    <t>wiwik puji astuti</t>
  </si>
  <si>
    <t>perum citra pasundan blok d2/9 rt002/012. Kel curug wetan, kec curug. tangerang</t>
  </si>
  <si>
    <t>fayra magenta s dres only YES( TOTAL yang harus di bayar ke kurir Rp. 202.800)</t>
  </si>
  <si>
    <t>TOTAL yang harus di bayar ke kurir Rp. 202.800</t>
  </si>
  <si>
    <t>(08)32</t>
  </si>
  <si>
    <t>Amy Rara</t>
  </si>
  <si>
    <t>Perum Artha 2 blok D no 2 gg kenari dekat masjid Abbas Tholib batu 9 Tanjung pinang timur Tanjung pinang Kepri</t>
  </si>
  <si>
    <t>Carys s warna peach set (discount YES), Carys anak 10 thn warna pabble set (Total yang harus di bayar ke kurir Rp. 513.550)</t>
  </si>
  <si>
    <t>YES (carys set dewasa saja)</t>
  </si>
  <si>
    <t>Total yang harus di bayar ke kurir Rp. 513.550</t>
  </si>
  <si>
    <t>(08)33</t>
  </si>
  <si>
    <t>wiwin yulia safitri</t>
  </si>
  <si>
    <t>desa sawahan rt4/rw2,kec watulimo,kab trenggalek 66382</t>
  </si>
  <si>
    <t>fayra magenta S M L, Fayra choco M2, fayra salmon M dres only semua YES( total yang harus dibayar ke kurir Rp. 995.000)</t>
  </si>
  <si>
    <t>29500*3kg</t>
  </si>
  <si>
    <t>Yes</t>
  </si>
  <si>
    <t>total yang harus dibayar ke kurir Rp. 995.000</t>
  </si>
  <si>
    <t>(08)34</t>
  </si>
  <si>
    <t>leni</t>
  </si>
  <si>
    <t>perumahan PT.TEU jln kelok awas nagari tigo sungai kecamatan pancung soal,kabupaten pesisir selatan</t>
  </si>
  <si>
    <t>fayra magenta s dres only YES ( Total yg harus di bayar ke kurir Rp. 238.300)</t>
  </si>
  <si>
    <t>yes</t>
  </si>
  <si>
    <t>Total yg harus di bayar ke kurir Rp. 238.300</t>
  </si>
  <si>
    <t>(08)35</t>
  </si>
  <si>
    <t>mama amel</t>
  </si>
  <si>
    <t>depan rs al mutazam gang musolah 152 no rmh 24 depan kontrakan baiti satu.desa jatimulya kec tambun selatan</t>
  </si>
  <si>
    <t>yara nude M + khimar carys nude YES ( total yang harus di bayar ke kurir Rp. 323.450)</t>
  </si>
  <si>
    <t>total yang harus di bayar ke kurir Rp. 323.450</t>
  </si>
  <si>
    <t>(08)36</t>
  </si>
  <si>
    <t>Vivi Vidyanita</t>
  </si>
  <si>
    <t>toko al faris, jl. raya ngancar no.94 rt.06 rw.01 dsn.puhrejo ds.ngancar kec. Ngancar kab. Kediri</t>
  </si>
  <si>
    <t>aykiz magenta M + salwa ladyzara magenta YES ( Total yang harus di bayar ke kurir Rp. 329.450)</t>
  </si>
  <si>
    <t>Total yang harus di bayar ke kurir Rp. 329.450</t>
  </si>
  <si>
    <t>(08)37</t>
  </si>
  <si>
    <t>eka tugas Np</t>
  </si>
  <si>
    <t>puskesmas mandiraja 1 kec mandiraja kab.banjarnegara.jawa tengah</t>
  </si>
  <si>
    <t>khimar halwa hitam dan mocca YES</t>
  </si>
  <si>
    <t>(08)38</t>
  </si>
  <si>
    <t>ani</t>
  </si>
  <si>
    <t>jl kebon jati no 179 Andir, Kota Bandung, Jawa Barat</t>
  </si>
  <si>
    <t>yara nude s + khimar carys nude YES</t>
  </si>
  <si>
    <t>(08)39</t>
  </si>
  <si>
    <t>Mama Ais</t>
  </si>
  <si>
    <t>perumahan vila mutiara jaya blok N128 no 30 RT 09/014 wanajaya Cibitung Bekasi</t>
  </si>
  <si>
    <t>0821 2463 9385</t>
  </si>
  <si>
    <t>neisha orange M, neisha blossom M, fayra choco M , fayra magenta s YES ( total yang harus di bayar ke Kurir Rp. 791.100)</t>
  </si>
  <si>
    <t>20000*2</t>
  </si>
  <si>
    <t>total yang harus di bayar ke Kurir Rp. 791.100</t>
  </si>
  <si>
    <t>(08)40</t>
  </si>
  <si>
    <t>Kawasan industri mm2100 blok e8, jalan bali, gandamekar, bekasi Cikarang Barat, Kab. Bekasi, Jawa Barat</t>
  </si>
  <si>
    <t>carys peanut Mset YES</t>
  </si>
  <si>
    <t>(08)41</t>
  </si>
  <si>
    <t>yanah/mamah jihan</t>
  </si>
  <si>
    <t>karadenan Gg.udin rt 04/ rw 10 no.50 kel.karadenan .kec.cibinong. Bogor</t>
  </si>
  <si>
    <t>0896 3677 5014</t>
  </si>
  <si>
    <t>khimar shania choco YES ( Total yg harus di bayar ke kurir Rp. 88.000)</t>
  </si>
  <si>
    <t>Total yg harus di bayar ke kurir Rp. 88.000</t>
  </si>
  <si>
    <t>(08)42</t>
  </si>
  <si>
    <t>Roudhotul Jannah</t>
  </si>
  <si>
    <t>Jl. Kh. Hasyim Asyari, Rt/Rw:02/09,Bakalan,Kelurahan Bakalan, Kecamatan Bugul Kidul, Kota Pasuruan, Provinsi Jawa Timur</t>
  </si>
  <si>
    <t>carys peach L YES( Total yang harus di bayar ke kurir Rp. 199.250)</t>
  </si>
  <si>
    <t>Total yang harus di bayar ke kurir Rp. 199.250</t>
  </si>
  <si>
    <t>(08)43</t>
  </si>
  <si>
    <t>iyus yusriyah</t>
  </si>
  <si>
    <t>dsn.pasirputih RT 17 rw 06 ds.sukajaya kec.cilamaya kulon kab karawang</t>
  </si>
  <si>
    <t>carys peanut M YES</t>
  </si>
  <si>
    <t>(08)44</t>
  </si>
  <si>
    <t>khimar elenora maroon , khimar elenora pink, fayra salmon M (YES)dan kalei maroon M</t>
  </si>
  <si>
    <t>44000*2kg</t>
  </si>
  <si>
    <t>YES khimar dan fayra</t>
  </si>
  <si>
    <t>(08)45</t>
  </si>
  <si>
    <t>Nora hidayati islami</t>
  </si>
  <si>
    <t>jln raya desa petunjungan Rt.04 Rw.03 No.128 Bulakamba-Brebes jawa tengah 52253</t>
  </si>
  <si>
    <t>aykiz peach L, aykiz peach 3set &amp;7set tahun YES</t>
  </si>
  <si>
    <t>YES Aykiz dewasa dan 3thn</t>
  </si>
  <si>
    <t>(08)46</t>
  </si>
  <si>
    <t>Noviana Shinta Yoranda</t>
  </si>
  <si>
    <t>Perum Green Lakeside Blok G3 No.8 Purwasari, Kab. Karawang, Jawa Barat</t>
  </si>
  <si>
    <t>fayra choco XL GRADE B</t>
  </si>
  <si>
    <t>(08)47</t>
  </si>
  <si>
    <t>Pondok gebangsari no.4 rt 03/ rw 03
Kuwarasan, Kab. Kebumen, Jawa Tengah</t>
  </si>
  <si>
    <t>NEISHA BLOSSOM S DO DAN YARA MAROON S DO</t>
  </si>
  <si>
    <t>(08)48</t>
  </si>
  <si>
    <t>Harizza Pertiwi</t>
  </si>
  <si>
    <t>Komplek Taman Arcadia MediteraniaBlok P2 No. 14Jl. Raya Tapos Tapos, Kota Depok, Jawa Barat</t>
  </si>
  <si>
    <t>yara nude s dres only YES</t>
  </si>
  <si>
    <t>Ida Dwi Widarti</t>
  </si>
  <si>
    <t>Jl.Mulawarman km 19 Perum Graha Mulawarman Blok E-28, Manggar, Balikpapan Timur
Kode Pos : 76116</t>
  </si>
  <si>
    <t>Dress xamire warna navy, ukuran S DO (TOTAL 395.000)</t>
  </si>
  <si>
    <t>cs tehan</t>
  </si>
  <si>
    <t>Sheika hijab (0877-0551-8149)</t>
  </si>
  <si>
    <t>PUJI RIANTI</t>
  </si>
  <si>
    <t>Jl. Lebak Rejo No.119A RT.03/RW.01 Kelurahan GADING Kecamatan TAMBAKSARI KOTA SURABAYA JAWA TIMUR 60134</t>
  </si>
  <si>
    <t>Aykiz kids magenta size 10 (tanpa khimar)</t>
  </si>
  <si>
    <t>TEH NOVI</t>
  </si>
  <si>
    <t>Novie
Tasikmalaya 085223978989</t>
  </si>
  <si>
    <t>H wawa herwandi / Dewi</t>
  </si>
  <si>
    <t>Komplek Padasuka indah cimahi blok F2 kp. Cicau Rt. 09/09 Desa: Gadobangkong Kec: Ngamprah Kab: bandung-brt
Kode Pos : 40552</t>
  </si>
  <si>
    <t>1 set Neisha hitam size L Grade B</t>
  </si>
  <si>
    <t>Rika</t>
  </si>
  <si>
    <t>desa kresikan, dusun kaliwungu, kecamatan tanggunggunung, kabupaten tulungagung
Kode Pos :66283</t>
  </si>
  <si>
    <t>Neisha dress orange juice size m</t>
  </si>
  <si>
    <t>Ina Dewanto</t>
  </si>
  <si>
    <t>Jln H.arief no 641 depan diaz foto kecamatan tembilahan hulu kab. indragiri hilir 29213 Riau</t>
  </si>
  <si>
    <t>Aykiz peach xl , k. aykiz merah , k.hayme grey</t>
  </si>
  <si>
    <t>16+18</t>
  </si>
  <si>
    <t>(09)6</t>
  </si>
  <si>
    <t>Martono</t>
  </si>
  <si>
    <t>Neisha Kids Green Size 3</t>
  </si>
  <si>
    <t>Pengirim : Novie
Tasikmalaya 085223978989</t>
  </si>
  <si>
    <t>(09)7</t>
  </si>
  <si>
    <t>sukiyah</t>
  </si>
  <si>
    <t>jl.babakan ,desa jepara kulon rt 06/05 kec. Binangun kab. Cilacap jawa tengah 
Kode Pos :53281</t>
  </si>
  <si>
    <t>dress yara nude size m</t>
  </si>
  <si>
    <t>(09)8</t>
  </si>
  <si>
    <t>(09)9</t>
  </si>
  <si>
    <t>Fitriani</t>
  </si>
  <si>
    <t>PT. Unimita Kharisma, Jalan Raya Narogong Km 17 Pangkalan 12 Kec.Cileungsi Kab. Bogor Jawa Barat 16820</t>
  </si>
  <si>
    <t>089 993 245 53</t>
  </si>
  <si>
    <t>DO Greisy Warna Grey Size L</t>
  </si>
  <si>
    <t>(09)10</t>
  </si>
  <si>
    <t>SRIANAH</t>
  </si>
  <si>
    <t>Jln. NUSA INDAH DSN KRANDEGAN RT: 02 RW : 01. DESA KALIDAWIR KEC KALIDAWIR KAB.TULUNGAGUNG JATIM.
KODE POS: 66281</t>
  </si>
  <si>
    <t>081216846838/081332314238.</t>
  </si>
  <si>
    <t>NEISHA DRESS ORANGE Juice M DO</t>
  </si>
  <si>
    <t>20/21/19</t>
  </si>
  <si>
    <t>(09)11</t>
  </si>
  <si>
    <t>alfiah</t>
  </si>
  <si>
    <t>jl. Raya bancar 01/01 kec. Bancar Kab. Tuban
Kode Pos :62354</t>
  </si>
  <si>
    <t>lakshi grey uk.M,S DO dan navi pink M DO</t>
  </si>
  <si>
    <t>(09)12</t>
  </si>
  <si>
    <t>Xamire navy L do grade B</t>
  </si>
  <si>
    <t>(09)13</t>
  </si>
  <si>
    <t>Indri</t>
  </si>
  <si>
    <t>Rt 01 Rw 02, Desa Maredan. Perumahan Pinang Sebatang Estate, PT. Aneka Intipersada, Kecamatan Tualang, Kab. Siak, Prov Riau. 28772</t>
  </si>
  <si>
    <t>Azni Choco S Grade B + Fayra Magenta S Grade B</t>
  </si>
  <si>
    <t>JNEREG</t>
  </si>
  <si>
    <t>(09)14</t>
  </si>
  <si>
    <t>Marlina indri lestari</t>
  </si>
  <si>
    <t>Cilakar rt 01 rw06 pangebatan bantarkawung brebes</t>
  </si>
  <si>
    <t>08386368536'8</t>
  </si>
  <si>
    <t>yara nude M do, alana dusty pink M Grade B do</t>
  </si>
  <si>
    <t>(09)15</t>
  </si>
  <si>
    <t>Lailatus Shobariah</t>
  </si>
  <si>
    <t>Kantor BNN Kabupaten Pidie Jaya
Jl. Tgk Syik Pante Geulima (Sp. Jalan Layang) Beurawang, Kec. Meureudu, Kab. Pidie Jaya, NANGGROE ACEH DARUSSALAM (NAD), 24186</t>
  </si>
  <si>
    <t>085 230 795 538</t>
  </si>
  <si>
    <t>DO Yara Nude Size S</t>
  </si>
  <si>
    <t>(09)16</t>
  </si>
  <si>
    <t>1 set Kalei Sunflower size L dan Buku</t>
  </si>
  <si>
    <t>(09)17</t>
  </si>
  <si>
    <t>Syifa dade (warung a yudi)</t>
  </si>
  <si>
    <t>wisata puncak pinus,ds.mekargalih,kec.cikalongkulon,kab.cianjur</t>
  </si>
  <si>
    <t>aykiz peach size L do 2pcs</t>
  </si>
  <si>
    <t>PRINT TGL 2/1/20</t>
  </si>
  <si>
    <t>(09)18</t>
  </si>
  <si>
    <t>Nining</t>
  </si>
  <si>
    <t>RT/RW 001/007 Kp. Sarakan Rumah Pa Yanto/Bu Mimmah (Dekat Tukang Pasir Bang Bidin Dekat Futsal Kharisma) Kec.Sepatan Kab. Tangerang Selatan Banten 15520</t>
  </si>
  <si>
    <t>DO Greisy Warna Navy Size S</t>
  </si>
  <si>
    <t>(09)19</t>
  </si>
  <si>
    <t>Khimar xamire Navy free khimar tisha</t>
  </si>
  <si>
    <t>(09)20</t>
  </si>
  <si>
    <t>Okky Agustin</t>
  </si>
  <si>
    <t>Kp rawa banteng kaum no 245 rt 001 rw 002 Desa mekarwangi Kec.Cikarang Barat Kab. Bekasi Jawa Barat 17530</t>
  </si>
  <si>
    <t>085213171617</t>
  </si>
  <si>
    <t>Aykiz Kids Cream Size 3</t>
  </si>
  <si>
    <t>diara kids 12 nacho</t>
  </si>
  <si>
    <t>CS NENTI (089663515811)</t>
  </si>
  <si>
    <t>Sukmawati</t>
  </si>
  <si>
    <t>lorong pattimura Rt. 14 kelurahan kenali besar samping alfamart Kecamatan :alam barajo Kab/Kota :jambi Provinsi :jambi</t>
  </si>
  <si>
    <t>neisha orange S set</t>
  </si>
  <si>
    <t>nominal 439000</t>
  </si>
  <si>
    <t>CS NENTI (0895404699779)</t>
  </si>
  <si>
    <t>Tri Sulistyaningsih</t>
  </si>
  <si>
    <t>Apotek Berkah Farma, Samping Barat Balai Desa Bakaran Kulon Kecamatan :Juwana Kab/Kota :Pati Provinsi :Jawa Tengah</t>
  </si>
  <si>
    <t>- yara green apple S do
- diara dusty pink M do</t>
  </si>
  <si>
    <t>heny</t>
  </si>
  <si>
    <t>asrama polisi baloi blok h no 6 batam Kecamatan : batam kota Kab/Kota : batam Provinsi : kepri</t>
  </si>
  <si>
    <t>- yara mulberry XXL set
- yara kids 5 mulberry</t>
  </si>
  <si>
    <t>nominal 605500</t>
  </si>
  <si>
    <t>(12)5</t>
  </si>
  <si>
    <t>Tri Sutantiasih</t>
  </si>
  <si>
    <t>SMP Negeri 1 Pedes, Jln Raya. Sungaibuntu No.446 Kecamatan : Pedes Kab/ Kota : Karawang Provinsi : Jawa Barat</t>
  </si>
  <si>
    <t>lakshy brugundy S do</t>
  </si>
  <si>
    <t>(12)6</t>
  </si>
  <si>
    <t>titin patimah</t>
  </si>
  <si>
    <t>(dekat warung pak uday) lembur kadu rt1 rw10 Kecamatan :cangkuang Kab/Kota :bandung Provinsi :Jawa barat</t>
  </si>
  <si>
    <t>hayme bronze XL do</t>
  </si>
  <si>
    <t>nominal 331500</t>
  </si>
  <si>
    <t>(12)7</t>
  </si>
  <si>
    <t>Dwi arii</t>
  </si>
  <si>
    <t>komplek golf lake residence blok victoria hiils 5 no 9 ,kapuk ,cengkareng jakarta barat</t>
  </si>
  <si>
    <t>neisha greentea XL set</t>
  </si>
  <si>
    <t>(12)8</t>
  </si>
  <si>
    <t>Mega Selviana</t>
  </si>
  <si>
    <t>Perumahan grand sutera blok E3 no 17 desa gelam jaya Kecamatan : pasar kemis Kab/Kota : tangerang Provinsi : banten</t>
  </si>
  <si>
    <t>neisha kids 7 hitam</t>
  </si>
  <si>
    <t>(12)9</t>
  </si>
  <si>
    <t>Kokom Komariah</t>
  </si>
  <si>
    <t>dusun Melayu RT/w: 13/003 Desa: tanah baru Kec: Pakisjaya Kab: karawang.41355</t>
  </si>
  <si>
    <t>diara peach s do</t>
  </si>
  <si>
    <t>retur aykiz kids</t>
  </si>
  <si>
    <t>(12)10</t>
  </si>
  <si>
    <t>indres</t>
  </si>
  <si>
    <t>toko aneka sarana.komplek ruko harmoni mas blok c no 8 cimone Kecamatan :karawaci Kab/Kota :tangerang Provinsi :banten (kirim sebelum jam 5 sore)</t>
  </si>
  <si>
    <t>neisha greentea M do</t>
  </si>
  <si>
    <t>nominal 260000</t>
  </si>
  <si>
    <t>(12)11</t>
  </si>
  <si>
    <t>ENTIN ERNAWATI (VK)</t>
  </si>
  <si>
    <t>RS MEDIROSSA 2 CIBARUSAH Jl.raya cibarusah no.05 Ds.sindang mulya cibarusah kab.bekasi prov.jabar kodepos 17340</t>
  </si>
  <si>
    <t>diara hitam L do</t>
  </si>
  <si>
    <t>(12)12</t>
  </si>
  <si>
    <t>Linda Puspitasari</t>
  </si>
  <si>
    <t>Jl. Bojong Utama Blok C.36 No. 5 RT. 007 RW. 16 Kel. Bojong Rawalumbu Kecamatan : Rawalumbu Kab/Kota : Bekasi Provinsi : Jawa Barat</t>
  </si>
  <si>
    <t>aykiz kids 10 navy</t>
  </si>
  <si>
    <t>(12)13</t>
  </si>
  <si>
    <t>Endang loundry</t>
  </si>
  <si>
    <t>Dukutalit RT 1 RW 1 kecamatan: juwana Kab: PATI provinsi: jawa tengah</t>
  </si>
  <si>
    <t>- hayme kids 10 lavender
- diara dt. Pink S do
- khimar diara almond
- kemeja dt. Pink M</t>
  </si>
  <si>
    <t>nominal 743000</t>
  </si>
  <si>
    <t>(12)14</t>
  </si>
  <si>
    <t>Niki / Novik Wahyu</t>
  </si>
  <si>
    <t>gang alnur kp.padurenan rt 08/05 blok B 1L kel. Pabuaran (jajaran bakso mas gun pintu no. 11) Kecamatan : cibinong Kab/Kota : bogor Provinsi : jawa barat (16916)</t>
  </si>
  <si>
    <t>diara pistachio S do</t>
  </si>
  <si>
    <t>(12)15</t>
  </si>
  <si>
    <t>nihaya</t>
  </si>
  <si>
    <t>Perum Suryaland Blok A1 no 46 RT 04/05 desa sukajaya kec Cibitung Kab Bekasi 17520 Provinsi : jawa barat</t>
  </si>
  <si>
    <t>carys peanut M do</t>
  </si>
  <si>
    <t>(12)16</t>
  </si>
  <si>
    <t>Arin Sekar Wardani</t>
  </si>
  <si>
    <t>Klegenwonosari rt2 rw 4 kecamatan Klirong.Kabupaten Kebumen.Jawa Tengah</t>
  </si>
  <si>
    <t>diara lavender XXL do</t>
  </si>
  <si>
    <t>nominal 244500</t>
  </si>
  <si>
    <t>(12)17</t>
  </si>
  <si>
    <t>Fitri rahmawati</t>
  </si>
  <si>
    <t>jln mandala utara 3 no2 rt05 rw06 grogol petamburan jakbart</t>
  </si>
  <si>
    <t>- diara dt. pink L set
- diara kids 7 dt. Pink</t>
  </si>
  <si>
    <t>nominal 513500</t>
  </si>
  <si>
    <t>(12)18</t>
  </si>
  <si>
    <t>Dona</t>
  </si>
  <si>
    <t>jl. Meranti 5 Desa meranti rt 002 rw 002 Kecamatan : pangkalan kuras Kab/Kota : pelalawan Provinsi : riau</t>
  </si>
  <si>
    <t>nominal 267.000</t>
  </si>
  <si>
    <t>(12)19</t>
  </si>
  <si>
    <t>Yeni Rahman</t>
  </si>
  <si>
    <t>jln sadar 3 rt 03 rw 01 no 54 peninggilan Tanggerang Banten</t>
  </si>
  <si>
    <t>nominal 329500</t>
  </si>
  <si>
    <t>(12)20</t>
  </si>
  <si>
    <t>anes</t>
  </si>
  <si>
    <t>kp gekbrong Kec,gekbrong Kab,cianjur Rtrw,02/05</t>
  </si>
  <si>
    <t>greisy coffee L do</t>
  </si>
  <si>
    <t>nominal 318500</t>
  </si>
  <si>
    <t>(12)21</t>
  </si>
  <si>
    <t>Muliana</t>
  </si>
  <si>
    <t>jalan tgk. Cot Aron Desa Lamjabat SMA N 6 Banda Aceh Kecamatan Meuraxa Kab/kota : Banda Aceh Propinsi : Aceh</t>
  </si>
  <si>
    <t>hayme lavender M do</t>
  </si>
  <si>
    <t>(12)22</t>
  </si>
  <si>
    <t>Kornelia leni purnama</t>
  </si>
  <si>
    <t>Perumahan villa indah Pulo timaha blok b2a no.20 babelan kota Bekasi utara, patokanya pas dibelakang sekolah tk pertiwi</t>
  </si>
  <si>
    <t>nominal 332000</t>
  </si>
  <si>
    <t>(12)23</t>
  </si>
  <si>
    <t>atiyah muthoharoh</t>
  </si>
  <si>
    <t>jln. Danau toba no 27_29 taman beverly golf lippo karawaci Kecamatan : kelapa dua Kab/Kota :tanggerang Provinsi : banten</t>
  </si>
  <si>
    <t>- diara almond L do
- diara lavender XL do</t>
  </si>
  <si>
    <t>jne yes</t>
  </si>
  <si>
    <t>(12)24</t>
  </si>
  <si>
    <t>(12)25</t>
  </si>
  <si>
    <t>Irma Hariani</t>
  </si>
  <si>
    <t>jln karyabakti no 57C kel Pangkalan mashur Kec medan johor medan 20143</t>
  </si>
  <si>
    <t>hayme matcha XXL do</t>
  </si>
  <si>
    <t>(12)26</t>
  </si>
  <si>
    <t>Nurlaelasari</t>
  </si>
  <si>
    <t>Kp. Pataruman Ds. Sukaratu Kec. Sucinaraja Rt 01/Rw 02 Kab. Garut</t>
  </si>
  <si>
    <t>khimar diara hitam</t>
  </si>
  <si>
    <t>(12)27</t>
  </si>
  <si>
    <t>Rosima</t>
  </si>
  <si>
    <t>jln Budi harja RT RT 7 RW 04 Kecamatan : Rupat Kab/Kota : Bengkalis Provinsi : Riau</t>
  </si>
  <si>
    <t>greisy olive M set</t>
  </si>
  <si>
    <t>nominal 491000</t>
  </si>
  <si>
    <t>(12)28</t>
  </si>
  <si>
    <t>Indah Rahim</t>
  </si>
  <si>
    <t>jl. Anggrek no 16A non blok depan Bagea Kayla Kecamatan : Wara Kab/Kota : Palopo Provinsi : Sul Sel</t>
  </si>
  <si>
    <t>- hayme lavender L do
- hayme kids 7 lavender
- khimar hayme choco
- khimar fayra magenta</t>
  </si>
  <si>
    <t>(12)29</t>
  </si>
  <si>
    <t>- diara almond L set
- diara kids 12 almond
- diara kids 10 dt. pink</t>
  </si>
  <si>
    <t>nominal 717.000</t>
  </si>
  <si>
    <t>(12)30</t>
  </si>
  <si>
    <t>husna</t>
  </si>
  <si>
    <t>perum korpri kawatuna blok A1 no.5 kel.kawatuna Kecamatan : mantikulore Kab/Kota : palu Provinsi : sulawesi tengah</t>
  </si>
  <si>
    <t>hayme hitam M do</t>
  </si>
  <si>
    <t>(12)31</t>
  </si>
  <si>
    <t>DIKA YULISTI</t>
  </si>
  <si>
    <t>Kp. Dayeuh mangseuh rt.02 rw.03 Ds. Kertajaya Kecamatan : sumur Kab/Kota : pandeglang Provinsi : Banten</t>
  </si>
  <si>
    <t>lakshy burgundy s do</t>
  </si>
  <si>
    <t>nominal 190800</t>
  </si>
  <si>
    <t>(12)32</t>
  </si>
  <si>
    <t>Dian Mardiyanah</t>
  </si>
  <si>
    <t>Perum Nirwana Curug Blok E2 no.4 ds.Ciakar Kec.Panongan Tangerang Banten 15710</t>
  </si>
  <si>
    <t>neisha greentea M do (grade B)</t>
  </si>
  <si>
    <t>(12)33</t>
  </si>
  <si>
    <t>Isti Dwi Jayanti</t>
  </si>
  <si>
    <t>Desa Kebonagung RT 01 RW 05, Kec. Wonodadi Kab Blitar Wonodadi, Kab. Blitar, Jawa Timur</t>
  </si>
  <si>
    <t>neisha greentea S do (grade B)</t>
  </si>
  <si>
    <t>(12)34</t>
  </si>
  <si>
    <t>Gianti</t>
  </si>
  <si>
    <t>Perumahan Metland Cileungsi Blok CM 6 No 2 Rt 5 Rw 7 Ds.Cipenjo Kecamatan : Cileungsi Kab/Kota : Bogor Provinsi : Jawa Barat</t>
  </si>
  <si>
    <t>neisha lilac L do (grade B)</t>
  </si>
  <si>
    <t>(12)35</t>
  </si>
  <si>
    <t>Chusnilawati</t>
  </si>
  <si>
    <t>Jl.veteran no.99 depan indomaret Kepanjen Kidul, Kota Blitar, Jawa Timur</t>
  </si>
  <si>
    <t>- fayra choco M do (grade B)
- neisha orange s do (grade B)</t>
  </si>
  <si>
    <t>(12)36</t>
  </si>
  <si>
    <t>rena oktaviana</t>
  </si>
  <si>
    <t>Jln.anoa 1 komplek pajak no 9 Palu Selatan, Kota Palu, Sulawesi Tengah</t>
  </si>
  <si>
    <t>fayra choco S do (grade B)</t>
  </si>
  <si>
    <t>(12)37</t>
  </si>
  <si>
    <t>windian</t>
  </si>
  <si>
    <t>puskesmas dtp cililin jl.radio no 1 desa cililin Cililin, Kab. Bandung Barat, Jawa Barat</t>
  </si>
  <si>
    <t>- neisha greentea XXL do (grade B)
- neisha greentea XL do (grade B)</t>
  </si>
  <si>
    <t>(12)38</t>
  </si>
  <si>
    <t>Alifah Asih Rohmah</t>
  </si>
  <si>
    <t>Kavling perwirasari jalan raflesia VI no 23 A RT 10 RW 08 kelurahan perwira kecamatan Bekasi Utara kota Bekasi,Jawa Barat kode pos 17122 Bekasi Utara, Kota Bekasi, Jawa Barat</t>
  </si>
  <si>
    <t>fayra baby pink L do (grade B)</t>
  </si>
  <si>
    <t>(12)39</t>
  </si>
  <si>
    <t>Rizka evry</t>
  </si>
  <si>
    <t>Kp.cijujung rt 03/06 kec.sukaraja kab.bogor 16710 Sukaraja, Kab. Bogor, Jawa Barat</t>
  </si>
  <si>
    <t>(12)40</t>
  </si>
  <si>
    <t>Fitri Ayuningtyas</t>
  </si>
  <si>
    <t>Tandes kidul gang sawah nomor 2 Tandes, Kota Surabaya, Jawa Timur</t>
  </si>
  <si>
    <t>neisha blossom S do (grade B)</t>
  </si>
  <si>
    <t>pos kilat khusus</t>
  </si>
  <si>
    <t>(12)41</t>
  </si>
  <si>
    <t>Tri Susilowati</t>
  </si>
  <si>
    <t>Perum griya indah,blok E1 no 11.Rt/RW 09/02(gang cawang).Desa : Parung mulya.Kec: Ciampel, Kab. Karawang, Jawa Barat</t>
  </si>
  <si>
    <t>neisha lilac M do (grade B)</t>
  </si>
  <si>
    <t>(12)42</t>
  </si>
  <si>
    <t>Aji Bandi</t>
  </si>
  <si>
    <t>Kantor pemasaran bukit rancamaya residence Jl. Raya sukabumi km 15 No. 52 ciherang pondok Kec: caringin Kab: Bogor</t>
  </si>
  <si>
    <t>- neisha greentea M set
- yara nude M do</t>
  </si>
  <si>
    <t>(12)43</t>
  </si>
  <si>
    <t>Dewiana/Mama Kian</t>
  </si>
  <si>
    <t>Jln. Khair Rt 03 Rw 04 No. 33a Pisangan-Ragunan Kecamatan : Pasar Minggu Kab/Kota : Jakarta Selatan Provinsi : DKI Jakarta</t>
  </si>
  <si>
    <t>(12)44</t>
  </si>
  <si>
    <t>Fitriani muslih</t>
  </si>
  <si>
    <t>Dsn sukanagara Rt 12 Rw 02 Desa sukanagara Lakbok, Kab. Ciamis, Jawa Barat</t>
  </si>
  <si>
    <t>- neisha greentea S do (grade B)
- neisha greentea M do (grade B)
- neisha greentea L do (grade B)
- neisha greentea XL do (grade B)</t>
  </si>
  <si>
    <t>(12)45</t>
  </si>
  <si>
    <t>H.Sa'an</t>
  </si>
  <si>
    <t>Kp.Dumpit RT 02 RW 04 Kel Gandasari Jatiuwung, Kota Tangerang, Banten</t>
  </si>
  <si>
    <t>neisha orange s do</t>
  </si>
  <si>
    <t>(12)46</t>
  </si>
  <si>
    <t>SITI NURJANAH</t>
  </si>
  <si>
    <t>Pt. Sami-jf Jl. Raya Jepara-Kudus KM.28 Jepara 59465 Mayong, Kab. Jepara, Jawa Tengah</t>
  </si>
  <si>
    <t>neisha orange L do</t>
  </si>
  <si>
    <t>(12)47</t>
  </si>
  <si>
    <t>maria ulfa</t>
  </si>
  <si>
    <t>jalan raya hankam gg hanura perumahan griya sahla2 no b5 rt04 rw06 kelurahan jatimurni Kecamatan :pondok melati Kab/Kota :kota bekasi Provinsi : Jawa barat</t>
  </si>
  <si>
    <t>hayme hitam M set</t>
  </si>
  <si>
    <t>nominal 492000</t>
  </si>
  <si>
    <t>(12)48</t>
  </si>
  <si>
    <t>Deti Apriyanti</t>
  </si>
  <si>
    <t>Dusun Jenebin Rt 007 Rw 004 Desa Purwadana Telukjambe Timur, Kab. Karawang, Jawa Barat</t>
  </si>
  <si>
    <t>fayra salmon M do (grade B)</t>
  </si>
  <si>
    <t>(12)49</t>
  </si>
  <si>
    <t>Mochamat junaidi</t>
  </si>
  <si>
    <t>PT ELASTOMIX INDONESIA JL. MITRA SELATAN III H-8 KARAWANG JAWA BARAT Ciampel, Kab. Karawang, Jawa Barat</t>
  </si>
  <si>
    <t>(12)50</t>
  </si>
  <si>
    <t>Lela deis</t>
  </si>
  <si>
    <t>Perum bumi indah purwaharja blok e12 kota banjar Purwaharja, Kota Banjar, Jawa Barat</t>
  </si>
  <si>
    <t>(12)51</t>
  </si>
  <si>
    <t>Indah</t>
  </si>
  <si>
    <t>Blok sirombe no. 18 Rt/Rw 09/03 Ds. Rawadalem Kec. Balongan Kab. IndramayuBalongan, Kab. Indramayu, Jawa Barat Balongan, Kab. Indramayu, Jawa Barat</t>
  </si>
  <si>
    <t>yara maroon M set</t>
  </si>
  <si>
    <t>(12)52</t>
  </si>
  <si>
    <t>sri astutik</t>
  </si>
  <si>
    <t>Dsn oro oro ombo Rt05/Rw 03 Desa kaligentong Kec. Pucanglaban Kab. Tulungangun No. 53 jawa timur</t>
  </si>
  <si>
    <t>yara maroon M do (grade B)</t>
  </si>
  <si>
    <t>(12)53</t>
  </si>
  <si>
    <t>Praka Deni Ardiansah/ Asri</t>
  </si>
  <si>
    <t>Komplek TNI AU. Jl. I gede swandi, no 12 Kecamatan : kuta Kab/Kota :badung Provinsi : denpasar/bali</t>
  </si>
  <si>
    <t>neisha blossom L do (grade B)</t>
  </si>
  <si>
    <t>(12)54</t>
  </si>
  <si>
    <t>Nur Aini</t>
  </si>
  <si>
    <t>Ds Purwojati Rt 02 Rw 11 Dsn Sukojati kec. Ngoro kab. Mojokerto</t>
  </si>
  <si>
    <t>fayra salmon L do (grade B)</t>
  </si>
  <si>
    <t>(12)55</t>
  </si>
  <si>
    <t>Sri Purwanti</t>
  </si>
  <si>
    <t>Kp. Sengon RT 15/RW 04 Batukurung Ds. Kawasen Kec. Banjarsari - Ciamis Kode pos:46383</t>
  </si>
  <si>
    <t>fayra baby pink XL do</t>
  </si>
  <si>
    <t>(12)56</t>
  </si>
  <si>
    <t>maemunah</t>
  </si>
  <si>
    <t>perumahan taman royal 1 pinus 1 no 8 Kec:tangerang Kel:tanah tinggi Kota tangerang Kode pos:15119</t>
  </si>
  <si>
    <t>nominal 184750</t>
  </si>
  <si>
    <t>(12)57</t>
  </si>
  <si>
    <t>zenya mauve S set</t>
  </si>
  <si>
    <t>(12)58</t>
  </si>
  <si>
    <t>diara dt. pink S do (grade B)</t>
  </si>
  <si>
    <t>(12)59</t>
  </si>
  <si>
    <t>Nadija ade arfiska</t>
  </si>
  <si>
    <t>Jln.yudistira desa.karangasem rt/21 rw/04 kecamatan plumbon- kabupaten cirebon jawa barat</t>
  </si>
  <si>
    <t>- lakshy grey S do (grade B)
- fayra baby pink S do (grade B)</t>
  </si>
  <si>
    <t>(12)60</t>
  </si>
  <si>
    <t>Nurlistari Bingo</t>
  </si>
  <si>
    <t>jln wayong 1 puncak, lorong swadaya 2 Kecamatan : puuwatu Kab/Kota : kota kendari Provinsi : sulawesi tenggara</t>
  </si>
  <si>
    <t>lakshy burgundy S do (grade B)</t>
  </si>
  <si>
    <t>(12)61</t>
  </si>
  <si>
    <t>Wiwin rusdiana</t>
  </si>
  <si>
    <t>Rt 3 rw 13 panggungploso sumberagung Rejotangan, Kab. Tulungagung, Jawa Timur</t>
  </si>
  <si>
    <t>(12)62</t>
  </si>
  <si>
    <t>Anis anasah</t>
  </si>
  <si>
    <t>Desa wadas, kp.sindangsari rt 01/05 Karawang Kecamatan teluk jambe timur Telukjambe Timur, Kab. Karawang, Jawa Barat</t>
  </si>
  <si>
    <t>elenora nude S do (grade B)</t>
  </si>
  <si>
    <t>(12)63</t>
  </si>
  <si>
    <t>Noviana</t>
  </si>
  <si>
    <t>Jl. Raya kranggan taman enqi flora DPN kantor pos jati sampurna bekasi</t>
  </si>
  <si>
    <t>(12)64</t>
  </si>
  <si>
    <t>muna</t>
  </si>
  <si>
    <t>jln mandor tadjir komplek villa perwata blok d no 3 Kecamatan :bojongsari Kab/Kota :depok</t>
  </si>
  <si>
    <t>- fayra baby pink S do (grade B)
- fayra salmon S do (grade B)
- fayra choco M do (grade B)
- fayra choco L do (grade B)</t>
  </si>
  <si>
    <t>(12)65</t>
  </si>
  <si>
    <t>yara kids 3 maroon</t>
  </si>
  <si>
    <t>(12)66</t>
  </si>
  <si>
    <t>Deri rahmayanti</t>
  </si>
  <si>
    <t>Gandok 2 02 / 04 Bungursari, Kota Tasikmalaya, Jawa Barat</t>
  </si>
  <si>
    <t>(12)67</t>
  </si>
  <si>
    <t>Vania</t>
  </si>
  <si>
    <t>tiraksa vilggge 2 blok m3/62 Kecamatan :solear Kab/Kota : Tangerang Provinsi :banten</t>
  </si>
  <si>
    <t>- yara nude M do
- khimar shaina choco
- yara kids 7 nude</t>
  </si>
  <si>
    <t>nominal 496250</t>
  </si>
  <si>
    <t>(12)68</t>
  </si>
  <si>
    <t>Ratnasari</t>
  </si>
  <si>
    <t>KARANGSAMBUNG RT003 RW001DESA/KELURAHAN KARANGSAMBUNG Losari, Kab. Brebes, Jawa Tengah</t>
  </si>
  <si>
    <t>(12)69</t>
  </si>
  <si>
    <t>Indah Yuliani Rahim</t>
  </si>
  <si>
    <t>Perumahan Dosen Unhas BG 76 jl Perintis Kemerdekaan kel: Tamalanrea kec: Biringkanaya Kota : Makassar Provinsi: Sulawesi Selatan Kode pos: 90245</t>
  </si>
  <si>
    <t>- khimar elenora (4 warna)
- pasmina hulya (4 warna)
- khimar rafaila (5 warna)
- khimar shaina (4 warna)
- aykiz kids navy 3-5, 7-10
- aykiz kids magenta 3-5, 7-10
- aykiz kids peach 3-5, 7-10
- aykiz kids cream 3-5, 7-10
- aykiz kids nougat 3-5, 7-10
- fayra salmon S do (grade B)
- fayra salmon XL do (grade B)</t>
  </si>
  <si>
    <t>(12)70</t>
  </si>
  <si>
    <t>Eka Purwati</t>
  </si>
  <si>
    <t>Jl.raya hankam Bakmie seafood 99 kelurahan palsi gunung Selatan rt14 4 kelapa dua Cimanggis Depok Cimanggis, Kota Depok, Jawa Barat</t>
  </si>
  <si>
    <t>- yara maroon S do (grade B)
- yara nude S do (grade B)</t>
  </si>
  <si>
    <t>(12)71</t>
  </si>
  <si>
    <t>- neisha orange S do (retur)
- neisha kids 5 orange</t>
  </si>
  <si>
    <t>retur neisha orange S</t>
  </si>
  <si>
    <t>(12)72</t>
  </si>
  <si>
    <t>Rizal/Bg Jal</t>
  </si>
  <si>
    <t>Toko Rizal Style Jln Jati Kota Juang, Kab. Bireuen, Nanggroe Aceh Darussalam</t>
  </si>
  <si>
    <t>neisha greentea M set</t>
  </si>
  <si>
    <t>(12)73</t>
  </si>
  <si>
    <t>pipit</t>
  </si>
  <si>
    <t>jl ahim gg. 10 bangsal cat biru no.3 Kecamatan : sempaja utara Kab/Kota : samarinda Provinsi : kalimantan timur</t>
  </si>
  <si>
    <t>- Carys mocca M set
- Azni lilac size M do
- khimar tisha lilac
- Azni maroon L do (grade B)
- khimar shaina maroon
- Azni navy M do
- khimar nala navy</t>
  </si>
  <si>
    <t>(12)74</t>
  </si>
  <si>
    <t>Naelah Ifadoh</t>
  </si>
  <si>
    <t>Link. masigit blok belimbing Rt.03/01 no. 79 kelurahan : kotasari Kecamatan : Grogol Kab/Kota : Cilegon Provinsi : Banten</t>
  </si>
  <si>
    <t>fayra baby pink M do (grade B)</t>
  </si>
  <si>
    <t>(12)75</t>
  </si>
  <si>
    <t>Yuli Andriani</t>
  </si>
  <si>
    <t>RSKB Hasta HusadaJl. Bromo 98-100 Kepanjen Malang Kepanjen, Kab. Malang, Jawa Timur</t>
  </si>
  <si>
    <t>"- fayra salmon M do (grade B)
- fayra baby pink L do (grade B)</t>
  </si>
  <si>
    <t>(12)76</t>
  </si>
  <si>
    <t>ikhwan</t>
  </si>
  <si>
    <t>Express laundryGg. F, RT.7/RW.5, Utan Panjang, Kec. Kemayoran, Kota Jakarta Pusat, Daerah Khusus Ibukota Jakarta 10650 Kemayoran, Kota Jakarta Pusat, DKI Jakarta</t>
  </si>
  <si>
    <t>(12)77</t>
  </si>
  <si>
    <t>ika rahmawati</t>
  </si>
  <si>
    <t>jln. dr sutomo no 21 Ambulu Kecamatan : Ambulu Kab/Kota : Jember Provinsi : jatim</t>
  </si>
  <si>
    <t>(12)78</t>
  </si>
  <si>
    <t>Devi Indrianti</t>
  </si>
  <si>
    <t>Perum permata cikarang timur blok L 1 no. 31, RT 003/ RW 012, Desa jatireja, kec : Cikarang Timur Kab : Bekasi Provinsi : Jawa Barat Kode pos : 17828</t>
  </si>
  <si>
    <t>fayra salmon XL do (grade B)</t>
  </si>
  <si>
    <t>(12)79</t>
  </si>
  <si>
    <t>Dina Kristiana</t>
  </si>
  <si>
    <t>Ruko Puri Permai 1 Blok A2 No.7 Kp.Gudang Rt/Rw 04/06 Desa Pasir Nangka Tigaraksa, Kab. Tangerang, Banten</t>
  </si>
  <si>
    <t>(12)80</t>
  </si>
  <si>
    <t>Rumah Vina</t>
  </si>
  <si>
    <t>Ds. Bumijawa RT 03/01 Kecamatan : Bumijawa Kab/Kota : Kab Tegal Provinsi : Jawa Tengah</t>
  </si>
  <si>
    <t>carys mauve XL set</t>
  </si>
  <si>
    <t>(12)81</t>
  </si>
  <si>
    <t>Ulfatul Azizah</t>
  </si>
  <si>
    <t>Jl. Ahmad Yani No.8 Kecamatan : Gubug Kab/Kota : Grobogan/Purwodadi Provinsi : Jawa Tengah</t>
  </si>
  <si>
    <t>aykiz navy S do (grade B)</t>
  </si>
  <si>
    <t>(12)82</t>
  </si>
  <si>
    <t>- yara nude S do
- khimar keya choco
- fayra salmon M do</t>
  </si>
  <si>
    <t>nominal 488250</t>
  </si>
  <si>
    <t>(12)83</t>
  </si>
  <si>
    <t>Darni</t>
  </si>
  <si>
    <t>perumahan grand residance city cluster senopati Ca 26 no 06 desa burangkeng rt/rw:004/015 kec:setu Bekasi timur 17320</t>
  </si>
  <si>
    <t>- yara green apple L do
- aykiz kids 7 magenta</t>
  </si>
  <si>
    <t>nominal 397400</t>
  </si>
  <si>
    <t>(12)84</t>
  </si>
  <si>
    <t>Ika sulastri</t>
  </si>
  <si>
    <t>Jl lombok rt02 rw 06 kaligelang taman pemalang Taman, Kab. Pemalang, Jawa Tengah</t>
  </si>
  <si>
    <t>lakshy burgundy S do</t>
  </si>
  <si>
    <t>(12)85</t>
  </si>
  <si>
    <t>suharni.</t>
  </si>
  <si>
    <t>jati. rt 001 rw 001 kec Borong. kab manggarai Timur. provinsi NTT</t>
  </si>
  <si>
    <t>- neisha blossom M do
- khimar zinnia</t>
  </si>
  <si>
    <t>(12)86</t>
  </si>
  <si>
    <t>Elis Susanti</t>
  </si>
  <si>
    <t>Toko Cahaya Kaca Jl raya Sengon, sebelah RM H Subali, Subah Batang, JaTeng</t>
  </si>
  <si>
    <t>lakshy grey M do (grade B)</t>
  </si>
  <si>
    <t>(12)87</t>
  </si>
  <si>
    <t>ROBI SUGARA</t>
  </si>
  <si>
    <t>(Toko sembako ihya depan indomaret cimanying) Kp. Menes Mesjid RT/RW : 01/04 ds. Menes kec. Menes kab. Pandeglang Banten 42262</t>
  </si>
  <si>
    <t>- fayra magenta XXL do
- aykiz magenta 12 kids</t>
  </si>
  <si>
    <t>(12)88</t>
  </si>
  <si>
    <t>lilik rahman</t>
  </si>
  <si>
    <t>kp cidadap / Ponpes sirojul huda Kecamatan : Kadudampit Kab : sukabumi Provinsi : jawabarat</t>
  </si>
  <si>
    <t>azni lilac L do</t>
  </si>
  <si>
    <t>(12)89</t>
  </si>
  <si>
    <t>Hanafi</t>
  </si>
  <si>
    <t>ds sumberdodol rt1/4 kec panekan kab magetan jatim</t>
  </si>
  <si>
    <t>yara green L do (grade B)</t>
  </si>
  <si>
    <t>(12)90</t>
  </si>
  <si>
    <t>Istikomaj</t>
  </si>
  <si>
    <t>Jl.camuluk rt 8 rw 2 no.8 desa kaliwadas kec.adiwerna kab. Tega Adiwerna, Kab. Tegal, Jawa Tengah</t>
  </si>
  <si>
    <t>(12)91</t>
  </si>
  <si>
    <t>Ana ekawati</t>
  </si>
  <si>
    <t>PT. Noah Tex jln.maligi raya lot.p-3b kawasan KIIC Karawang 41361 Telukjambe Barat, Kab. Karawang, Jawa Barat</t>
  </si>
  <si>
    <t>diara almond S set (B)</t>
  </si>
  <si>
    <t>(12)92</t>
  </si>
  <si>
    <t>neng Mutia</t>
  </si>
  <si>
    <t>kp pintu, RT/Rw: 004/005, Desa:Bantar jaya, Kec:Pebayuran, Kab:Bekasi, Gang :madari/hj uting, dpn warung ibu ncih</t>
  </si>
  <si>
    <t>- aykiz peach M do
- carys pebble L do
- fayra salmon XL do
- diara almond M do</t>
  </si>
  <si>
    <t>(12)93</t>
  </si>
  <si>
    <t>Sumawarti</t>
  </si>
  <si>
    <t>Jl. Alianyang Gg Sawi 4, RT 04/RW.02 Kel. Jawa, kode pos: 79116 (rumah yang ada ayunan besi warna orenge) Kecamatan: Singkawang tengah Kota : Singkawang Provinsi Kalimantan barat</t>
  </si>
  <si>
    <t>- fayra baby pink M do (grade B)
- khimar lakshy peach</t>
  </si>
  <si>
    <t>(12)94</t>
  </si>
  <si>
    <t>Nursiah hasanah</t>
  </si>
  <si>
    <t>Jln.HR.Soebrantas Gg.Amal Perumahan Dahlia Blok B4 (disamping KFC Riau Pos)Panam, kecamatan tampan pekanbaru</t>
  </si>
  <si>
    <t>- aykiz kids 12 navy (do)
- aykiz kids 5 nougat</t>
  </si>
  <si>
    <t>(12)95</t>
  </si>
  <si>
    <t>Amaliyatun Aqidah</t>
  </si>
  <si>
    <t>Dumeling rt 01/02 Wanasari, Kab. Brebes, Jawa Tengah</t>
  </si>
  <si>
    <t>nominal 220250</t>
  </si>
  <si>
    <t>(12)96</t>
  </si>
  <si>
    <t>Ani martini</t>
  </si>
  <si>
    <t>dsn cirejag rt03/03 Ds:cibalongsari Kec:klari Kab:karawang Provinsi:jawa barat</t>
  </si>
  <si>
    <t>fayra magenta M do (grade B)</t>
  </si>
  <si>
    <t>(12)97</t>
  </si>
  <si>
    <t>Sekar Hendriawati (ia)</t>
  </si>
  <si>
    <t>kp pancalikan rt 01/15 No. 17 (dekat lapang wangun) ds.sekarwangi kec cibadak kab.sukabumi - Jawa barat, Cibadak, Kab. Sukabumi, Jawa Barat</t>
  </si>
  <si>
    <t>(12)98</t>
  </si>
  <si>
    <t>NURLITA NOVIKASARI</t>
  </si>
  <si>
    <t>JL. GARUDA NO 27 RT2/4, PARAKANCANGGAH, BANJARNEGARA 53412 Kecamatan : BANJARNEGARA Kab/Kota : BANJARNEGARA Provinsi : JAWA TENGAH</t>
  </si>
  <si>
    <t>khimar saafia navy</t>
  </si>
  <si>
    <t>(12)99</t>
  </si>
  <si>
    <t>syifa fauziyah j</t>
  </si>
  <si>
    <t>kp. muara tengah RT 002/010 kel/desa: sukatenang kec. sukawargi kab/kota babelan, jawa barat</t>
  </si>
  <si>
    <t>aykiz peach XL set</t>
  </si>
  <si>
    <t>(12)100</t>
  </si>
  <si>
    <t>Aditya hilman permana putra</t>
  </si>
  <si>
    <t>RSUD kardinah jalan KS Tubun no 4 kejambon Tegal Timur, Kota Tegal, Jawa Tengah , kode pos 52124</t>
  </si>
  <si>
    <t>(12)101</t>
  </si>
  <si>
    <t>Syifa fauziah</t>
  </si>
  <si>
    <t>Kp. Wates rt. 001/011 no. 41 ds. Kp. Melayu timur Teluknaga, Kab. Tangerang, Banten</t>
  </si>
  <si>
    <t>fayra magenta S do (grade B)</t>
  </si>
  <si>
    <t>(12)102</t>
  </si>
  <si>
    <t>Azizah / Remi Febbriani Butarbutar</t>
  </si>
  <si>
    <t>Perum. Kauman RegencyBlok Kristal 2 No. 59 Mranggen, Kab. Demak, Jawa Tengah</t>
  </si>
  <si>
    <t>fayra choco L do</t>
  </si>
  <si>
    <t>(12)103</t>
  </si>
  <si>
    <t>aykiz magenta XL do</t>
  </si>
  <si>
    <t>(12)104</t>
  </si>
  <si>
    <t>- carys pink S set
- carys denim S set (B)
- carys mocca M set
- carys peach L set</t>
  </si>
  <si>
    <t>(12)105</t>
  </si>
  <si>
    <t>Oktavia firdian ningrum</t>
  </si>
  <si>
    <t>Krajan lempuyang RT 01 RW 01 Candiroto, Kab. Temanggung, Jawa Tengah</t>
  </si>
  <si>
    <t>(12)106</t>
  </si>
  <si>
    <t>Juriyah/mama Elva</t>
  </si>
  <si>
    <t>jl Hj Bidong Raya Rt 04 Rw 02 Ketapang gg. Hj. Ijo Kontrakan Hj. Udin kec. Cipondoh Kab. Tangerang, Banten</t>
  </si>
  <si>
    <t>khimar diara cream (pistachio)</t>
  </si>
  <si>
    <t>(12)107</t>
  </si>
  <si>
    <t>Mama ruhi</t>
  </si>
  <si>
    <t>Jl.kapten dulasim desa keramat inggil Gg.11e rt/rw.1/1. No.10B. Kec.gresik, Gresik jawa timur</t>
  </si>
  <si>
    <t>lakshy pink S do (grade B)</t>
  </si>
  <si>
    <t>(12)108</t>
  </si>
  <si>
    <t>Tulak Sistriyana</t>
  </si>
  <si>
    <t>Jl. Lalu Mesir gang persatuan no 8 Turida Timur Kecamatan : Sandubaya Kota : Mataram Provinsi : Nusa Tenggara Barat</t>
  </si>
  <si>
    <t>- fayra salmon XL do
- aykiz kids 5 salmon</t>
  </si>
  <si>
    <t>nominal 398600</t>
  </si>
  <si>
    <t>(12)109</t>
  </si>
  <si>
    <t>abdul (nunung)</t>
  </si>
  <si>
    <t>kalangan rt03rw01, kalangan, gemolong, sragen Gemolong, Kab. Sragen, Jawa Tengah</t>
  </si>
  <si>
    <t>lakshy pink M do (B)</t>
  </si>
  <si>
    <t>(12)110</t>
  </si>
  <si>
    <t>Tri Puji Astuti</t>
  </si>
  <si>
    <t>RA Darussalam Tri Warno Kecamatan : kutowinangun Kab/Kota : Kebumen Provinsi : jateng</t>
  </si>
  <si>
    <t>- fayra magenta XL do (B)
- fayra baby pink XL do (B)</t>
  </si>
  <si>
    <t>(12)111</t>
  </si>
  <si>
    <t>Junainah</t>
  </si>
  <si>
    <t>Pasar Minggu desa tanah Abang RT 20 kecamatan Pamenang Merangin Jambi Pamenang, Kab. Merangin, Jambi</t>
  </si>
  <si>
    <t>fayra baby pink L do (B)</t>
  </si>
  <si>
    <t>(12)112</t>
  </si>
  <si>
    <t>Umi Marfuah</t>
  </si>
  <si>
    <t>SDN 04 WonorejoKrebet rt 01 rw 13 Wonorejo Gondangrejo, Kab. Karanganyar, Jawa Tengah</t>
  </si>
  <si>
    <t>lakshy navy XXL do (B)</t>
  </si>
  <si>
    <t>(12)113</t>
  </si>
  <si>
    <t>Zuli kismawati</t>
  </si>
  <si>
    <t>Dk torosari ds kedungsari rt4 rw 1 Kec gebog Kab kudus Jateng</t>
  </si>
  <si>
    <t>- fayra magenta M do
- fayra kids 5 magenta</t>
  </si>
  <si>
    <t>(12)114</t>
  </si>
  <si>
    <t>uul ulyati</t>
  </si>
  <si>
    <t>kp.tegal jawa rt/rw:05/01 Ds.tegal kunir lor Kecamatan : mauk Kab/kota: tangerang Provinsi: Banten</t>
  </si>
  <si>
    <t>aykiz magenta L do</t>
  </si>
  <si>
    <t>nominal 224650</t>
  </si>
  <si>
    <t>(12)115</t>
  </si>
  <si>
    <t>Ani/ rasnanto</t>
  </si>
  <si>
    <t>Desa Gempol Rt/Rw 03/01 jln.gang singa barong Pusakanagara, Kab. Subang, Jawa Barat</t>
  </si>
  <si>
    <t>azni lilac M do</t>
  </si>
  <si>
    <t>(12)116</t>
  </si>
  <si>
    <t>Rosi nofrianti</t>
  </si>
  <si>
    <t>kawasan industri Batamindo dormitory blok p28 lantai3 no1 Kecamatan : sei beduk Kab/Kota : Batam Provinsi : KEPRI</t>
  </si>
  <si>
    <t>- lakshy burgundy M do (B)
- yara nude M do</t>
  </si>
  <si>
    <t>(12)117</t>
  </si>
  <si>
    <t>melly</t>
  </si>
  <si>
    <t>kawasan mega kuningan bellagio mall lantai 2 restoran chef xiang Setia Budi, Kota Jakarta Selatan, DKI Jakarta</t>
  </si>
  <si>
    <t>azni lilac M set</t>
  </si>
  <si>
    <t>nominal 229300</t>
  </si>
  <si>
    <t>(12)118</t>
  </si>
  <si>
    <t>Linda</t>
  </si>
  <si>
    <t>Jln.tanah merah atas gang buntu 2 / gang durian rt.03 rw.08 no.43 kel.rawabadak selatan Koja, Kota Jakarta Utara, DKI Jakarta</t>
  </si>
  <si>
    <t>- fayra choco M do
- khimar lakshy choco</t>
  </si>
  <si>
    <t>nominal 313500</t>
  </si>
  <si>
    <t>(12)119</t>
  </si>
  <si>
    <t>JL. ARIYA JAYA SANTIKA, KP. SEGLOG RT 02/02 , DS. PASIR BOLANG KONTRAKAN HJ. BURHAN kamar B1 Tigaraksa, Kab. Tangerang, Banten</t>
  </si>
  <si>
    <t>fayra choco M do (B)</t>
  </si>
  <si>
    <t>(12)120</t>
  </si>
  <si>
    <t>Maya kurniadi</t>
  </si>
  <si>
    <t>Perum bcm blok e19 no 6 Cikarang Selatan, Kab. Bekasi, Jawa Barat</t>
  </si>
  <si>
    <t>- fayra magenta XL do (B)
- khimar elenora pink</t>
  </si>
  <si>
    <t>(12)121</t>
  </si>
  <si>
    <t>Eva Rahmawati</t>
  </si>
  <si>
    <t>Perum. Mustika Prakarsa Blok B4 No.12 Rt.17 Rw.11 Desa Cibalongsari Kecamatan : Klari Kab/Kota : Karawang Provinsi : Jawa Barat</t>
  </si>
  <si>
    <t>- greisy olive S do
- greisy olive L set
- greisy olive XL do</t>
  </si>
  <si>
    <t>(12)122</t>
  </si>
  <si>
    <t>ROFIATUN</t>
  </si>
  <si>
    <t>Desa wonoketingal rt03/rw05 Karanganyar, Kab. Demak, Jawa Tengah</t>
  </si>
  <si>
    <t>(12)123</t>
  </si>
  <si>
    <t>Ita vitasari</t>
  </si>
  <si>
    <t>JNE Rungau Raya Jalan Jendral Sudirman KM106 Desa Rungau Raya Kec. Telawang Kab. Kotawaringin timur Prop. Kalimantan tengah</t>
  </si>
  <si>
    <t>- fayra magenta S do (B)
- lakshy navy S do (B)</t>
  </si>
  <si>
    <t>(12)124</t>
  </si>
  <si>
    <t>Isnaini</t>
  </si>
  <si>
    <t>Bangsri RT03 rw01 sukodono Sidoarjo Jawa Timur Sukodono, Kab. Sidoarjo, Jawa Timur</t>
  </si>
  <si>
    <t>nominal 218750</t>
  </si>
  <si>
    <t>(12)125</t>
  </si>
  <si>
    <t>like aya sophia</t>
  </si>
  <si>
    <t>jl.cikoko timur 2 no 30'rt 03/rw 02 pancoran jakarta selatan</t>
  </si>
  <si>
    <t>- azni lilac S do
- carys pink S do</t>
  </si>
  <si>
    <t>nominal 331000</t>
  </si>
  <si>
    <t>(12)126</t>
  </si>
  <si>
    <t>Alsih Agus Budi</t>
  </si>
  <si>
    <t>Jalan manggar blok Y. No. 38. Gang 5.rt/rw 15/08.Lagoa. Koja. Jakarta Utara Koja, Kota Jakarta Utara, DKI Jakarta</t>
  </si>
  <si>
    <t>carys mauve XL do</t>
  </si>
  <si>
    <t>(12)127</t>
  </si>
  <si>
    <t>Nabila aira juliansyah</t>
  </si>
  <si>
    <t>Jl. Batua Raya IX No. 19 D Manggala, Kota Makassar, Sulawesi Selatan</t>
  </si>
  <si>
    <t>lakshy burgundy S set (B)</t>
  </si>
  <si>
    <t>(12)128</t>
  </si>
  <si>
    <t>Nur Afni</t>
  </si>
  <si>
    <t>Jalan. Adhi Karya rt.004 rw.02 no.10 Kebon Jeruk, Kota Jakarta Barat, DKI Jakarta</t>
  </si>
  <si>
    <t>azni peach XL do</t>
  </si>
  <si>
    <t>(12)129</t>
  </si>
  <si>
    <t>- carys pink M do
- carys peach M do
- carys mocca M do (B)
- carys pink L do</t>
  </si>
  <si>
    <t>(12)130</t>
  </si>
  <si>
    <t>Nani Primarani</t>
  </si>
  <si>
    <t>Perum central park Cikarang Jl.anggrek 6 blok f no 15 Cikarang Utara Bekasi Cikarang Utara, Kab. Bekasi, Jawa Barat</t>
  </si>
  <si>
    <t>fayra choco XL do (grade B)</t>
  </si>
  <si>
    <t>(12)131</t>
  </si>
  <si>
    <t>Eri Nurul Faizah</t>
  </si>
  <si>
    <t>Desa Kalianyar Rt 02 Rw 02 Kecamatan : Wonosalam Kab/Kota : Demak Provinsi : Jawa Tengah</t>
  </si>
  <si>
    <t>- fayra magenta L do (B)
- neisha lilac L do (B)</t>
  </si>
  <si>
    <t>(12)132</t>
  </si>
  <si>
    <t>- diara nacho M do
- fayra salmon M do</t>
  </si>
  <si>
    <t>(12)133</t>
  </si>
  <si>
    <t>Khusnul khotimah</t>
  </si>
  <si>
    <t>Sokasari istanaerang Rt 3 Rw 3 Bumijawa, Kab. Tegal, Jawa Tengah</t>
  </si>
  <si>
    <t>khimar shaina black</t>
  </si>
  <si>
    <t>(12)134</t>
  </si>
  <si>
    <t>lakshy choco M do (B)</t>
  </si>
  <si>
    <t>(12)135</t>
  </si>
  <si>
    <t>Hartono</t>
  </si>
  <si>
    <t>Dusun panggung laok, et 10 rw 05, Desa Bataal timur, Kec Ganding, Kab Sumenep Madura, Provinsi Jawa Timur</t>
  </si>
  <si>
    <t>(12)136</t>
  </si>
  <si>
    <t>khimar xamire peach 2pcs</t>
  </si>
  <si>
    <t>retur</t>
  </si>
  <si>
    <t>retur salah kirim</t>
  </si>
  <si>
    <t>(12)137</t>
  </si>
  <si>
    <t>yara green apple s do (B)</t>
  </si>
  <si>
    <t>(12)138</t>
  </si>
  <si>
    <t>vidi ranidya</t>
  </si>
  <si>
    <t>jl.bandar ngalim gang 1 no.19A kel. bandar kidul Mojoroto, Kota Kediri, Jawa Timur</t>
  </si>
  <si>
    <t>fayra magenta L do (B)</t>
  </si>
  <si>
    <t>(12)139</t>
  </si>
  <si>
    <t>iyut / iyos</t>
  </si>
  <si>
    <t>Jl. Sosial rt 08 rw 02 no. 34 kel.wijaya kusuma Kecamatan : grogol petamburan Kab/Kota : Jakarta barat Provinsi : dki jakarta</t>
  </si>
  <si>
    <t>- aykiz peach XL set
- aykiz kids 5 peach
- aykiz kids 10 peach
- aykiz kids 7 nougat</t>
  </si>
  <si>
    <t>(12)140</t>
  </si>
  <si>
    <t>mimi safitri</t>
  </si>
  <si>
    <t>kp. Pasir Asem desa sambilawang Kecamatan :waringin kurung Kab/Kota :serang</t>
  </si>
  <si>
    <t>- lakshy navy XXL do
- lakshy kids 3 navy</t>
  </si>
  <si>
    <t>(12)141</t>
  </si>
  <si>
    <t>yara hitam M do (B)</t>
  </si>
  <si>
    <t>(12)142</t>
  </si>
  <si>
    <t>Laila Anah / Ny. Yopi</t>
  </si>
  <si>
    <t>Jatisari, Rt/Rw.03/05, Ds. Gedangan, Kec. Kutorejo, Kab. Mojokerto, Jawa Timur Kutorejo, Kab. Mojokerto, Jawa Timur</t>
  </si>
  <si>
    <t>yara green apple L do</t>
  </si>
  <si>
    <t>(12)143</t>
  </si>
  <si>
    <t>Alief Afiatur</t>
  </si>
  <si>
    <t>Jl Raya Jrengik foto copy Alvita Jrengik, Kab. Sampang, Jawa Timur</t>
  </si>
  <si>
    <t>fayra choco M do</t>
  </si>
  <si>
    <t>(12)144</t>
  </si>
  <si>
    <t>Mila Karmila</t>
  </si>
  <si>
    <t>Jl. Raya Jakarta Bogor KM. 34 Rt. 003 Rw. 002 (Depan Ramayana Tutup Jual Beli Besi Tua UD. BUANA) Kel cisalak, Kec. Sukmajaya, Kota Depok Jawa Barat, Kode pos : 16416</t>
  </si>
  <si>
    <t>pashmina hulya baby blue</t>
  </si>
  <si>
    <t>(12)145</t>
  </si>
  <si>
    <t>(12)146</t>
  </si>
  <si>
    <t>Ibu EKAWATI</t>
  </si>
  <si>
    <t>Desa Kertayasa Rt 02 / Rw 01 Kecamatan : Kramat Kab/Kota : Tegal Provinsi : Jawa Tengah</t>
  </si>
  <si>
    <t>(12)147</t>
  </si>
  <si>
    <t>keya bubble gum L do (B)</t>
  </si>
  <si>
    <t>(12)148</t>
  </si>
  <si>
    <t>(12)149</t>
  </si>
  <si>
    <t>Eni Hayfa</t>
  </si>
  <si>
    <t>Perum. Wahana cikarang blok F2 no.6 Desa Sukadami-Cikarang Selatan ,Bekasi 17550</t>
  </si>
  <si>
    <t>greisy navy XL do</t>
  </si>
  <si>
    <t>(12)150</t>
  </si>
  <si>
    <t>khimar lakshy hitam</t>
  </si>
  <si>
    <t>(12)151</t>
  </si>
  <si>
    <t>Bpk Muslihin (sebelah musholla darul'ulum)</t>
  </si>
  <si>
    <t>desa Purwadadi RT 04/RW 01 dusun kandang Menjangan, kecamatan Nusawungu kabupaten Cilacap Jawa tengah</t>
  </si>
  <si>
    <t>alesha putih M do (B)</t>
  </si>
  <si>
    <t>(12)152</t>
  </si>
  <si>
    <t>Dinny Anggraeni</t>
  </si>
  <si>
    <t>kledung karangdalem,Rt:03/Rw:1 ,Banyuurip ,Purworejo Kecamatan : Banyuurip Kab/Kota :Purworejo Provinsi :Jawa tengah</t>
  </si>
  <si>
    <t>aykiz nougat XXL set</t>
  </si>
  <si>
    <t>(12)153</t>
  </si>
  <si>
    <t>KRISTIANI</t>
  </si>
  <si>
    <t>Komplek mulia Asri RTO4RW08. Jatijajar,Tapos,Depok, Jawa Barat 16455</t>
  </si>
  <si>
    <t>khimar kalei maroon</t>
  </si>
  <si>
    <t>(12)154</t>
  </si>
  <si>
    <t>Annisa Rahmayanti</t>
  </si>
  <si>
    <t>Triwarno Drasmen, RT 1/2, Kec. Kutowinangun, Kebumen</t>
  </si>
  <si>
    <t>buku muslimah planner</t>
  </si>
  <si>
    <t>(12)155</t>
  </si>
  <si>
    <t>Sulastri</t>
  </si>
  <si>
    <t>Jl patriot V kp.rawa aren no 2 rt 2 rw 24 saakjarang,Setia mekar,Bekasi Timur (kos-kosan bidan nurjanah no. 23)</t>
  </si>
  <si>
    <t>(12)156</t>
  </si>
  <si>
    <t>fatikah</t>
  </si>
  <si>
    <t>Green permata residence blok P no.16 jl.jegang kmp.pegadungan ds.jayasampurna kec.serang baru cikarang selatan bekasi jawa barat</t>
  </si>
  <si>
    <t>hayme matcha M do</t>
  </si>
  <si>
    <t>(12)157</t>
  </si>
  <si>
    <t>aykiz cream M set</t>
  </si>
  <si>
    <t>nominal 403000</t>
  </si>
  <si>
    <t>(12)158</t>
  </si>
  <si>
    <t>- lakshy grey M do (2pcs)
- lakshy kids 7 grey</t>
  </si>
  <si>
    <t>ilmi</t>
  </si>
  <si>
    <t>Alamat Lengkap :dusun gersik rt 07 rw 07 desa glogor 
Kecamatan :kediri
Kab/Kota :Lombok Barat
Provinsi :Nusa Tenggara Barat</t>
  </si>
  <si>
    <t>Dress Diara Set</t>
  </si>
  <si>
    <t>Lita (081224282434)</t>
  </si>
  <si>
    <t>Naiyam</t>
  </si>
  <si>
    <t>Alamat Lengkap :jln ulujami raya Rt 09/05 No 22B 
Kecamatan pesanggrahan 
Kab/Kota : jakarta selatan 
Provinsi : DKI</t>
  </si>
  <si>
    <t>Khimar Hayme Lavender 1 pcs</t>
  </si>
  <si>
    <t>JNE Reg</t>
  </si>
  <si>
    <t>mimih andriyani</t>
  </si>
  <si>
    <t>Alamat Lengkap :kp. Cibeber rt 09 rw 04. Desa cikahuripan (d gank amil handa,dekat rmh lurah makmur nurhendi)
Kecamatan :klapanunggal
Kab/Kota :bogor
Provinsi :jawa barat</t>
  </si>
  <si>
    <t>Dress Diara hitam kids size 12</t>
  </si>
  <si>
    <t>Alamat Lengkap : jln Cendana 14 Dalam No. 74 RT. 05 RW. 11 kamp. Pulo gede Jakasampurna
Kecamatan : Bekasi Barat
Kab/Kota : Bekasi
Provinsi : Jawa Barat</t>
  </si>
  <si>
    <t>Dress Naya Light blue S do</t>
  </si>
  <si>
    <t>CS 11
081224282434</t>
  </si>
  <si>
    <t>Yuna dean</t>
  </si>
  <si>
    <t>Alamat lengkap: kp.Jatibulak
Jl.Cempaka II 006/001 no.20 (kontrakan hj,syahrul di belakang Bekasi Trade Center)
Kecamatan:tambun selatan 
kab/Kota:bekasi 
Provinsi :jawa barat</t>
  </si>
  <si>
    <t>Dress Hayme Hitam S do, khimar hayme chery 1
(NOMINAL : 492.000)</t>
  </si>
  <si>
    <t>Yana Athalla/bunda baim</t>
  </si>
  <si>
    <t>Alamat Lengkap : Perum Serua mansion/sebelah pamulang asri. 
Jln mujair raya no 12
 rt 001/004
, Kec Pamulang, 
Kota Tangerang Selatan, 
BANTEN</t>
  </si>
  <si>
    <t>Dress Sera blood S do, Dress Misha peach S do</t>
  </si>
  <si>
    <t>59.000+44.000</t>
  </si>
  <si>
    <t>Endang</t>
  </si>
  <si>
    <t>Alamat Lengkap :Metland Cileungsi sektor 7 blok GB7 no 26 cipenjo
Kecamatan : Cileungsi
Kab/Kota :bogor
Provinsi :Jawa barat</t>
  </si>
  <si>
    <t>Dress Misha lavender M do
(NOMINAL : 160.000)</t>
  </si>
  <si>
    <t>Puri</t>
  </si>
  <si>
    <t>Alamat Lengkap :pesantren tahfidz alfuad seruway 
Kecamatan :seruway
Kab/Kota :aceh tamiang
Provinsi :Nanggroe aceh</t>
  </si>
  <si>
    <t>Dress Misha Lavender L do, dress Misha denim blue s do</t>
  </si>
  <si>
    <t>JNE Oke</t>
  </si>
  <si>
    <t>Nur Anijah Hasibuan</t>
  </si>
  <si>
    <t>Alamat Lengkap : Padang panjang, jln. Abdul Hamid Hakim, Diniyyah Putri, asrama Asmadi. 
Kecamatan : Padang panjang Barat
Kab/Kota : panjang panjang barat
Provinsi : Sumatera Barat</t>
  </si>
  <si>
    <t>Dress Naya Broken white M do</t>
  </si>
  <si>
    <t>annasya lubis</t>
  </si>
  <si>
    <t>Alamat Lengkap :jl kaum pandak1 ,perumahan griya karadenan Indah rt01/12 no 38 kontrakan bu nina 
Kecamatan :
Kab/Kota :Bogor-cibinong
Provinsi :Jawa barat</t>
  </si>
  <si>
    <t>Dress Yara Maroon XXL set (khimar yara pink)
(NOMINAL : 372.000)</t>
  </si>
  <si>
    <t>Adar Darma (mama citra)</t>
  </si>
  <si>
    <t>Alamat : jln buntu pantan rt 01/rw 01 kel. Pantan kec. Makale kab. Tana toraja</t>
  </si>
  <si>
    <t>081355308067 / 081255319566</t>
  </si>
  <si>
    <t>Dress hayme lavender XL set (khimar diara lavender)
(NOMINAL : 501.500)</t>
  </si>
  <si>
    <t>(11)12</t>
  </si>
  <si>
    <t>Siska</t>
  </si>
  <si>
    <t>Alamat Lengkap : Jln tubagus angke Grawisa DL 12.
Rt006/001.
Kelrhn,wijaya kusuma.
Kec,Grogol petamburan.
Jakarta barat.</t>
  </si>
  <si>
    <t>Dress Fayra baby blue L do</t>
  </si>
  <si>
    <t>(11)13</t>
  </si>
  <si>
    <t>MAULIDAYATI</t>
  </si>
  <si>
    <t>Alamat Lengkap : Balai P KB Kel. Segeri
Kecamatan : Segeri
Kab/Kota :Pangkep
Provinsi :SULSEL</t>
  </si>
  <si>
    <t>Dress Sera Berry M do</t>
  </si>
  <si>
    <t>(11)14</t>
  </si>
  <si>
    <t>Gina Amalia</t>
  </si>
  <si>
    <t>Alamat Lengkap :jl Dr Soetomo no 50 Tegal
Kecamatan :Tegal barat
Kab/Kota : Tegal
Provinsi : Jawa tengah</t>
  </si>
  <si>
    <t>Dress Misha Denim blue xl set</t>
  </si>
  <si>
    <t>(11)15</t>
  </si>
  <si>
    <t>Ibu Liya</t>
  </si>
  <si>
    <t>ALAMAT LENGKAP : JL. P. MANGKU BUMI GG KENCANA NO. 4. RT 4 LK 1
KEL. GUNUNG AGUNG.
KEC. LANGKA PURA
BANDAR LAMPUNG.
KODE POS : 35157</t>
  </si>
  <si>
    <t>Dress diara pistachio (hijau) M set 
Dress diara hitam L set 
Dress diara dusty pink M set 
(NOMINAL : 990.000)</t>
  </si>
  <si>
    <t>(11)16</t>
  </si>
  <si>
    <t>Nina siti maria u .s</t>
  </si>
  <si>
    <t>Alamat Lengkap : Jl pemuda gg pelopor rt 005/013 no 29
Kec.Bekasi barat
Kota bekasi
Jawa barat</t>
  </si>
  <si>
    <t>Dress Zenya beige XL do
(NOMINAL : 272.000)</t>
  </si>
  <si>
    <t>Faldikha_shop</t>
  </si>
  <si>
    <t>Alamat Lengkap : Jl raya lemah Abang. Blkg mang engking. GG lantoro. kontrakan no 45 Cikarang Utara, Bekasi
Kecamatan : Cikarang utara
Kab/Kota : kab bekasi
Provinsi : Jawa barat</t>
  </si>
  <si>
    <t>Dress zenya rose M Set</t>
  </si>
  <si>
    <t>(11)18</t>
  </si>
  <si>
    <t>Nadia</t>
  </si>
  <si>
    <t>Alamat lengkap : Jalan Bacang Rt 04 Rw 06 no 296C Rawasari Jakarta Pusat 10570</t>
  </si>
  <si>
    <t>Dress Rania Hitam S do
(NOMINAL : 129.000)</t>
  </si>
  <si>
    <t>(11)19</t>
  </si>
  <si>
    <t>Sugiarti</t>
  </si>
  <si>
    <t>Alamat Lengkap : toko fani dpn bidan kanti rt04/05.kel kesuben kec lebaksiu kab tegal jateng 52461</t>
  </si>
  <si>
    <t>Kemeja Lakshy Choco M</t>
  </si>
  <si>
    <t>(11)20</t>
  </si>
  <si>
    <t>SURIANA</t>
  </si>
  <si>
    <t>Alamat : Jl.Hayam Wuruk Sukabangun dalam RT 14/RW 04 GG.H.Pabilah belakang PAUD putri berkurung kec.delta Pawan kab.ketapang Kalimantan barat 78851</t>
  </si>
  <si>
    <t>Dress Hayme Navy L do, Dress hayme Matcha L do</t>
  </si>
  <si>
    <t>(11)21</t>
  </si>
  <si>
    <t>Deritayani Butar-butar</t>
  </si>
  <si>
    <t>Alamat : MTs Bustanul Alim Pengkolan
Kec. Bosar Maligas
Kab. Simalungun
Prov. Sumut</t>
  </si>
  <si>
    <t>Dress Rania Hitam M do
(NOMINAL : 181.000)</t>
  </si>
  <si>
    <t>SAP COD</t>
  </si>
  <si>
    <t>(11)22</t>
  </si>
  <si>
    <t>Ulin na'im (kak Aris)</t>
  </si>
  <si>
    <t>Alamat Lengkap :dk. madu ds. Cendono rt 1 rw 1 Dawe kudus</t>
  </si>
  <si>
    <t>Dress Hayme Bronze L set</t>
  </si>
  <si>
    <t>(11)23</t>
  </si>
  <si>
    <t>Khimar Hayme bronze 1 pcs
(NOMINAL : 182.000)</t>
  </si>
  <si>
    <t>(11)24</t>
  </si>
  <si>
    <t>Nur Halimah</t>
  </si>
  <si>
    <t>Alamat Lengkap : Jalan Bandealit, Dusun Krajan II, Desa Andongrejo, RT/RW: 001/005
Kecamatan : Tempurejo
Kab/Kota : Jember
Provinsi : Jawa Timur</t>
  </si>
  <si>
    <t>Dress Greisy misty rose xl do
(NOMINAL : 328.500)</t>
  </si>
  <si>
    <t>(11)25</t>
  </si>
  <si>
    <t>Qud Laily</t>
  </si>
  <si>
    <t>Alamat Lengkap : dusun dung gadung desa gunung kesan
Kecamatan :karang penang
Kab/Kota :sampang
Provinsi :Jawa timur</t>
  </si>
  <si>
    <t>Dress Greisy rosy brown L set
(NOMINAL : 468.500)</t>
  </si>
  <si>
    <t>(11)26</t>
  </si>
  <si>
    <t>yusli supriyati</t>
  </si>
  <si>
    <t>Alamat Lengkap : plana rt 4 rw 3, kec.somagede, kab.banyumas</t>
  </si>
  <si>
    <t>Dress Misha Baby pink L do
(NOMINAL : 167.500)</t>
  </si>
  <si>
    <t>(11)27</t>
  </si>
  <si>
    <t>Latisya Zahwa</t>
  </si>
  <si>
    <t>Alamat Lengkap : Pesantren Motivator Quran (Istana Zainab)
Perumahan Palm Ganda Asri blok C2 no 5.
Kecamatan : Limo
Kab/Kota : Depok
Provinsi : Jawa Barat, 16515</t>
  </si>
  <si>
    <t>Dress Naya Light Blue S set</t>
  </si>
  <si>
    <t>(11)28</t>
  </si>
  <si>
    <t>Wahyu putri lestari</t>
  </si>
  <si>
    <t>Alamt Lengkap : sinomwidodo,glingang,Tambakromo
RT/RW:3/4
Kode pose:59174
Kec: Tambakromo
Kabupaten:Pati
Provinsi:Jawa tengah</t>
  </si>
  <si>
    <t>Dress Misha denim blue XL do
(NOMINAL : 164.500)</t>
  </si>
  <si>
    <t>(11)29</t>
  </si>
  <si>
    <t>sri mulyati</t>
  </si>
  <si>
    <t>Alamat Lengkap :jln mayjed sungkono karang tanjung kebomas gresik
Kecamatan :kebomas
Kab/Kota :gresik
Provinsi :jatim</t>
  </si>
  <si>
    <t>Dress Naya Broken White M do
(NOMINAL : 164.500)</t>
  </si>
  <si>
    <t>(11)30</t>
  </si>
  <si>
    <t>Widowati</t>
  </si>
  <si>
    <t>Alamat Lengkap : DS.Candisari RT.03/02kec.Purwodadi-Grobogan Jateng</t>
  </si>
  <si>
    <t>Dress Rania choco M set
(NOMINAL : 203.500)</t>
  </si>
  <si>
    <t>(11)31</t>
  </si>
  <si>
    <t>khimar Zenya puch 1 pcs</t>
  </si>
  <si>
    <t>Returan</t>
  </si>
  <si>
    <t>(11)32</t>
  </si>
  <si>
    <t>Kundarti/ kundi</t>
  </si>
  <si>
    <t>Alamat Lengkap : Mandiraja kulon rt03 rw01
Kec : Mandiraja
Kab : Banjarnegara
Provinsi : jateng</t>
  </si>
  <si>
    <t>Dress Misha denim blue M do</t>
  </si>
  <si>
    <t>(11)33</t>
  </si>
  <si>
    <t>lili hartati</t>
  </si>
  <si>
    <t>Alamat Lengkap : Pesona gading cibitung blok E2 no66 Rt03 Rw016
Ds, wanajaya cibitung
Bekasi</t>
  </si>
  <si>
    <t>Dress Sera Berry S Do
(NOMINAL : 148.000)</t>
  </si>
  <si>
    <t>(11)34</t>
  </si>
  <si>
    <t>Endriati</t>
  </si>
  <si>
    <t>Alamat Lengkap : Jln. Budhi.No 38 RT/RW 004/003
Kel.SUKARAJA
kec. CICENDO
BANDUNG
JAWA BARAT</t>
  </si>
  <si>
    <t>Dress Diara dusty pink M do
(NOMINAL : 231.500)</t>
  </si>
  <si>
    <t>(11)35</t>
  </si>
  <si>
    <t>Roja ismaya</t>
  </si>
  <si>
    <t>ALAMAT LENGKAP : Rt13 Rw04 kp. Sepatkerep Ds. Cikarang kec. Cilamaya wetan kab. Karawang, Jawa Barat</t>
  </si>
  <si>
    <t>Dress Misha grey S do
(NOMINAL : 161.500)</t>
  </si>
  <si>
    <t>(11)36</t>
  </si>
  <si>
    <t>prita delita</t>
  </si>
  <si>
    <t>Alamat Lengkap : jl. Kh hasyim ashari Gg. H cepe 2 rt/rw 01/01 no. 25B pinang tangerang
Kecamatan :pinang
Kab/Kota :pinang
Provinsi :banten</t>
  </si>
  <si>
    <t>Khimar Aara baby pink M dan khimar aara brown M</t>
  </si>
  <si>
    <t>(11)37</t>
  </si>
  <si>
    <t>Sani Fitri</t>
  </si>
  <si>
    <t>provinsi sumbar
kota Padang
kec Sangir balai janggo
kode pos 2777
desa Nagari talao sungai kunyit Sangir balai janggo kab solok selatan Sumatra Barat
Sangir padang aro (sungai Talang)</t>
  </si>
  <si>
    <t>Dress Yara nude kids size 10, Dress yara green apple kids size 7
(NOMINAL : 476.500)</t>
  </si>
  <si>
    <t>(11)38</t>
  </si>
  <si>
    <t>Mila pebrini</t>
  </si>
  <si>
    <t>Alamat Lengkap :sungai lala Rt 008/ Rw 004
Kecamatan :sungai lala
Kab/Kota :Indragiri hulu
Provinsi : Riau</t>
  </si>
  <si>
    <t>Dress Naya Light Blue M do
(NOMINAL : 187.000)</t>
  </si>
  <si>
    <t>(11)39</t>
  </si>
  <si>
    <t>Sry yayu</t>
  </si>
  <si>
    <t>Alamat Lengkap : kantor dinas kesehatan Seram bagian timur
Kecamatan : Bula 
Kab/Kota : seram bagian timur/bula
Provinsi :maluku</t>
  </si>
  <si>
    <t>Dress Yara mulberry size L do 
Dress Yara mulberry size XL do 
 Dress aykiz Peac S do</t>
  </si>
  <si>
    <t>(11)40</t>
  </si>
  <si>
    <t>Erni</t>
  </si>
  <si>
    <t>Alamat Lengkap : Jln masjid annur desa pulo sarok Kec.Singkil kab. Aceh singkil</t>
  </si>
  <si>
    <t>Diara almond kids size 5, Diara almond kids size 12</t>
  </si>
  <si>
    <t>(11)41</t>
  </si>
  <si>
    <t>Wulandari</t>
  </si>
  <si>
    <t>ALAMAT LENGKAP : Jalan Baranangsiang no 108/34 B Rt 02 Rw 10 kelurahan kebon pisang kecamatan sumur Bandung kota Bandung 40112</t>
  </si>
  <si>
    <t>081320636978(WA)</t>
  </si>
  <si>
    <t>dress Naya Broken white XXL do</t>
  </si>
  <si>
    <t>(11)42</t>
  </si>
  <si>
    <t>nikma Sabrina</t>
  </si>
  <si>
    <t>Alamat lengkap:Jakarta utara pademangan 3 gang 12 no 80
Kecamatan:
Kab/kota:jakartaaa</t>
  </si>
  <si>
    <t>Dress Misha grey s do
(NOMINAL : 152.500)</t>
  </si>
  <si>
    <t>(11)43</t>
  </si>
  <si>
    <t>Nia</t>
  </si>
  <si>
    <t>ALAMAT LENGKAP : Perum Baitul Jannah Residence Blok M-2, jln. Ir. H juanda, Kel. Bantarsari, Kec. Bungursari, Kota Tasikmalaya</t>
  </si>
  <si>
    <t>Dress Hayme hitam S do
(NOMINAL : 328.000)</t>
  </si>
  <si>
    <t>(11)44</t>
  </si>
  <si>
    <t>Nurajijah</t>
  </si>
  <si>
    <t>ALAMAT LENGKAP : Kp.Cipanengah SMP IT AL- ATIQIYAH Ds. Cipanengah RT/RW 002/003 Kec. Bojonggenteng Kab. Sukabumi</t>
  </si>
  <si>
    <t>Dress Diara pistachio M do
(NOMINAL : 239.500)</t>
  </si>
  <si>
    <t>(11)45</t>
  </si>
  <si>
    <t>Suhaeti Owen</t>
  </si>
  <si>
    <t>Alamat Lengkap : Lingk.manis RT/RW 01/09 Kel/kec Sumber,kab.cirebon kode pos 45611</t>
  </si>
  <si>
    <t>Dress Sera Blood M do
(NOMINAL : 154.500)</t>
  </si>
  <si>
    <t>(11)46</t>
  </si>
  <si>
    <t>Ecca</t>
  </si>
  <si>
    <t>Alamat Lengkap : alam sutra onyx 6 nomor 32 Tangerang Selatan Serpong Utara</t>
  </si>
  <si>
    <t>Dress Misha Grey XL do
(NOMINAL : 153.000)</t>
  </si>
  <si>
    <t>(11)47</t>
  </si>
  <si>
    <t>Yeyenniati</t>
  </si>
  <si>
    <t>Alamat Lengkap : jalan gunung patuha 4 no 72 tegal harum kecamatan denpasar barat bali 80112</t>
  </si>
  <si>
    <t>Dress Hayme Lavender XL set (khimar diara lavender)
(NOMINAL : 456.000)</t>
  </si>
  <si>
    <t>(11)48</t>
  </si>
  <si>
    <t>umi al_wafa</t>
  </si>
  <si>
    <t>ALAMAT LENGKAP : ds. besowo mbacek 001/001 kec.jatirogo kab.tuban</t>
  </si>
  <si>
    <t>Dress Sera Berry M do, Dress Sera Berry L do</t>
  </si>
  <si>
    <t>(11)49</t>
  </si>
  <si>
    <t>Hirni Sainita</t>
  </si>
  <si>
    <t>ALAMAT LENGKAP : Jl. Raya Kebonsari No. 27 Rt. 07/Rw. 02 Kec. Jambangan Surabaya 60233</t>
  </si>
  <si>
    <t>Dress Naya Light Blue L do</t>
  </si>
  <si>
    <t>(11)50</t>
  </si>
  <si>
    <t>Intan permata sari</t>
  </si>
  <si>
    <t>Alamat Lengkap :Jln jaksa agung suprapto no.6 (dinas sosial Ppsaa Trenggalek ) 
Kecamatan : mojoroto
Kab/Kota : kota kediri
Provinsi : Jawa timur</t>
  </si>
  <si>
    <t>Dress Misha Peach XL do
(NOMINAL : 166.000)</t>
  </si>
  <si>
    <t>(11)51</t>
  </si>
  <si>
    <t>Sandra Maliana Sari</t>
  </si>
  <si>
    <t>Alamat lengkap: desa Sidomulyo RT 4 depan penyebrangan very
Kec.Tabang kab.kutai Kartanegara Kalimantan timur</t>
  </si>
  <si>
    <t>0822-2012-5351</t>
  </si>
  <si>
    <t>Dress Misha denim blue M do
(NOMINAL : 219.000)</t>
  </si>
  <si>
    <t>(11)52</t>
  </si>
  <si>
    <t>Nunik Harjono</t>
  </si>
  <si>
    <t>Alamat Lengkap :Griya Tiara Arum 1,blok V no.7 kelurahan Kagok
Kecamatan : Slawi
Kab/Kota :Kabupaten. Tegal
Provinsi :Jawa Tengah</t>
  </si>
  <si>
    <t>Dress sera Berry L do</t>
  </si>
  <si>
    <t>(11)53</t>
  </si>
  <si>
    <t>Ernis Kristiana Dewi</t>
  </si>
  <si>
    <t>Alamat Lengkap : kavling saguba blok n/nomor 102 batuaji Batam</t>
  </si>
  <si>
    <t>(11)54</t>
  </si>
  <si>
    <t>Jamilah</t>
  </si>
  <si>
    <t>Alamat lengkap:Jln.Kapten Robani Kadir Lr.hj Asmawati(Depan Masjid Nurul Iman) Rt.30 Rw.08 No 87 Kel. Talang Putri Kec.plaju 
Kota Palembang-sumatera Selatan</t>
  </si>
  <si>
    <t>Dress Yara Green Apple M do
(NOMINAL : 296.500)</t>
  </si>
  <si>
    <t>(11)55</t>
  </si>
  <si>
    <t>NENI AGRISTIA</t>
  </si>
  <si>
    <t>Alamat Lengap: DS.Talaga sari Rt/03 Rw/01.
Gg :semper
Kec.cikupa
Kab.Tangerang
BANTEN 15710</t>
  </si>
  <si>
    <t>Dress Yara maroon XL do, yara kids maroon size 7
(NOMINAL : 442.150)</t>
  </si>
  <si>
    <t>(11)56</t>
  </si>
  <si>
    <t>Eva liana</t>
  </si>
  <si>
    <t>Alamat Lengkap :Griya Revari Indah, Jalan Lebung Permai, Lr.Duren 8 Rt.94 Rw.05, 
Blok B-8 No.11, Alang - alang Lebar, Palembang. Sumatera selatan 30158
Kec.alang-alang lebar</t>
  </si>
  <si>
    <t>Dress Fayra baby pink S do</t>
  </si>
  <si>
    <t>(11)57</t>
  </si>
  <si>
    <t>Annasya lubis</t>
  </si>
  <si>
    <t>Dress Diara dusty pi k XXL Set
(NOMINAL : 299.200)</t>
  </si>
  <si>
    <t>(11)58</t>
  </si>
  <si>
    <t>Toko sembako trisno</t>
  </si>
  <si>
    <t>d/a:jln surya kencana RT01/05 pamulang barat
kel:pamulang
kec:pamulang
kab:tangerang</t>
  </si>
  <si>
    <t>Dress Fayra Magenta M do</t>
  </si>
  <si>
    <t>JNE reg</t>
  </si>
  <si>
    <t>(11)59</t>
  </si>
  <si>
    <t>Suci rahayu</t>
  </si>
  <si>
    <t>Alamat :
Link.babakanturi rt/rw.05/02 kel.tamansari
Pulomerak, Kota Cilegon, Banten</t>
  </si>
  <si>
    <t>Dress Neisha Blossom L do</t>
  </si>
  <si>
    <t>(11)60</t>
  </si>
  <si>
    <t>nurul mussyahida</t>
  </si>
  <si>
    <t>Alamat Lengkap :dusun sukaresmi rt 015/rw 005 desa anggadita(kosan haji iing ibu mimin warung)
Kecamatan :klari
Kab/Kota :karawang</t>
  </si>
  <si>
    <t>Dress fayra choco L do</t>
  </si>
  <si>
    <t>(11)61</t>
  </si>
  <si>
    <t>Lya Daryani</t>
  </si>
  <si>
    <t>Alamat Lengkap : Perum Joyoland no:A-21, RT:04, RW:08 (belakang SDN05 Merjosari joyogrand), Lowokwaru, Malang, JATIM, 65144 Lowokwaru, Kota Malang, Jawa Timur</t>
  </si>
  <si>
    <t>Dress Neisha Blossom M do</t>
  </si>
  <si>
    <t>(11)62</t>
  </si>
  <si>
    <t>BP. TALAN/ IBU MINI</t>
  </si>
  <si>
    <t>Alamat Lengkap : BLOK BALIR 1 RT.09 RW.05 DS. MEKARJAYA KEC. GANTAR KAB. INDRAMAYU</t>
  </si>
  <si>
    <t>Dress Fayra salmon M do grad b, dress neisha orange M do grad b</t>
  </si>
  <si>
    <t>(11)63</t>
  </si>
  <si>
    <t>Egia sembiring</t>
  </si>
  <si>
    <t>Alamat :
Jalan soekarna hatta km6,5 Tangkerang barat
Marpoyan Damai, Kota Pekanbaru, Riau</t>
  </si>
  <si>
    <t>Dress Yara maroon L do</t>
  </si>
  <si>
    <t>(11)64</t>
  </si>
  <si>
    <t>Umi Maisaroh</t>
  </si>
  <si>
    <t>Alamat Lengkap : 
SD Islam Roushon fikr 
Jl. Kapten Tendean Gg seruni Pulo Lor Jombang 
Kecamatan : Jombang 
Kabupaten/Kota : Jombang</t>
  </si>
  <si>
    <t>Dress Greisy rosy brown M Set</t>
  </si>
  <si>
    <t>(11)65</t>
  </si>
  <si>
    <t>Imam Zakki Muzaini</t>
  </si>
  <si>
    <t>Alamat :
Pt Hitachi Power Systems Indonesia Jl.Kawasan Industri Ejip No.8e, Sukaresmi, Cikarang Selatan, Bekasi, Jawa Barat
Cikarang Selatan, Kab. Bekasi, Jawa Barat</t>
  </si>
  <si>
    <t>Dress Neisha blossom XXL do+Dress Neisha lilac XXL do</t>
  </si>
  <si>
    <t>(11)66</t>
  </si>
  <si>
    <t>Dress fayra salmon s set</t>
  </si>
  <si>
    <t>(11)67</t>
  </si>
  <si>
    <t>Nurul Atfiyah</t>
  </si>
  <si>
    <t>Alamat Lengkap : Jalan Benteng Mas 1 Nomer 67 Sunter Jakarta Utara
Kecamatan : Tanjung Priok
Kab/Kota : Jakarta Utara
Provinsi : jakarta Utara</t>
  </si>
  <si>
    <t>Dress Fayra choco L do, neisha lilac Xl do, khimar lakshy dusty purple</t>
  </si>
  <si>
    <t>(11)68</t>
  </si>
  <si>
    <t>Inayah</t>
  </si>
  <si>
    <t>Alamat lengkap :ds giri agung jl merak Rt 12
Kecamatan :sebulu
Kab/kota :kutai kartanegara
Provinsi :kalimantan timur</t>
  </si>
  <si>
    <t>Dress diara almond L set, dress diara almond S do</t>
  </si>
  <si>
    <t>(11)69</t>
  </si>
  <si>
    <t>Nuy Halimah</t>
  </si>
  <si>
    <t>Alamat : Dk tangkil rt/rw 09/03, Gemeksekti , kebumen
kec, kebumen
kab, kebumen ,
prov, Jawa tengah</t>
  </si>
  <si>
    <t>Dress Fayra choco M set</t>
  </si>
  <si>
    <t>JNe Oke</t>
  </si>
  <si>
    <t>77.700+29.800</t>
  </si>
  <si>
    <t>(11)70</t>
  </si>
  <si>
    <t>Rina ratu</t>
  </si>
  <si>
    <t>Alamat :
Jalan baranangsiang indah pt inti gang Cikondang rt 1 rw 4 kelurahan katulampa 
Bogor Timur - Kota, Kota Bogor, Jawa Barat</t>
  </si>
  <si>
    <t>(11)71</t>
  </si>
  <si>
    <t>Tatbita Titin Suhariyanto</t>
  </si>
  <si>
    <t>Alamat :
Perum Gunung Sempu Jalan Cempaka No 3, Kasihan, Bantul, Yogyakarta
Kasihan, Kab. Bantul, DI Yogyakarta</t>
  </si>
  <si>
    <t>Diara Lavender L set, Fayra Choco L do</t>
  </si>
  <si>
    <t>(11)72</t>
  </si>
  <si>
    <t>Muslimatun</t>
  </si>
  <si>
    <t>Alamat :
Kp.ciketing rawa mulya Rt 01 Rw 01 no 133Kelurahan mustika jaya.Kecamatan mustika jayaKota bekasi timur17168
Mustika Jaya, Kota Bekasi, Jawa Barat</t>
  </si>
  <si>
    <t>Fayra choco xl do</t>
  </si>
  <si>
    <t>(11)73</t>
  </si>
  <si>
    <t>listiyana</t>
  </si>
  <si>
    <t>Alamat Lengkap :perum bumi kota baru indah 2 blok F2 no.7 RT/RW :003/002 desa pangulah Utara
Kecamatan :kota baru
Kab/Kota : Karawang
Provinsi :</t>
  </si>
  <si>
    <t>Dress Aykiz Navy L set</t>
  </si>
  <si>
    <t>37.350+21.800</t>
  </si>
  <si>
    <t>(11)74</t>
  </si>
  <si>
    <t>Rina Karonia/ bpk kuswanto</t>
  </si>
  <si>
    <t>Alamat lengkap : kampung Kauman RT 03. RW.2 Solowire kec. Kebonagung Kab. Demak 59573</t>
  </si>
  <si>
    <t>Dress Fayra salmon L Set
(NOMINAL : 317.550)</t>
  </si>
  <si>
    <t>103.6+37.250</t>
  </si>
  <si>
    <t>(11)75</t>
  </si>
  <si>
    <t>siti lomrah</t>
  </si>
  <si>
    <t>Alamat: pondok pesantren nurul Iman ciawigebang ,Blok Jabal shogir ( gunung cina) ,Dusun puhun Rt.02 Rw .04 Ds/kec .Ciawigebang .kuningan belakang SMAN 1 CIAWIGEBANG kuningan (ke barat+200 M, ke selatan+ 150m)</t>
  </si>
  <si>
    <t>Dress Misha peach XL do
(NOMINAL : 160.500)</t>
  </si>
  <si>
    <t>Hulya</t>
  </si>
  <si>
    <t>(11)76</t>
  </si>
  <si>
    <t>HENDRO LESTUNY</t>
  </si>
  <si>
    <t>Alamat: Jln. Hidayat Tomori, Kantor PT.GMM Kelapa Sawit (Samping Kantor KPU)
Desa:Tomori
Kecamatan: Bacan
Kabupaten: Halmahera Selatan
Provinsi: Maluku Utara
Kode pos: 97791</t>
  </si>
  <si>
    <t>0813-4216-2851</t>
  </si>
  <si>
    <t>Dress Yara hitam L set, dress aykiz magenta L do</t>
  </si>
  <si>
    <t>38.850+32.700+37.350</t>
  </si>
  <si>
    <t>(11)77</t>
  </si>
  <si>
    <t>Alamat Lengkap : DS.Talaga sari Rt/03 Rw/01.
Gg semper
Kec.cikupa
Kab.Tangerang
BANTEN 15710</t>
  </si>
  <si>
    <t>Dress Azni dusty pink do
(NOMINAL : 159.250)</t>
  </si>
  <si>
    <t>(11)78</t>
  </si>
  <si>
    <t>Mardiana</t>
  </si>
  <si>
    <t>Alamat Lengkap : Repok Nyerot selatan heller padi,Desa Nyerot, Kec. Jonggat, Kab. Lombok Tengah 83561</t>
  </si>
  <si>
    <t>Dress fayra choco XL do
Dress fayra choxo size 5</t>
  </si>
  <si>
    <t>11.900+77000</t>
  </si>
  <si>
    <t>(11)79</t>
  </si>
  <si>
    <t>Setia wati</t>
  </si>
  <si>
    <t>Alamat lengkap : Kp ciwaregu desa mekargalih rt02 07 kec cikalongkulon kab Cianjur Jawa barat</t>
  </si>
  <si>
    <t>Dress yara maroon XXL do, Fayra choco s do, fayra choco size 7
(NOMINAL : 608.550)</t>
  </si>
  <si>
    <t>38.850+77.700+21.900</t>
  </si>
  <si>
    <t>(11)80</t>
  </si>
  <si>
    <t>Nita</t>
  </si>
  <si>
    <t>Alamat:jln ra tohir mangkudijojo rt:02 rw:09 jatirasa timur 
Kacamata:karawang barat
Kab:karawang
Provinsi:jawa barat</t>
  </si>
  <si>
    <t>Dress neisha blossom L do GB</t>
  </si>
  <si>
    <t>(11)81</t>
  </si>
  <si>
    <t>Astuti nurmalasari / ny. Sidik</t>
  </si>
  <si>
    <t>ALAMAT LENGKAP : jl langensari blok wage pasantren desa sindangsari rt 2, rw 10, sindangagung,kuningan ,jawa barat</t>
  </si>
  <si>
    <t>Dress fayra magenta s set
(NOMINAL : 287.200)</t>
  </si>
  <si>
    <t>77.000+37.500</t>
  </si>
  <si>
    <t>(11)82</t>
  </si>
  <si>
    <t>Yuli yanti</t>
  </si>
  <si>
    <t>Alamat Lengkap : Jl.Cempaka no 78
Rt.05 rw.15
Kel.Citeureup
Kec.Cimahi utara</t>
  </si>
  <si>
    <t>Dress aykiz peach M s set
(NOMINAL : 313.350)</t>
  </si>
  <si>
    <t>(11)83</t>
  </si>
  <si>
    <t>Rofiqoh Sari</t>
  </si>
  <si>
    <t>Alamat :
Perumahan Pesona Akasia Blok A3 Rt.039 Jl.Sukasari, Kebon Kopi, Thehok
Jambi Selatan, Kota Jambi, Jambi</t>
  </si>
  <si>
    <t>Dress fayra choco S set</t>
  </si>
  <si>
    <t>103.6+29.800</t>
  </si>
  <si>
    <t>(11)84</t>
  </si>
  <si>
    <t>Nam Lya</t>
  </si>
  <si>
    <t>Alamat rumah : perum Villa sampurna 2 Blok GG No.21 Kel Tiban Baru
Kecamatan : Sekupang
Kab/Kota : Batam
Provinsi : kepri</t>
  </si>
  <si>
    <t>Dress diara pistachio L do + dress yara mullbery L</t>
  </si>
  <si>
    <t>38.850+21.900</t>
  </si>
  <si>
    <t>(11)85</t>
  </si>
  <si>
    <t>Tsabitul himam</t>
  </si>
  <si>
    <t>Alamat Lengkap : jl.saridana 1A .pojok kanan no 2 denpasar utara
Kecamatan :ubung
Kab/Kota :denpasar
Provinsi :bali</t>
  </si>
  <si>
    <t>Dress Fayra baby pink L do 2 pcs</t>
  </si>
  <si>
    <t>103.6+103.6</t>
  </si>
  <si>
    <t>(11)86</t>
  </si>
  <si>
    <t>Diana /Minggus priyono</t>
  </si>
  <si>
    <t>D/A:Darmakradenan
RT/RW.01 /08
Kec :Ajibarang
Kab:Banyumas
Prop: Jawa Tengah</t>
  </si>
  <si>
    <t>Dress aykiz peach size 10</t>
  </si>
  <si>
    <t>(11)87</t>
  </si>
  <si>
    <t>Karomah</t>
  </si>
  <si>
    <t>Alamat Lengkap :jln Palem no 41 pejaten barat pasar minggu
Kecamatan :Pasar Minggu
Kab/Kota :Jakarta selatan
Provinsi :Jakarta</t>
  </si>
  <si>
    <t>Dress Neisha lilac s do</t>
  </si>
  <si>
    <t>(11)88</t>
  </si>
  <si>
    <t>Aisyah</t>
  </si>
  <si>
    <t>Alamat lengkap : kp. Pasir angin Rt 13/ Rw 04 Desa mekarjaya 
Kecamatan : caringin 
Kab/kota : sukabumi 
Provinsi : jawa barat</t>
  </si>
  <si>
    <t>Khimar Neisha green tea 1 pcs</t>
  </si>
  <si>
    <t>(11)89</t>
  </si>
  <si>
    <t>EEL JAMILAH</t>
  </si>
  <si>
    <t>Alamat Lengkap : Kp. Buaran Jl.Pangjay(Pangeran Jayakarta) Patriot
Rt 06/01 No. 59
Harapan Mulya
Medan Satria
BEKASI
(Lokasi tepatnya di Pabrik kerupuk SAPUTRA)</t>
  </si>
  <si>
    <t>Dress yara maroon XL do</t>
  </si>
  <si>
    <t>(11)90</t>
  </si>
  <si>
    <t>Rana guntari</t>
  </si>
  <si>
    <t>Alamat :
Kp. Cipari rt/rw: 02/01 ds. Ciburial 
Cibinong, Kab. Cianjur, Jawa Barat</t>
  </si>
  <si>
    <t>Dress Fayra choco L do</t>
  </si>
  <si>
    <t>(11)91</t>
  </si>
  <si>
    <t>Nova Pratama Safitriya</t>
  </si>
  <si>
    <t>Alamat :
Jln. Bunut, Cilamaya
Cilamaya Wetan, Kab. Karawang, Jawa Barat</t>
  </si>
  <si>
    <t>(11)92</t>
  </si>
  <si>
    <t>Desy Catur Hariyanti</t>
  </si>
  <si>
    <t>Alamat Lengkap : Jl.lasem gg.4 no 12
Kec.Krembangan
Kota surabaya 
Provinsi jawa timur</t>
  </si>
  <si>
    <t>Dress xamire navy S do 
Dress aykiz peach(merah) M do
Dress Yara maroon M do
Dress neisha orange M do 
Dress fayra magenta M do 
Dress neisha lilac S do</t>
  </si>
  <si>
    <t>131.600+37.350+38.850+64.750+77.700+64.750</t>
  </si>
  <si>
    <t>(11)93</t>
  </si>
  <si>
    <t>Karno amir</t>
  </si>
  <si>
    <t>Alamat Lengkap : Dusun gaya baru rt 004 rw 003
Kec selakau kab sambas
Kalbar 79452</t>
  </si>
  <si>
    <t>Dress sera baby pink L do
(Nominal : 202.500)</t>
  </si>
  <si>
    <t>wasiatur rofik</t>
  </si>
  <si>
    <t>Alamat Lengkap : Ds.Rejosari,Tinanding.Rt03/02
Kecamatan:Godong
kab/kota:Grobogan
Provinsi:Jawa Tengah</t>
  </si>
  <si>
    <t>Dress naya broken white L do
(Nominal : 167.500)</t>
  </si>
  <si>
    <t>(11)94</t>
  </si>
  <si>
    <t>Desi adwin</t>
  </si>
  <si>
    <t>Alamat lengkap :perum griya Simpur indah 2 blok C5 no 12,gerbang hijau
Desa/ kel : kp Simpur ciantra
Rt/ rw :002/002
Kecamatan :Cikarang selatan
Kabupaten :bekasi
provinsi :Jawa barat</t>
  </si>
  <si>
    <t>Dress fayra salmon S do
(Nominal : 194.800)</t>
  </si>
  <si>
    <t>(11)95</t>
  </si>
  <si>
    <t>Ucu Hariatin</t>
  </si>
  <si>
    <t>alamat : kp patia rt 01 rw 02, desa patia (samping kantor desa Patia)
Kecamatan : patia.
Kabupaten : pandeglang 
Provinsi : Banten.</t>
  </si>
  <si>
    <t>Dress lakshy hitam size S do 
Dress yara green apple size S 
Khimay yara pink
Dress yara green apple size 5
Dress yara green apple size 10</t>
  </si>
  <si>
    <t>(11)96</t>
  </si>
  <si>
    <t>sri wahyuni</t>
  </si>
  <si>
    <t>Alamat Lengkap : ds.poncorejo dk.milman rt.01 rw.08
Kecamatan : gemuh
Kabupaten/Kota : 
kendal</t>
  </si>
  <si>
    <t>Dress Yara nude s set</t>
  </si>
  <si>
    <t>38.850+21.800</t>
  </si>
  <si>
    <t>(11)97</t>
  </si>
  <si>
    <t>Yuliasari</t>
  </si>
  <si>
    <t>Alamat :
Kp gurudug rt02 rw06 desa jati
Bojongpicung, Kab. Cianjur, Jawa Barat</t>
  </si>
  <si>
    <t>Dress Lakshy grey L do
(Nominal : 193.800)</t>
  </si>
  <si>
    <t>(11)98</t>
  </si>
  <si>
    <t>Siti Rumjanah</t>
  </si>
  <si>
    <t>Alamat : Pt Atsumi Indonesia Jl. Jababeka XII Blok W No.8 Kawasan Industri Cikarang Bekasi 17832
Kecamatan : Cikarang Utara Kabupaten Bekasi
Provinsi : Jawa Barat</t>
  </si>
  <si>
    <t>Dress Azni peach L do</t>
  </si>
  <si>
    <t>(11)99</t>
  </si>
  <si>
    <t>Farada Sari</t>
  </si>
  <si>
    <t>Alamat Lengkap : jln. Purwakarta I no. 2/7a, kel. Antapani Tengah
Kecamatan : Antapani (Cicadas)
Kab/Kota : Bandung
Provinsi : Jawa Barat</t>
  </si>
  <si>
    <t>Dress Greisy misty rose xl do, dress hayme bronze xl do</t>
  </si>
  <si>
    <t>JNE Yes</t>
  </si>
  <si>
    <t>(11)100</t>
  </si>
  <si>
    <t>Sinta Isari</t>
  </si>
  <si>
    <t>Alamat :
Jalan haji jusin rt. 013 rw. 001 no. 32ASusukan ciracas
Ciracas, Kota Jakarta Timur, DKI Jakarta</t>
  </si>
  <si>
    <t>Dress do yara nude L do
(Nominal : 193.800)</t>
  </si>
  <si>
    <t>(11)101</t>
  </si>
  <si>
    <t>ema triwanda</t>
  </si>
  <si>
    <t>ALAMAT LENGKAP : jl raya madyopuro no 45 rt 08 rw 01 kedungkandang malang 65138</t>
  </si>
  <si>
    <t>Dress aykiz kids magenta size 12 &amp; size 5</t>
  </si>
  <si>
    <t>(11)102</t>
  </si>
  <si>
    <t>Karnita Suryana</t>
  </si>
  <si>
    <t>Alamat :
Perum citra kebunmas blok u6 no.9 rt 18 rw 08 desa bengle kecamatan majalaya kabupaten karawang
Majalaya, Kab. Karawang, Jawa Barat</t>
  </si>
  <si>
    <t>Dress fayra choco xl do grad b</t>
  </si>
  <si>
    <t>(11)103</t>
  </si>
  <si>
    <t>TITIN LISTIAWATI</t>
  </si>
  <si>
    <t>Alamat Lengkap :Titin listiawati (toko pak achmad) dsn kaliwungu rt 12 rw 03 ds. Banjarwungu
Kecamatan : Tarik
Kab/Kota : Sidoarjo
Provinsi : jawa timur</t>
  </si>
  <si>
    <t>Dress fayra salmon M, khimar greisy misty rose 1</t>
  </si>
  <si>
    <t>(11)104</t>
  </si>
  <si>
    <t>Nila Kharisma N</t>
  </si>
  <si>
    <t>Alamat :
Jl. Tridharma No. 20 RT 01. RW 01
Pringsewu, Kab. Pringsewu, Lampung</t>
  </si>
  <si>
    <t>Dress fayra choco M do</t>
  </si>
  <si>
    <t>GB</t>
  </si>
  <si>
    <t>(11)105</t>
  </si>
  <si>
    <t>puji lestari / mama vita</t>
  </si>
  <si>
    <t>Alamat Lengkap :perumahan warnasari indah FWA 137 no 8 RT 01 RW 07(gang nusantara 6)
Kecamatan :citangkil
Kab/Kota :cilegon
Provinsi :banten</t>
  </si>
  <si>
    <t>Dress aykiz navy M do, dress aykiz nougat size 10</t>
  </si>
  <si>
    <t>37.350+54.750</t>
  </si>
  <si>
    <t>normal</t>
  </si>
  <si>
    <t>(11)106</t>
  </si>
  <si>
    <t>Robiah Al Adawiyah</t>
  </si>
  <si>
    <t>Alamat :
Dsn. Ketawang Ds. Tasikmadu RT 13 RW 02 Kec. Watulimo Kab. Trenggalek
Watulimo, Kab. Trenggalek, Jawa Timur</t>
  </si>
  <si>
    <t>Dress neisha blossom L do</t>
  </si>
  <si>
    <t>(11)107</t>
  </si>
  <si>
    <t>Rohkanah</t>
  </si>
  <si>
    <t>Alamat Lengkap : Ds panjijaya rt 03/01 blok A sp 8
Kecamatan : Peninjauan
Kab : Oku
Provinsi : Sumatera Selatan</t>
  </si>
  <si>
    <t>Dress yara green apple M do, yara green apple size 5 zinnia banana size 5, Aykiz peach size 12</t>
  </si>
  <si>
    <t>(11)108</t>
  </si>
  <si>
    <t>Mia Yuliani Sholihah</t>
  </si>
  <si>
    <t>Dress Kalei blue M do</t>
  </si>
  <si>
    <t>(11)109</t>
  </si>
  <si>
    <t>anie</t>
  </si>
  <si>
    <t>Alamat Lengkap : lumi garnet unit 2 level 275c plaza senayan jl. asia afrika
Kecamatan : tanah abang
Kab/Kota : jakarta pusat
Provinsi :</t>
  </si>
  <si>
    <t>Dress neisha lilac size S, dress neisha lilac size 5, dress neisha lilac size 10</t>
  </si>
  <si>
    <t>64.750+39.800+41.800</t>
  </si>
  <si>
    <t>(11)110</t>
  </si>
  <si>
    <t>Yuli Purnamasari</t>
  </si>
  <si>
    <t>Alamat :
Rt 24 Rw 07 Dsn Tawing Desa Ngadisuko
Durenan, Kab. Trenggalek, Jawa Timur</t>
  </si>
  <si>
    <t>Dress neisha lilac M do GB+dress Kalei teracotta M set</t>
  </si>
  <si>
    <t>(11)111</t>
  </si>
  <si>
    <t>Warsiti</t>
  </si>
  <si>
    <t>Alamat: RT 02/RW 03 sirapan Gandatapa, kec Sumbang, jawa tengah</t>
  </si>
  <si>
    <t>Dress Misha lavender L do
(Nominal : 161.000)</t>
  </si>
  <si>
    <t>(11)112</t>
  </si>
  <si>
    <t>Een junainy</t>
  </si>
  <si>
    <t>NAMA:Een junainy 
 Alamat:Serua Village Blok C 05 jl. Serua Raya kel. Serua Kec. Bojongsari kota depok
No HP:083899241840 
PEMBAYARAN :COD</t>
  </si>
  <si>
    <t>Dress Misha denim blue M do
(Nominal : 152.800)</t>
  </si>
  <si>
    <t>(11)113</t>
  </si>
  <si>
    <t>Vibri Yunita</t>
  </si>
  <si>
    <t>Alamat :
Jl.Bangun Nusa 3 No. 2 RT 007/002 Cengkareng Timur Jakarta Barat 11730
Cengkaren)g, Kota Jakarta Barat, DKI Jakarta</t>
  </si>
  <si>
    <t>Dress lakshy navy M do
(Nominal : 187.800)</t>
  </si>
  <si>
    <t>(11)114</t>
  </si>
  <si>
    <t>Lisa amelia</t>
  </si>
  <si>
    <t>Alamat :
Beran kidul rt2 rw27 no 8a tridadi
Sleman, Kab. Sleman, DI Yogyakarta</t>
  </si>
  <si>
    <t>Dress Carys peanut L do
(Nominal : 194.700)</t>
  </si>
  <si>
    <t>(11)115</t>
  </si>
  <si>
    <t>khimar xamire dusty pink</t>
  </si>
  <si>
    <t>(11)116</t>
  </si>
  <si>
    <t>Tri nurngaeni</t>
  </si>
  <si>
    <t>Alamat :
Dusun. Kedungwringin Rt. 07/02 Desa; Tinggarjaya 
Sidareja, Kab. Cilacap, Jawa Tengah</t>
  </si>
  <si>
    <t>Dress Yara maroon M do
(Nominal : 247.650)</t>
  </si>
  <si>
    <t>(11)117</t>
  </si>
  <si>
    <t>Novia Novi latun</t>
  </si>
  <si>
    <t>Alamat lengkap : Jln pasar pulojahe RT/RW 001/014 ,GAng : H. Hanafi , No. 54A.
Cakung , kelurahan Jatinegara, Jakarta timur.</t>
  </si>
  <si>
    <t>Dress fayra baby pink M do</t>
  </si>
  <si>
    <t>(11)118</t>
  </si>
  <si>
    <t>siti aulatunnisah</t>
  </si>
  <si>
    <t>Alamat lengkap:kp.gembong masjid rt 01 rw 01,des gembong kec, balaraja kab tangerang. 
Kecamatan:
 balaraja
Kab\kota:tangerang
Provinsi:banten</t>
  </si>
  <si>
    <t>khimar hulya crown blue 1 pcs
(Nominal : 71.000)</t>
  </si>
  <si>
    <t>(11)119</t>
  </si>
  <si>
    <t>IIS HALIMAH</t>
  </si>
  <si>
    <t>Alamat Lengkap : Jln.Flamboyyan raya RT/RW 05/15 sukahati cibinong</t>
  </si>
  <si>
    <t>Dress misha grey L do
(Nominal : 152.000)</t>
  </si>
  <si>
    <t>(11)120</t>
  </si>
  <si>
    <t>Sukiyem</t>
  </si>
  <si>
    <t>Alamat : Ds jatirunggo Dsn kunciputih rt 05/07 
Kec Pringapus 
Kab Semarang
Provinsi : Jawa tengah</t>
  </si>
  <si>
    <t>Dress aykiz peach size 12 
Dress neisha hijau size 12</t>
  </si>
  <si>
    <t>(11)121</t>
  </si>
  <si>
    <t>Astri Sri Wulandari</t>
  </si>
  <si>
    <t>*Alamat Lengkap* : Jl. Sutowijoyo No.1 Penumping 
*Kecamatan* : Laweyan
*Kab/Kota* : Surakarta
*Provinsi* : Jawa Tengah</t>
  </si>
  <si>
    <t>0881-2900-970</t>
  </si>
  <si>
    <t>Dress naya light blue
Size M : 8 pcs
Size L : 1 pcs
Size XL : 2 pcs</t>
  </si>
  <si>
    <t>(11)122</t>
  </si>
  <si>
    <t>Liyani febri yunita</t>
  </si>
  <si>
    <t>Alamat :
Jln. Harapan permai III, No.87, Komplek Harperindo, kel. Cempaka Putih
Ciputat Timur, Kota Tangerang Selatan, Banten</t>
  </si>
  <si>
    <t>Dress yara maroon s do, dress diara pistachio s set</t>
  </si>
  <si>
    <t>38.850+22.800</t>
  </si>
  <si>
    <t>(11)123</t>
  </si>
  <si>
    <t>wardatun nihayati</t>
  </si>
  <si>
    <t>Alamat :
Dsn Kebonan RT 11 RW09 yosowilangun Kidul
Yosowilangun, Kab. Lumajang, Jawa Timur</t>
  </si>
  <si>
    <t>Dress azni saphire M do, Carys peanut M do
(Nominal : 346.250)</t>
  </si>
  <si>
    <t>48.750+57.250</t>
  </si>
  <si>
    <t>(11)124</t>
  </si>
  <si>
    <t>Susy Widowati</t>
  </si>
  <si>
    <t>Alamat : Griya Permata Ijen Blok A3 nomer 11
Kelurahan Wates
Kecamatan Magersari
Kota Mojokerto</t>
  </si>
  <si>
    <t>Dress fayra salmon L do
(Nominal : 207.300)</t>
  </si>
  <si>
    <t>(11)125</t>
  </si>
  <si>
    <t>Fitrah</t>
  </si>
  <si>
    <t>ALAMAT.padang sidimpuan LENGKAP* : padang sidimpuan
Kec. tapanuli selatan.jalan kemuning no 1.kel ujung padang</t>
  </si>
  <si>
    <t>Dress Sera berry M do
(Nominal : 191.300)</t>
  </si>
  <si>
    <t>(11)126</t>
  </si>
  <si>
    <t>Susilawati</t>
  </si>
  <si>
    <t>Alamat :
Kp Babakan Sapotong Rt01 rw07 desa negelasari
Kadungora, Kab. Garut, Jawa Barat</t>
  </si>
  <si>
    <t>Dress Neisha blossom M do</t>
  </si>
  <si>
    <t>(11)127</t>
  </si>
  <si>
    <t>Dina/erizal</t>
  </si>
  <si>
    <t>Alamat :
Jln kayu tinggi no42 rt 03 rw 11 kel cakung timur kec cakung jak tim 13910
Cakung, Kota Jakarta Timur, DKI Jakarta</t>
  </si>
  <si>
    <t>Dress hayme midnight blue L do</t>
  </si>
  <si>
    <t>(11)128</t>
  </si>
  <si>
    <t>Azah</t>
  </si>
  <si>
    <t>Alamat :
Jl. Pangeran Antasari no 88 Apartemen prapanca Luxury Unit 304 Cipete Utara Kebayoran Baru Jakarta Selatan Dki jakarta 12150
Kebayoran Baru, Kota Jakarta Selatan, DKI Jakarta</t>
  </si>
  <si>
    <t>Dress Yara Maroon S Set
(Nominal : 341.650)</t>
  </si>
  <si>
    <t>(11)129</t>
  </si>
  <si>
    <t>Shofia</t>
  </si>
  <si>
    <t>Alamat :
Shofia
Pujut, Kab. Lombok Tengah, Nusa Tenggara Barat (NTB)</t>
  </si>
  <si>
    <t>Dress Fayra Choco xl do
(Nominal : 237.800)</t>
  </si>
  <si>
    <t>(11)130</t>
  </si>
  <si>
    <t>Bu cici</t>
  </si>
  <si>
    <t>Alamat Lengkap :
Jl. Al-Mubarak No 30 Rt 02 Rw 02 
Kecamatan : Kembangan 
Kab/Kota : Jakarta Barat 
Provinsi : DKI Jakarta</t>
  </si>
  <si>
    <t>Dress Azni lilac s do, dress azni lilac L do
(Nominal : 346.250)</t>
  </si>
  <si>
    <t>(11)131</t>
  </si>
  <si>
    <t>Wardatun nihayati</t>
  </si>
  <si>
    <t>Dress Azni saphire M do, dress carys peanut M do
(Nominal : 346.250)</t>
  </si>
  <si>
    <t>(11)132</t>
  </si>
  <si>
    <t>Rika agustina safar</t>
  </si>
  <si>
    <t>Alamat :
Perum Citra kebun mas blok P2 no 16 Rt.20 Rw.08 Desa.bengle kec.Majalaya Klari Kab.karawang - jawa barat
Majalaya, Kab. Karawang, Jawa Barat</t>
  </si>
  <si>
    <t>Dress fayra magenta L do, dress fayra magenta size 7</t>
  </si>
  <si>
    <t>103.6+51.800</t>
  </si>
  <si>
    <t>(11)133</t>
  </si>
  <si>
    <t>sugiarti</t>
  </si>
  <si>
    <t>d/a toko fani dpn bidan kanti rt04/05.kel kesuben kec lebaksiu kab tegal jateng 52461</t>
  </si>
  <si>
    <t>khimar elenora merah, free khimar shaina hitam</t>
  </si>
  <si>
    <t>khimar shaina hitam</t>
  </si>
  <si>
    <t>(11)134</t>
  </si>
  <si>
    <t>Siti ngaisah</t>
  </si>
  <si>
    <t>Alamat :
Desa drenges dusun ngebrugan rt1 rw14
Kertosono, Kab. Nganjuk, Jawa Timur</t>
  </si>
  <si>
    <t>Dress shaina hitam L set
(Nominal : 298.750)</t>
  </si>
  <si>
    <t>(11)135</t>
  </si>
  <si>
    <t>Tri Rahayu ( Mb Ribut)</t>
  </si>
  <si>
    <t>Alamat : jln.gedung batu Utara 4 RT 5 RW 6
Ngemplak Simongan
Semarang Barat</t>
  </si>
  <si>
    <t>Dress fayra magenta xl do</t>
  </si>
  <si>
    <t>(11)136</t>
  </si>
  <si>
    <t>Suci Rahmadani</t>
  </si>
  <si>
    <t>Alamat :
Jl kurai no 34b, balai banyak Tigo Baleh bukittinggi kelurahan Parit antang
Aur Birugo Tigo Baleh, Kota Bukittinggi, Sumatera Barat</t>
  </si>
  <si>
    <t>Kahimar Lakshy choco</t>
  </si>
  <si>
    <t>(11)137</t>
  </si>
  <si>
    <t>Afri Yanti</t>
  </si>
  <si>
    <t>*Alamat :*
Perum bumi bekasi baru utaraJl.pangandaran IV blok VII no 126 rt 004/08Kel.sepanjang jaya
Rawalumbu, Kota Bekasi, Jawa Barat</t>
  </si>
  <si>
    <t>Fayra magenta M do</t>
  </si>
  <si>
    <t>(11)138</t>
  </si>
  <si>
    <t>Rita mahardika</t>
  </si>
  <si>
    <t>Alamat :
jl nangka raya no 2 perumnas banyuajuh
Kamal, Kab. Bangkalan, Jawa Timur</t>
  </si>
  <si>
    <t>Dress Azni Lilac M do</t>
  </si>
  <si>
    <t>(11)139</t>
  </si>
  <si>
    <t>Selvy christiane</t>
  </si>
  <si>
    <t>*Alamat :
Komp. Bintang metropol Jl. Muchtar tabrani Cluster harmoni Uranus 3 Blok A12 No 41 kel Perwira Bekasi Utara
Bekasi Utara, Kota Bekasi, Jawa Barat</t>
  </si>
  <si>
    <t>(11)140</t>
  </si>
  <si>
    <t>Wiwin Yuswiani</t>
  </si>
  <si>
    <t>Alamat :
Dusun Cisagu, RT 06 RW 06, Kecamatan SidarejaKab. CDusun Cisagu, RT 06 RW 04, Desa Penyarang
Sidareja, Kab. Cilacap, Jawa Tengah</t>
  </si>
  <si>
    <t>Dress Diara lavender XXL set</t>
  </si>
  <si>
    <t>21.900+9.900</t>
  </si>
  <si>
    <t>(11)141</t>
  </si>
  <si>
    <t>Euis Sukmanah (Bu Unang)</t>
  </si>
  <si>
    <t>Alamat Lengkap : Dsn. Cisaga kota Rt 02 Rw 01 Ds. Cisaga 
Kecamatan : Cisaga 
Kab/Kota : Ciamis 
Provinsi : Jawa Barat</t>
  </si>
  <si>
    <t>Dress Xamire peach M do</t>
  </si>
  <si>
    <t>(11)142</t>
  </si>
  <si>
    <t>Faridha/azka</t>
  </si>
  <si>
    <t>Alamat :
Jl.Balas klumprik Rt 02/01 Gg.Puntadewa kontrakan bu danil wiyung surabaya
Wiyung, Kota Surabaya, Jawa Timur</t>
  </si>
  <si>
    <t>Dress Yara maroon M do, dress yara mulberry s do
(Nominal : 463.300)</t>
  </si>
  <si>
    <t>38.850+38.850</t>
  </si>
  <si>
    <t>(11)143</t>
  </si>
  <si>
    <t>Dress Neisha lilac XL do
(Nominal : 277.750)</t>
  </si>
  <si>
    <t>(11)144</t>
  </si>
  <si>
    <t>Supeni</t>
  </si>
  <si>
    <t>Alamat :
Komplek media raya blok B2 no 11 rt 04/03 pejaten. Kec kramatwatu. Kab serang banten 42161
Kramatwatu, Kab. Serang, Banten</t>
  </si>
  <si>
    <t>Dress Yara Green apple L do
(Nominal : 240.650)</t>
  </si>
  <si>
    <t>(11)145</t>
  </si>
  <si>
    <t>Ai hidayah</t>
  </si>
  <si>
    <t>Alamat Lengkap : kp.ceungceum jager,rt/re 01/01
Kecamatan : leuwisari
Kab/Kota : kab.tasikmalaya
Provinsi : jawabarat</t>
  </si>
  <si>
    <t>Dress Fayra magenta L do
(Nominal : 164.000)</t>
  </si>
  <si>
    <t>(11)146</t>
  </si>
  <si>
    <t>Nur faikha</t>
  </si>
  <si>
    <t>Alamat :
Juru tengah rt 03 rw 01 desa bonjokkidul kec.bonorowo,kab.kebumen
Bonorowo, Kab. Kebumen, Jawa Tengah</t>
  </si>
  <si>
    <t>Dress azni saphire s do</t>
  </si>
  <si>
    <t>(11)147</t>
  </si>
  <si>
    <t>Eka Kamalina</t>
  </si>
  <si>
    <t>Alamat Lengkap : Dsn.Depok Rt.12/Rw.04, Ds.Karanganyar
Kecamatan : Gandusari
Kab/Kota : Trenggalek
Provinsi : Jawa timur</t>
  </si>
  <si>
    <t>Dress Lakshy Navy s set</t>
  </si>
  <si>
    <t>99.600+29.800</t>
  </si>
  <si>
    <t>(11)148</t>
  </si>
  <si>
    <t>indrawati</t>
  </si>
  <si>
    <t>Alamat Lengkap :dsn.mlaten ds.mlaten rt.01 rw.02
Kecamatan :puri
Kab/Kota :mojokerto
Provinsi :jawa timur</t>
  </si>
  <si>
    <t>Dress yara maroon M do, khimar shaina maroon</t>
  </si>
  <si>
    <t>38.85+50.000</t>
  </si>
  <si>
    <t>(11)149</t>
  </si>
  <si>
    <t>1. Zinnia smoke M do 
2. Neisha orange M do retur 
3. Fayra salmon size 4-5 
4. Lakshy hitam M Set 
5. Elenora navy M do</t>
  </si>
  <si>
    <t>(11)150</t>
  </si>
  <si>
    <t>Laela triyana</t>
  </si>
  <si>
    <t>Alamat :
Jln. Projosumarto 1 ds. Cangkring rt. 15 rw. 04 gang ampel kec. Talang kab. Tegal
Talang, Kab. Tegal, Jawa Tengah</t>
  </si>
  <si>
    <t>Dress Azni lilac M do, dress azni peach M do
(Nominal : 318.500)</t>
  </si>
  <si>
    <t>48.750+48.750</t>
  </si>
  <si>
    <t>(11)151</t>
  </si>
  <si>
    <t>choiru rahma</t>
  </si>
  <si>
    <t>Alamat Lengkap : ds. kandangan rt.02 rw.03
Kecamatan : srengat
Kab : blitar
Provinsi : jawa timur</t>
  </si>
  <si>
    <t>yara maroon kids 10
Nesha black kids 10
Aykiz nughet kids 10</t>
  </si>
  <si>
    <t>20.900+40.800+54.750</t>
  </si>
  <si>
    <t>(11)152</t>
  </si>
  <si>
    <t>Alamat Lengkap :jl elang b28 taman asri1
Kecamatan :purworejo
Kab/Kota :pasruan
Provinsi :jatim</t>
  </si>
  <si>
    <t>Dress Lakshy burgundy/pink S do</t>
  </si>
  <si>
    <t>(11)153</t>
  </si>
  <si>
    <t>Ipung Siti hamdanah/mmh Rajib</t>
  </si>
  <si>
    <t>Alamat : kp.cisero rt 05 rw 03 (pinggir kolam ibu hj Mariam)
Kecamatan :Cibeber
Kabupaten:Cianjur
Provinsi:Jawa barat</t>
  </si>
  <si>
    <t>Dress Yara Green apple XL set</t>
  </si>
  <si>
    <t>(11)154</t>
  </si>
  <si>
    <t>Rian Dinata</t>
  </si>
  <si>
    <t>Alamat :
Jl. Alipatan gang amir rt/rw:028/012 kelurahan mangga besar
Prabumulih Utara, Kota Prabumulih, Sumatera Selatan</t>
  </si>
  <si>
    <t>Dress Azni saphire M do</t>
  </si>
  <si>
    <t>(11)155</t>
  </si>
  <si>
    <t>Suliyah</t>
  </si>
  <si>
    <t>Alamat :
Panikel rt 02/07
Kampung Laut, Kab. Cilacap, Jawa Tengah</t>
  </si>
  <si>
    <t>dress Fayra magenta xl do</t>
  </si>
  <si>
    <t>(11)156</t>
  </si>
  <si>
    <t>Ida Diana</t>
  </si>
  <si>
    <t>Alamat Lengkap : Wonokromo rt/rw 24 /05
Desa nglandung, kecamatan geger,
kab, madiun
Jawa timur</t>
  </si>
  <si>
    <t>Dress Neisha Lilac L do
(Nominal : 318.500)</t>
  </si>
  <si>
    <t>(11)157</t>
  </si>
  <si>
    <t>Dewi mustaghfiroh</t>
  </si>
  <si>
    <t>Alamat :
Jl bupati Ismail (depan mebel mulia jati) Badang Ngoro Jombang
Ngoro, Kab. Jombang, Jawa Timur</t>
  </si>
  <si>
    <t>Dress fayra magenta Xl do, dress fayra samlon M do</t>
  </si>
  <si>
    <t>1036+1036</t>
  </si>
  <si>
    <t>(11)158</t>
  </si>
  <si>
    <t>Rini Endar</t>
  </si>
  <si>
    <t>Alamat :
Tegalreja RT 01 RW 03 sebelah timur Balaidesa kec. Banjarharjo Kab. Brebes. Jawa Tengah
Banjarharjo, Kab. Brebes, Jawa Tengah</t>
  </si>
  <si>
    <t>Dress fayra salmon L do</t>
  </si>
  <si>
    <t>(11)159</t>
  </si>
  <si>
    <t>Siti Mari Hazanah</t>
  </si>
  <si>
    <t>Alamat Lengkap : Jl. Sukamulus no.271/143B Rt 05 Rw 02 Kel. Cicadas
Kecamatan : Cibeunying Kidul
Kota : Bandung
Provinsi : Jawa Barat</t>
  </si>
  <si>
    <t>Dress Fayra salmon L do
(Nominal : 193.800)</t>
  </si>
  <si>
    <t>Normal</t>
  </si>
  <si>
    <t>(11)160</t>
  </si>
  <si>
    <t>Shanty</t>
  </si>
  <si>
    <t>Alamat :
Jl.puebongo2 no. 29 kelurahan Palupi sulteng
Tatanga, Kota Palu, Sulawesi Tengah</t>
  </si>
  <si>
    <t>Dress yara nude M do</t>
  </si>
  <si>
    <t>(11)161</t>
  </si>
  <si>
    <t>Afifah</t>
  </si>
  <si>
    <t>Alamat :
Jl.p Sudirman RT003 RW005 Kranji Paciran Lamongan Jawa timur
Paciran, Kab. Lamongan, Jawa Timur</t>
  </si>
  <si>
    <t>Dress Yara maroon S do
(Nominal : 247.650)</t>
  </si>
  <si>
    <t>(11)162</t>
  </si>
  <si>
    <t>Hesti Mila deka santi</t>
  </si>
  <si>
    <t>Alamat Lengkap :jl sumber Rejo 3 gang Kawi RT 40 no 8 b
Kecamatan : Balikpapan tengah
Kab/Kota : balikpapan
Provinsi : Kalimantan timur</t>
  </si>
  <si>
    <t>Dress Kalei dark brown S set</t>
  </si>
  <si>
    <t>(11)163</t>
  </si>
  <si>
    <t>Alamat :
Panikel rt 02/ 07
Kampung Laut, Kab. Cilacap, Jawa Tengah</t>
  </si>
  <si>
    <t>Dress Lakshy hitam XL do</t>
  </si>
  <si>
    <t>(11)164</t>
  </si>
  <si>
    <t>Akhmad maskur</t>
  </si>
  <si>
    <t>Alamat :
Bendungan RT 02 RW 04 
Kuwarasan, Kab. Kebumen, Jawa Tengahn</t>
  </si>
  <si>
    <t>Dress Fayra Magenta M do
(Nominal : 182.500)</t>
  </si>
  <si>
    <t>(11)165</t>
  </si>
  <si>
    <t>IYUL NADIA</t>
  </si>
  <si>
    <t>Alamat, tanggerang KP, SANGIANG Rt 04'rw01 Kel PERIUK JAYA Kecamatan PERIUK KOTA tAnGERANG Provinsi BANTEN</t>
  </si>
  <si>
    <t>Dress Aykiz Nougat XXL do
(Nominal : 224.650)</t>
  </si>
  <si>
    <t>(11)166</t>
  </si>
  <si>
    <t>Lulu al jannah</t>
  </si>
  <si>
    <t>Alamat :
Kp.gempol rt.04 rw.08 ds.citaman (deket msjid alfalah gempol)
Nagreg, Kab. Bandung, Jawa Barat</t>
  </si>
  <si>
    <t>(11)167</t>
  </si>
  <si>
    <t>Fatimah nurhayati</t>
  </si>
  <si>
    <t>Alamat :
Grand cikarang village blok G10 no 01
Serang Baru, Kab. Bekasi, Jawa Barat</t>
  </si>
  <si>
    <t>Dress fayra baby pink XL do</t>
  </si>
  <si>
    <t>(11)168</t>
  </si>
  <si>
    <t>Nurmala</t>
  </si>
  <si>
    <t>Alamat :
Jln. Darma bhakti, desa silat rt/rw : 001/001, 
Manis Mata, Kab. Ketapang, Kalimantan Barat</t>
  </si>
  <si>
    <t>Dress fayra magenta M set
(Nominal : 351.000)</t>
  </si>
  <si>
    <t>(11)169</t>
  </si>
  <si>
    <t>Tuniyah</t>
  </si>
  <si>
    <t>Alamat :
Dukuh Kauman RT 01 RW 02 Desa Tambakmulyo kec. Puring kab. Kebumen Jawa Tengah 54383
Puring, Kab. Kebumen, Jawa Tengah</t>
  </si>
  <si>
    <t>Dress fayra magenta M do</t>
  </si>
  <si>
    <t>(11)170</t>
  </si>
  <si>
    <t>Yuningsih</t>
  </si>
  <si>
    <t>Alamat :
Perum Citra swarna pratama Blok C1 no 01 desa Bengle
Majalaya, Kab. Karawang, Jawa Barat</t>
  </si>
  <si>
    <t>Dress yara nude XL do</t>
  </si>
  <si>
    <t>(11)171</t>
  </si>
  <si>
    <t>toko sembako trisno</t>
  </si>
  <si>
    <t>d/a : jln surya kencana RT01/05 pamulang barat kel:pamulang kec:pamulang kab:tangerang</t>
  </si>
  <si>
    <t>Dress neisha green tea s gb, neisha green tea size 10</t>
  </si>
  <si>
    <t>Gb, normal</t>
  </si>
  <si>
    <t>(11)172</t>
  </si>
  <si>
    <t>Intan sari s</t>
  </si>
  <si>
    <t>Alamat :
Jl.rangga gede depan masjid almunawwarah tanjung pura benteng rt/rw.04/08 kel.tanjung mekar kec.karawang barat kab.karawang 41316
Karawang Barat, Kab. Karawang, Jawa Barat</t>
  </si>
  <si>
    <t>Dress fayra salmon L do gb</t>
  </si>
  <si>
    <t>(11)173</t>
  </si>
  <si>
    <t>Dress Azni peach M do</t>
  </si>
  <si>
    <t>(11)174</t>
  </si>
  <si>
    <t>solihatun</t>
  </si>
  <si>
    <t>Alamat Lengkap : jl.gatot subroto. Kp, kebon cau rt 03/rw 05
Kecamatan : jati uwung
Kab/Kota : kota tangerang
Provinsi : banten</t>
  </si>
  <si>
    <t>Dress Aykiz magenta M set</t>
  </si>
  <si>
    <t>(11)175</t>
  </si>
  <si>
    <t>Muschlis</t>
  </si>
  <si>
    <t>Toko sumber bakti no 274
Jl bireun takengon lampahan
Kec timang gajah
Kab bener meriah
Aceh 24553</t>
  </si>
  <si>
    <t>Dress Aykiz peach S do, dress yara nude S do</t>
  </si>
  <si>
    <t>37.350+38.850</t>
  </si>
  <si>
    <t>(11)176</t>
  </si>
  <si>
    <t>Yukesi</t>
  </si>
  <si>
    <t>Alamat :
Sipedang RT 01 RW 02
Banjarmangu, Kab. Banjarnegara, Jawa Tengah</t>
  </si>
  <si>
    <t>Dress lakshy hitam S do
(Nominal : 175.000)</t>
  </si>
  <si>
    <t>(11)177</t>
  </si>
  <si>
    <t>Dress Aykiz magenta S set ( khimar salwa lady zara)</t>
  </si>
  <si>
    <t>(11)178</t>
  </si>
  <si>
    <t>dress Fayra salmon L do, dress fayra choco m do</t>
  </si>
  <si>
    <t>(11)179</t>
  </si>
  <si>
    <t>Novi Lisiana</t>
  </si>
  <si>
    <t>Alamat :
Jl. Sandubaya. Kel. Bertais. RT.03. gang Merak. Kec. Sandubaya
Sandubaya (Sandujaya), Kota Mataram, Nusa Tenggara Barat (NTB)</t>
  </si>
  <si>
    <t>Dress Yara hitam M do, fayra choco M do</t>
  </si>
  <si>
    <t>(11)180</t>
  </si>
  <si>
    <t>vita kania</t>
  </si>
  <si>
    <t>Alamat Lengkap : kp. Gandasoli rt03/rw07 (rmh bpk oo rohmana) ds gandasari
Kecamatan : katapang
Kab/Kota : bandung
Provinsi : jawa barat</t>
  </si>
  <si>
    <t>Khimar hulya pink, free khimar hulya baby blue</t>
  </si>
  <si>
    <t>(11)181</t>
  </si>
  <si>
    <t>Pa Asep</t>
  </si>
  <si>
    <t>Alamat : Parung lesang rt.004/009 kel banjar kec. Banjar kota banjar jawabarat Banjar, Kota Banjar, Jawa Barat</t>
  </si>
  <si>
    <t>Dress Fayra baby pink M do</t>
  </si>
  <si>
    <t>(11)182</t>
  </si>
  <si>
    <t>Lely yani</t>
  </si>
  <si>
    <t>Alamat Lengkap : jl kampung cadas lebak no 71 rt 04/rw 02 kel desa karet
Kecamatan : sepatan
Kab/Kota : tangerang
Provinsi : banten</t>
  </si>
  <si>
    <t>Dress fayra salmon M do</t>
  </si>
  <si>
    <t>(11)183</t>
  </si>
  <si>
    <t>Dress aykiz magenta kids size 5</t>
  </si>
  <si>
    <t>(11)184</t>
  </si>
  <si>
    <t>nurasiyah</t>
  </si>
  <si>
    <t>Alamat Lengkap : Jln raya cipunagara no 3 pertigaan santiong.. Ds sukamulya kec pagaden kab subang 41252 Jawa barat</t>
  </si>
  <si>
    <t>Dress yara nude L do</t>
  </si>
  <si>
    <t>(11)185</t>
  </si>
  <si>
    <t>Alamat : Pt Atsumi Indonesia Jl. Jababeka XII Blok W No.8 Kawasan Industri Cikarang Bekasi 17832 Kecamatan : Cikarang Utara Kabupaten Bekasi Provinsi : Jawa Barat</t>
  </si>
  <si>
    <t>Khimar Shaina berry 1 pcs, Dress kalei blue M do</t>
  </si>
  <si>
    <t>(11)186</t>
  </si>
  <si>
    <t>Siti Pata</t>
  </si>
  <si>
    <t>Alamat Lengkap : JL A yani No 50 kebumen RT 01 Rw 01 kebumen Jawa tengah</t>
  </si>
  <si>
    <t>Dress choco navy M set</t>
  </si>
  <si>
    <t>39.000+17.800</t>
  </si>
  <si>
    <t>(11)187</t>
  </si>
  <si>
    <t>Ely ulfah inayah</t>
  </si>
  <si>
    <t>Alamat : Desa karangpari rt/rw 09/01. Kecamatan bantarkawung. Kab brebes (52274) Bantarkawung, Kab. Brebes, Jawa Tengah</t>
  </si>
  <si>
    <t>(11)188</t>
  </si>
  <si>
    <t>Alamat lengkap : Dk tangkil rt/rw 09/03 gemeksekti kebumen</t>
  </si>
  <si>
    <t>(11)189</t>
  </si>
  <si>
    <t>Hestin martini</t>
  </si>
  <si>
    <t>Alamat :
Lingkungan 1 RT 01 RW 01 Kel. Bayem kec. Kutoarjo kab. Purworejo
Kutoarjo, Kab. Purworejo, Jawa Tengah</t>
  </si>
  <si>
    <t>Dress yara maroon xl do</t>
  </si>
  <si>
    <t>(11)190</t>
  </si>
  <si>
    <t>yeni martiana</t>
  </si>
  <si>
    <t>Alamat :
jln.cagar alam gang. nyamuk no.77 RT01 RW06 PANCORAN MAS DEPOK
Pancoran Mas, Kota Depok, Jawa Barat</t>
  </si>
  <si>
    <t>Neisha blossom S do</t>
  </si>
  <si>
    <t>(11)191</t>
  </si>
  <si>
    <t>Ratna Wulandari</t>
  </si>
  <si>
    <t>Alamat lengkap : villa karawangi kopel blok L2/7 desa cibalongsari
Kecamatan : klari
Kab/kota : karawang
Provinsi : Jawa barat</t>
  </si>
  <si>
    <t>(11)192</t>
  </si>
  <si>
    <t>Rumini</t>
  </si>
  <si>
    <t>Alamat Lengkap : Pertanian tengah RT 15 Rw 2 kecamatan duren sawit, kelurahan Klender</t>
  </si>
  <si>
    <t>Dress lakshy Pink do normal</t>
  </si>
  <si>
    <t>(11)193</t>
  </si>
  <si>
    <t>Alamat : Jl kurai no 34b, balai banyak Tigo Baleh bukittinggi kelurahan Parit antang Aur Birugo Tigo Baleh, Kota Bukittinggi, Sumatera Barat</t>
  </si>
  <si>
    <t>Khimar lakshy burgundy, khimar lakshy dusty purple, khimar xamire maroon</t>
  </si>
  <si>
    <t>(11)194</t>
  </si>
  <si>
    <t>Mahfud syarifudin</t>
  </si>
  <si>
    <t>Alamat : Pt.mahameru mitra kreasindoJl.raya pulogebang no.99b,pulogebang Cakung, Kota Jakarta Timur, DKI Jakarta</t>
  </si>
  <si>
    <t>dress yara hitam M do</t>
  </si>
  <si>
    <t>(11)195</t>
  </si>
  <si>
    <t>Melly novita</t>
  </si>
  <si>
    <t>Alamat Lengkap : perumahan ziara valley Blok A 12a. Jln. Raya Dramaga km.7 Kecamatan : Bogor Barat Kab/Kota : Kota Bogor Provinsi : Jawa barat</t>
  </si>
  <si>
    <t>Dress lakshy burgundy s do gb</t>
  </si>
  <si>
    <t>(11)196</t>
  </si>
  <si>
    <t>Ibu Suripah.Jalidin</t>
  </si>
  <si>
    <t>Alamat Lengkap : Desa Randusanga Kulon Rt 05 Rw 02 Kel. Randusanga kulon . Kecamtan : Brebes Kab/Kota : Brebes Provinsi : Jawatengah,52251</t>
  </si>
  <si>
    <t>Dress sera blood L do</t>
  </si>
  <si>
    <t>(11)197</t>
  </si>
  <si>
    <t>Erni yusnita</t>
  </si>
  <si>
    <t>Alamat : Perum bukit kemuning blok B4 no. 4 Sei/Sungai Beduk, Kota Batam, Kepulauan Riau</t>
  </si>
  <si>
    <t>Dress Fayra choco L do normal</t>
  </si>
  <si>
    <t>(11)198</t>
  </si>
  <si>
    <t>Nani Suryani</t>
  </si>
  <si>
    <t>Alamat Lengkap : Dusun cireja rt 02 rw 07 desa cihideunghilir Kecamatan : cidahu Kab/Kota : kuningan Provinsi : jawabarat</t>
  </si>
  <si>
    <t>Dress Rania choco M do, khimar hulya grey</t>
  </si>
  <si>
    <t>(11)199</t>
  </si>
  <si>
    <t>Neneng rohamah</t>
  </si>
  <si>
    <t>Alamat :
Jalan sunan gunung jati desa kertasura blok 1 rt03 rw 02
Kapetakan, Kab. Cirebon, Jawa Barat</t>
  </si>
  <si>
    <t>Dress Azni lilac M do</t>
  </si>
  <si>
    <t>BcA</t>
  </si>
  <si>
    <t>(11)200</t>
  </si>
  <si>
    <t>Oktarina paudie</t>
  </si>
  <si>
    <t>d/a: Yusuf mardjun jl.biak(mebel rotan molamahu)kel.mandala kec.merauke kab.merauke papua</t>
  </si>
  <si>
    <t>Dress Misha peach XL do, dress Misha grey xl do
(Nominal : 540.000)</t>
  </si>
  <si>
    <t>(11)201</t>
  </si>
  <si>
    <t>siti nur leli</t>
  </si>
  <si>
    <t>Alamat : kp kondang desa kadujajar kec malingping kab lebak</t>
  </si>
  <si>
    <t>Dress Misha denim blue L Set
(Nominal : 211.500)</t>
  </si>
  <si>
    <t>(11)202</t>
  </si>
  <si>
    <t>Nuskawati</t>
  </si>
  <si>
    <t>Alamat Lengkap : Dusun glonggong rt 4 rw 2 desa sumberagung kec.dander kab.bojonegoro kode pos;62171</t>
  </si>
  <si>
    <t>Dress Misha denim blue XL set</t>
  </si>
  <si>
    <t>(11)203</t>
  </si>
  <si>
    <t>Siti Nurul Hidayah</t>
  </si>
  <si>
    <t>Alamat Lengkap : Perum Widengan Indah blok B4 no.2 gang salon sri ratu
Kecamatan : Semanding
Kab/Kota : Tuban
Provinsi : Jatim</t>
  </si>
  <si>
    <t>Dress Sera Berry M do
(Nominal : 161.000)</t>
  </si>
  <si>
    <t>(11)204</t>
  </si>
  <si>
    <t>Yayan Febriyani</t>
  </si>
  <si>
    <t>Alamat Lengkap :Jl. Duren tiga rt. 07 rw. 06 No. 7A kel. Duren tiga kec. Pancoran jakarta selatan 12760 ( belakang mushola at taqwa ) Kecamatan : Pancoran Kab/Kota : Jakarta Provinsi : DKI Jakarta</t>
  </si>
  <si>
    <t>Dress Misha Lavender S Set</t>
  </si>
  <si>
    <t>(11)205</t>
  </si>
  <si>
    <t>sri indah mita dewi</t>
  </si>
  <si>
    <t>Alamat Lengkap :mahato Gambangan km 24 Raudhatussalam
Kecamatan :Tambusai utara
Kab/Kota :Rokan Hulu
Provinsi :riau</t>
  </si>
  <si>
    <t>Dress sera berry XXL do</t>
  </si>
  <si>
    <t>(11)206</t>
  </si>
  <si>
    <t>Alamat : MTs Bustanul Alim Pengkolan Kec. Bosar Maligas Kab. Simalungun Prov. Sumut</t>
  </si>
  <si>
    <t>Dress Rania Hitam M do</t>
  </si>
  <si>
    <t>(11)207</t>
  </si>
  <si>
    <t>fitri</t>
  </si>
  <si>
    <t>Alamat Lengkap : Jln.Selamat pulau/86b Kec.medan amplas Kab.deli serdang Kel.Sitirejo3</t>
  </si>
  <si>
    <t>Dress Sera Berry M do
(Nominal : 180.000)</t>
  </si>
  <si>
    <t>(11)208</t>
  </si>
  <si>
    <t>Ibu Galih</t>
  </si>
  <si>
    <t>Alamat Lengkap : jln Na'ar no 9 rt/rw 02/04 jembatan 5 Rawalumbu Bekasi 17116</t>
  </si>
  <si>
    <t>Dress Misha Lavender L do
(Nominal : 199.000)</t>
  </si>
  <si>
    <t>freeong 13.000</t>
  </si>
  <si>
    <t>(14)1</t>
  </si>
  <si>
    <t>Wiwik Winarni</t>
  </si>
  <si>
    <t>Lingkar Permata Residence A7 Pagutan, Mataram Kab/Kota : Mataram Provinsi : NTB</t>
  </si>
  <si>
    <t>Lakshy set grey L (1), Tisha Hitam L do (2), Tisha Hitam M do (1), Inner pants choco XL (1), Inner pants grey XL (1)</t>
  </si>
  <si>
    <t>MAYA (089502837437)</t>
  </si>
  <si>
    <t>(14)2</t>
  </si>
  <si>
    <t>BAIQ ZAHRATUL UYUN</t>
  </si>
  <si>
    <t>Jln. Langko No. 17 (KPU Provinsi NTB) Dasan Agung Baru Kecamatan : Selaparang Kab/Kota : Mataram Provinsi : NTB</t>
  </si>
  <si>
    <t>Aykiz Navy S set</t>
  </si>
  <si>
    <t>(14)3</t>
  </si>
  <si>
    <t>Wiwin</t>
  </si>
  <si>
    <t>pulo gebang, Gg. H. Jiun RT. 03/04 Kecamatan : Cakung Kab/Kota : jakarta Timur Provinsi : DKI jakarta</t>
  </si>
  <si>
    <t>Aykiz Cream M set</t>
  </si>
  <si>
    <t>(14)4</t>
  </si>
  <si>
    <t>uswatun hasanah dede saifullah</t>
  </si>
  <si>
    <t>komplek green garden blok b9 nomor 3 Rt 09 Rw 02 kelurahan rorotan Kecamatan : cilincing Kab/Kota : jakarta utara Provinsi : DkI Jakarta</t>
  </si>
  <si>
    <t>Lakshy Pink XL set</t>
  </si>
  <si>
    <t>(14)5</t>
  </si>
  <si>
    <t>Dewi Aidar</t>
  </si>
  <si>
    <t>7 ulu Lrg. Antara No.1216 RT 31 Kecamatan : Seberang Ulu 1 Kab/Kota : Palembang Provinsi : Sumatera Selatan</t>
  </si>
  <si>
    <t>Fayra Set Choco XL</t>
  </si>
  <si>
    <t>(14)6</t>
  </si>
  <si>
    <t>Yuliatul Muslimah</t>
  </si>
  <si>
    <t>Jl. Merapi RT. 11 Kecamatan : katingan Hilir Kab/Kota : katingan Provinsi : kalteng</t>
  </si>
  <si>
    <t>Lakshy Grey S do</t>
  </si>
  <si>
    <t>(14)7</t>
  </si>
  <si>
    <t>Dina Dumatasia /Teguh Supriyatno</t>
  </si>
  <si>
    <t>BTN Agung Kirana Indah no. 5, Banjar Puseh, Kediri, Tabanan - Bali</t>
  </si>
  <si>
    <t>Kemeja Lakshy Navy M</t>
  </si>
  <si>
    <t>(14)8</t>
  </si>
  <si>
    <t>Siti Sundari</t>
  </si>
  <si>
    <t>Perumahan Taman Reflesia Blok F/11A, Kel. Jati Mulya Kecamatan : Bekasi Timur Kab/Kota : Bekasi Provinsi : Jawa Barat 17510</t>
  </si>
  <si>
    <t>Aykiz Peach XL set</t>
  </si>
  <si>
    <t>(14)9</t>
  </si>
  <si>
    <t>Aprilia Aris tanti</t>
  </si>
  <si>
    <t>Jln raya tarokan no 2 Dusun Gebangkerep Kec Tarokan kab kediri jatim</t>
  </si>
  <si>
    <t>Xamire Peach L set</t>
  </si>
  <si>
    <t>(14)10</t>
  </si>
  <si>
    <t>Djamilah Nur Hidayati</t>
  </si>
  <si>
    <t>Jl Bumi Daya IX No.184 Kecamatan : cinere Kab/Kota : Depok Provinsi : Jawa Barat</t>
  </si>
  <si>
    <t>Fayra salmon M do, fayra kids salmon sz 7</t>
  </si>
  <si>
    <t>(14)11</t>
  </si>
  <si>
    <t>Up. Tiwi PT Royal Persada Cargo Jl. Pluit Karang Timur Blok Lg. T No. 2-3, Jakarta 14450, Kec. Penjaringan. 081389135378 (Diteruskan ke: KEDAI RUNCIT MURSYIDAH SA0236505-A No 6 Block E Ground Floor Velencia Apt Jln 25/28 Taman Sri Muda 40400 Shah Alam Selangor)</t>
  </si>
  <si>
    <t>Aykiz Navy M set</t>
  </si>
  <si>
    <t>11000+80000</t>
  </si>
  <si>
    <t>jne reg+royal</t>
  </si>
  <si>
    <t>(14)12</t>
  </si>
  <si>
    <t>MASITAH (Wasdal)</t>
  </si>
  <si>
    <t>Dinas Kelautan dan Perikanan Provinsi Banten KP3B Jl. Syech Nawawi Al-Bantani Palima Serang Banten Kecamatan : Curug Kab/Kota :Serang Provinsi :Banten</t>
  </si>
  <si>
    <t>Lakshy Navy L do</t>
  </si>
  <si>
    <t>(14)13</t>
  </si>
  <si>
    <t>Nasiatun</t>
  </si>
  <si>
    <t>jl.danau sunter selatan blok E 15 no.16 A kelurahan sunter agung kecamatan tanjung priok jakarta utara</t>
  </si>
  <si>
    <t>Aykiz Navy L do</t>
  </si>
  <si>
    <t>(14)14</t>
  </si>
  <si>
    <t>Meli</t>
  </si>
  <si>
    <t>RUMAH PENGANTIN MELI Alamat. Jl bustoni rekap desa pedamaran 6 dusun 5 kecamatan pedamaran kabupaten ogan komering ilir kayu agung sumatera selatan 30672</t>
  </si>
  <si>
    <t>Aykiz Peach L set, Aykiz kids Peach sz 7</t>
  </si>
  <si>
    <t>(14)15</t>
  </si>
  <si>
    <t>Siti hartinah ( dudi permana )</t>
  </si>
  <si>
    <t>dusun. Pasirpogor 011/005 (kedai sosis delly) Desa. Kiara payung Kecamatan : Klari Kab/Kota : Karawang Provinsi : Jawa Barat</t>
  </si>
  <si>
    <t>Lakshy Grey S do, Diara Fistachio S do, Diara Fistachio L do</t>
  </si>
  <si>
    <t>199214+462014</t>
  </si>
  <si>
    <t>05/10/19,11/10/19</t>
  </si>
  <si>
    <t>(14)16</t>
  </si>
  <si>
    <t>Sudaryati</t>
  </si>
  <si>
    <t>PERUMAHAN TELAGASARI INDAH BLOKE2 NO 2 RT/RW 015/03 TELAGAMULYA TELAGASARI KARAWANG</t>
  </si>
  <si>
    <t>Fayra Kids set Magenta size 3</t>
  </si>
  <si>
    <t>(14)17</t>
  </si>
  <si>
    <t>Inner pants maroon XL, inner pants grey XL</t>
  </si>
  <si>
    <t>(14)18</t>
  </si>
  <si>
    <t>norjannah</t>
  </si>
  <si>
    <t>Jl.Pemuda RT 18 gang amal No 77 Kecamatan : Tanjung Redeb Kab/Kota : Berau Provinsi : Kalimantan Timur</t>
  </si>
  <si>
    <t>Aykiz Magenta S set, Aykiz kids Magenta 7</t>
  </si>
  <si>
    <t>(14)19</t>
  </si>
  <si>
    <t>Andi subekti</t>
  </si>
  <si>
    <t>jln ahmad zein rt 5 rw 2 pasir kidul Kecamatan :purwokerto barat Kab/Kota :banyumas Provinsi :jawa tengah</t>
  </si>
  <si>
    <t>Fayra Choco M do</t>
  </si>
  <si>
    <t>(14)20</t>
  </si>
  <si>
    <t>Aniwati.</t>
  </si>
  <si>
    <t>JL. PPI, RT:02, Dusun Seberang, Desa Selingsing, Kec Gantung, Kab Belitung Timur, Prov Kep Bangka Belitung</t>
  </si>
  <si>
    <t>Aykiz Peach S set</t>
  </si>
  <si>
    <t>(14)21</t>
  </si>
  <si>
    <t>Tatik rondiyah</t>
  </si>
  <si>
    <t>warung makan sahabat purworejo Jl AMD pahlawan setia Rt 01/rw 02 kampung pisang batu.kec : Tarumajaya kab: Bekasi.</t>
  </si>
  <si>
    <t>Fayra Choco XXL do</t>
  </si>
  <si>
    <t>(14)22</t>
  </si>
  <si>
    <t>icha(Ali)</t>
  </si>
  <si>
    <t>jln Nusa indah V no 09 Mlajah Bangkalan madura Kecamatan : bangkalan Kab/Kota : bangkalan Provinsi : Jawa timur</t>
  </si>
  <si>
    <t>Carys Mauve L set</t>
  </si>
  <si>
    <t>(14)23</t>
  </si>
  <si>
    <t>iinnita fera</t>
  </si>
  <si>
    <t>jln Tg rimoni 188 Kecamatan : sorong utara Kab/Kota :sorong Provinsi : papua barat indonesia</t>
  </si>
  <si>
    <t>fayra magenta S set</t>
  </si>
  <si>
    <t>(14)24</t>
  </si>
  <si>
    <t>entin suminar /H Anshar karim</t>
  </si>
  <si>
    <t>Jl:Sungai Maruni km 10 prum jupiter blok d2 Kel:Sawagumu Kec/distrik:Malaimsimsa Sorong papua barat/Sorong kota</t>
  </si>
  <si>
    <t>Aykiz Peach XL set, Aykiz Navy XL set, Aykiz Peach S set</t>
  </si>
  <si>
    <t>(14)25</t>
  </si>
  <si>
    <t>Nurhayati</t>
  </si>
  <si>
    <t>Kp Doktormangku rt 02 rw 06 desa hegarmanah Kec : Bojongpicung Kab : cianjur Kode pos 43283 Provinsi : jawa barat</t>
  </si>
  <si>
    <t>Aykiz Peach L set, Aykiz Peach S set</t>
  </si>
  <si>
    <t>(14)26</t>
  </si>
  <si>
    <t>Anita</t>
  </si>
  <si>
    <t>RT 07/ RW 07 blok Kamis desa Kedung kencana Kecamatan : ligung Kab/Kota : Majalengka Provinsi :Jawa barat</t>
  </si>
  <si>
    <t>Fayra salmon S do</t>
  </si>
  <si>
    <t>(14)27</t>
  </si>
  <si>
    <t>nunuk rahayu setyoningsih</t>
  </si>
  <si>
    <t>desa karangmangu RT 02 rw 01. Kecamatan:ngambon Kabupaten: Bojonegoro Provinsi:Jawa timur</t>
  </si>
  <si>
    <t>Diara Dusty Pink S do</t>
  </si>
  <si>
    <t>(14)28</t>
  </si>
  <si>
    <t>ibu dewi</t>
  </si>
  <si>
    <t>jalan karya sari no.128 nomor kamar 10 medan johor</t>
  </si>
  <si>
    <t>DIARA PEACH S SET DAN AYKIZ PEACH S DO</t>
  </si>
  <si>
    <t>(14)29</t>
  </si>
  <si>
    <t>eka armayanti</t>
  </si>
  <si>
    <t>jl.sukamaju 12 kel.tamamaung Kecamatan : panakkukang Kab/Kota :makassar Provinsi :sulawesi selatan</t>
  </si>
  <si>
    <t>Yara Dress Nude S set</t>
  </si>
  <si>
    <t>RIVA (0895362440030)</t>
  </si>
  <si>
    <t>(14)30</t>
  </si>
  <si>
    <t>deasy julvianty</t>
  </si>
  <si>
    <t>perum makhkota simprung Jl.Makhota V Blok C2 No 8 Kec. Paninggilan Utara Ciledug Provinsi Tanggerang</t>
  </si>
  <si>
    <t>Yara Nude S DO</t>
  </si>
  <si>
    <t>(14)31</t>
  </si>
  <si>
    <t>Siti Khasirotul Muafiah</t>
  </si>
  <si>
    <t>Jl.Timur No 131 (Rs.R.Ali Mansyur) Kec.Jatirogo Tuban Jawa Timur</t>
  </si>
  <si>
    <t>Fayra Choco Size S DO</t>
  </si>
  <si>
    <t>(14)32</t>
  </si>
  <si>
    <t>Yuro Zuhro</t>
  </si>
  <si>
    <t>JL.Delima Jaya V no 26 Rt 003/02 Kp.Setu GG.Tower Kec.Rempoa Tanggerang Selatan Banten</t>
  </si>
  <si>
    <t>Fayra Salmon Size L DO</t>
  </si>
  <si>
    <t>(14)33</t>
  </si>
  <si>
    <t>Jl.Dadang Suprapto No 6 Rt 05 Rw 05 Gerendeng Karawaci Kec Karawaci Tanggerang Banten</t>
  </si>
  <si>
    <t>Neisha Orange Juice Size S DO</t>
  </si>
  <si>
    <t>(14)34</t>
  </si>
  <si>
    <t>Rini Dwi Rahayu</t>
  </si>
  <si>
    <t>Pd.Bpr Bkk Purwodadi Kacab Karangrayung Kec.Karangrayung Grobogan Jawa tengah</t>
  </si>
  <si>
    <t>Fayra choco Size L DO dan Neisha Blossom Size L DO</t>
  </si>
  <si>
    <t>(14)35</t>
  </si>
  <si>
    <t>Juju Jumiah</t>
  </si>
  <si>
    <t>Desa Karangasem Rt 004 Rw 001 Kec. Leuwimunding Kab. Majalengka Prov. Jawa barat</t>
  </si>
  <si>
    <t>Diara Lavender set (L) Dan Diara Kids Dusty Pink Size 12</t>
  </si>
  <si>
    <t>(14)36</t>
  </si>
  <si>
    <t>Tika Fitriana</t>
  </si>
  <si>
    <t>Jl.A.Yani No 95 ( Puskesmas Tamansari ) Kec Tamansari Kota Pangkalpinang Prov.Bangka Belitung</t>
  </si>
  <si>
    <t>Fayra choco M DO</t>
  </si>
  <si>
    <t>(14)37</t>
  </si>
  <si>
    <t>Henik Ruli Fiana</t>
  </si>
  <si>
    <t>Ds.Pakis Rt 01 Rw 01 Kec.Durenan Trenggalek Jawa Timur</t>
  </si>
  <si>
    <t>Aykiz Peach Set (M) Dan Aykiz Kids Peach size 5th</t>
  </si>
  <si>
    <t>(14)38</t>
  </si>
  <si>
    <t>Hesti Wulandari</t>
  </si>
  <si>
    <t>Tegalsari Rt 02. Rw 06 Sumur Kec.Brangsong Kab Kendal Jawa Tengah</t>
  </si>
  <si>
    <t>Yara Green Set L</t>
  </si>
  <si>
    <t>(14)39</t>
  </si>
  <si>
    <t>Yayan</t>
  </si>
  <si>
    <t>Perumahan Buana Tamansari Raya Blok G4-14 Depan Terminal Klari Kec.Karawang Timur Kab .Karawang Jawa Barat</t>
  </si>
  <si>
    <t>Khimar aara Light Brown M dan Khimar Aara Navy M</t>
  </si>
  <si>
    <t>JNE ReG</t>
  </si>
  <si>
    <t>HARBOKIR</t>
  </si>
  <si>
    <t>(14)40</t>
  </si>
  <si>
    <t>Sri Mulyati</t>
  </si>
  <si>
    <t>Jln. Boulevard Raya QF3 No 2 Toko Depo Kunci &amp; Sanitary Kec.Kelapa Gading Jakarta Utara DKI Jakarta 14250</t>
  </si>
  <si>
    <t>Yara Black set M deffect</t>
  </si>
  <si>
    <t>(14)41</t>
  </si>
  <si>
    <t>Aya</t>
  </si>
  <si>
    <t>Warteg Bu Yati Jl.Cipinang Muara (Pas perempatan Jl.L ) Rt 12 Rw 03 Kec.Jatinegara Jakarta Timur DKI Jakarta</t>
  </si>
  <si>
    <t>Diara Nacho Set size M</t>
  </si>
  <si>
    <t>(14)42</t>
  </si>
  <si>
    <t>Mila</t>
  </si>
  <si>
    <t>Perumahan Duta Garden Blok B2 No 1 Kec.Benda Kota Tanggerang Provinsi Bantenn</t>
  </si>
  <si>
    <t>Diara nacho SET Size M dan Diara Peach SET Size XL</t>
  </si>
  <si>
    <t>(14)43</t>
  </si>
  <si>
    <t>Jl.A Yani No 95 Puskesmas Tamansari Kec. Tamansari Kel.Batin tikal Provinsi Bangka Belitung Pangkalpinang</t>
  </si>
  <si>
    <t>Khimar Hayme Mustard dan Khimar Aara Baby Pink</t>
  </si>
  <si>
    <t>(14)44</t>
  </si>
  <si>
    <t>Lis Siswati</t>
  </si>
  <si>
    <t>Cipinang Indah No 1 Blok D No 19 Kel.Cipinang Muara Kec. Jatinegara Kab. Jakarta Timur 13420</t>
  </si>
  <si>
    <t>Lakhsy burgundy size M DO</t>
  </si>
  <si>
    <t>(14)45</t>
  </si>
  <si>
    <t>Tika Olshop</t>
  </si>
  <si>
    <t>Bakso Rudal Online Kp.Rahayu Rt 04/01 Ds Bojongpetir Kec.Tanggeung Cianjur 43267 Jawa Barat</t>
  </si>
  <si>
    <t>Hayme Black Size L DO dan Diara Peach L SET</t>
  </si>
  <si>
    <t>(14)46</t>
  </si>
  <si>
    <t>Nunik Nur Indah Sari</t>
  </si>
  <si>
    <t>Perumahana Bumi Negara Lestari Blok F4 No 2 Kec.Kibin Kab Serang Provinsi Jabar</t>
  </si>
  <si>
    <t>Diara Peach size M DO</t>
  </si>
  <si>
    <t>(14)47</t>
  </si>
  <si>
    <t>Surya Chotijah</t>
  </si>
  <si>
    <t>mlatilor GG pondok RT 6 RW 1 no.213 Kudus kode pos 59319 Kec Kota Prov Jawa Tengah</t>
  </si>
  <si>
    <t>Hayme Midnight Blue Size M DO</t>
  </si>
  <si>
    <t>(14)48</t>
  </si>
  <si>
    <t>Kemeja Lakshy Size XL Maroon</t>
  </si>
  <si>
    <t>(14)49</t>
  </si>
  <si>
    <t>Suchi</t>
  </si>
  <si>
    <t>JL.KEMENANGAN 3 NO 74 SEBRANG SEKOLAH RICCI KEC.TAMANSARI KEL.GLODOK JAKARTA BARAT DKI JAKARTA</t>
  </si>
  <si>
    <t>Diara Dress M DO DAN Diara Dress L DO</t>
  </si>
  <si>
    <t>(14)50</t>
  </si>
  <si>
    <t>ROHMAT HIDAYAT ( BILLER PLN)</t>
  </si>
  <si>
    <t>KONTRAKAN PAK KIKI NO 1 DESA MEKARSARI RT/RW 01/05 BELAKANG KANTOR POS JATISARI KEC JATISARI KAB KARAWANG JAWA BARAT 41374</t>
  </si>
  <si>
    <t>Diara Lavender Size L SET</t>
  </si>
  <si>
    <t>RIVA (0895362140030)</t>
  </si>
  <si>
    <t>(14)51</t>
  </si>
  <si>
    <t>NENG IRMA</t>
  </si>
  <si>
    <t>KP TENJOLAUT RT 01 RW 01 ( BENGKEL ABAH ) KALAPANUNGGAL KOTA SUKABUMI JAWA BARAT</t>
  </si>
  <si>
    <t>Greisy Misty Rose size L set</t>
  </si>
  <si>
    <t>(14)52</t>
  </si>
  <si>
    <t>FELINA NUR ROHMAH</t>
  </si>
  <si>
    <t>KAMPUNG KARANO JAYA RT/RW 02/02 JALUR 1 SP 2 KEC.MANIMERI TELUK BINTUN PAPUA BARAT</t>
  </si>
  <si>
    <t>Diara Nacho Size XL DO DAN Qiana Pink Set XL (khimarnya baby pink )</t>
  </si>
  <si>
    <t>(14)53</t>
  </si>
  <si>
    <t>SITI</t>
  </si>
  <si>
    <t>PT KIRANA PACIFIK LUAS JL.PLUIT KARANG KARYA BLOK A SELATAN NO 28 JAKARTA UTARA 14440</t>
  </si>
  <si>
    <t>Lakhsy pink set S dan Lakshy pink kids Size 7</t>
  </si>
  <si>
    <t>(14)54</t>
  </si>
  <si>
    <t>Ida Farida</t>
  </si>
  <si>
    <t>Jl.ABDUL FATAH TAPOS 2 KEC. TRNJOLAYA BOGOR RT 02 RW 07 DESA , MASUK GANG NAMA GANG NYA GA TIMBUL PATOKANNYA MUSHOLA NURUL HIDAYAH</t>
  </si>
  <si>
    <t>Yara Nude L DO</t>
  </si>
  <si>
    <t>(14)55</t>
  </si>
  <si>
    <t>Nadiyatus Saadah</t>
  </si>
  <si>
    <t>JL.WARAKAS IV GG.21 NO 28 RT/RW 01/03 KEL.WARAKAS KEC.TANJUNG PRIOK JAKARTA UTARA 14340 ( WARUNG MIE AYAM JAMUR ARIN)</t>
  </si>
  <si>
    <t>Fayra Magenta M DO dan Aykiz Magenta M DO</t>
  </si>
  <si>
    <t>Fayra : 77.700 , aykiz 37.350</t>
  </si>
  <si>
    <t>(14)56</t>
  </si>
  <si>
    <t>windu tri</t>
  </si>
  <si>
    <t>JL.GAJAH MADA RT/RW 10/02 DS KINCANG WETAN JIWAN KAB MADIUN JAWA TIMUR</t>
  </si>
  <si>
    <t>Fayra Choco S DO Grade B</t>
  </si>
  <si>
    <t>(14)57</t>
  </si>
  <si>
    <t>NOVITANINGRUM</t>
  </si>
  <si>
    <t>DS MOJOREJO KEC WATES RT/RW 02/01 KAB BLITAR JATIM</t>
  </si>
  <si>
    <t>Neisha Lilac L</t>
  </si>
  <si>
    <t>(14)58</t>
  </si>
  <si>
    <t>ULFA NADHIRA</t>
  </si>
  <si>
    <t>DESA SIMBE RT/RW 02/01 KADEMANGAN KAB BLITAR JATIM</t>
  </si>
  <si>
    <t>Fayra Choco S</t>
  </si>
  <si>
    <t>(14)59</t>
  </si>
  <si>
    <t>GEDUNG KPPTI LT 21 JL.MEDAN MERDEKA BARAT NO 21 JAKARTA PUSAT GAMBIR JAKARTA PUSAT</t>
  </si>
  <si>
    <t>Neisha Orange XL</t>
  </si>
  <si>
    <t>(14)60</t>
  </si>
  <si>
    <t>IKE INDRAWATI</t>
  </si>
  <si>
    <t>JL.TEBET NO 72 KEL.JUATA PERMAI KEC.TARAKAN UTARA KOTA TARAKAN KALTARA</t>
  </si>
  <si>
    <t>Neisha Orange M</t>
  </si>
  <si>
    <t>(14)61</t>
  </si>
  <si>
    <t>AGUS SRI WAHYUNI</t>
  </si>
  <si>
    <t>PERUM SAUNG RIUNG BLOK F4 NO 20 KARAWANG TIMUR KAB KARAWANG JABAR</t>
  </si>
  <si>
    <t>NEISHA ORANGE M</t>
  </si>
  <si>
    <t>(14)62</t>
  </si>
  <si>
    <t>KITTU SETRANINGRUM</t>
  </si>
  <si>
    <t>PERUM CITRA KEHUN MAS BLOK F5 /26 BENGLE MAJALAYA KAB KARAWANG</t>
  </si>
  <si>
    <t>Neisha Orange L</t>
  </si>
  <si>
    <t>(14)63</t>
  </si>
  <si>
    <t>SEPTIAN RINATA</t>
  </si>
  <si>
    <t>KOST ALHIKMAH JL.TAMAN SISWA RT/RW 07/05 SEKARAN GUNUNGPATI KOTA SEMARANG JAWA TENGAH</t>
  </si>
  <si>
    <t>FAYRA SALMON M</t>
  </si>
  <si>
    <t>(14)64</t>
  </si>
  <si>
    <t>VERA FEBRIYANTI</t>
  </si>
  <si>
    <t>JL.CIBALAGUNG RT 03 RW 04 KEL.PASIR JAYA KEC.BOGOR BARAT BOGOR JAWA BARAT</t>
  </si>
  <si>
    <t>NEISHA BLOSSOM S</t>
  </si>
  <si>
    <t>(14)65</t>
  </si>
  <si>
    <t>EKA SOLIHAT</t>
  </si>
  <si>
    <t>PERUM FLAMBOYAN GARDEN 2 BLOCK C1 NO 5 KEC.SOLEAR TANGGERANG BANTENN</t>
  </si>
  <si>
    <t>NEISHA ORANGE L DO NORMAL</t>
  </si>
  <si>
    <t>(14)66</t>
  </si>
  <si>
    <t>RIRIN WURYANTI</t>
  </si>
  <si>
    <t>RSUD NYI AGENG SERANG JL.SENTOLO MUNTILAN KM 0.3 BANTAR KULON BANGUN CIPTA SENTOLO KULON PROGO 5564 DIY</t>
  </si>
  <si>
    <t>NEISHA ORANGE S . NEISHA LILAC S , FAYRA MAGENTA XL</t>
  </si>
  <si>
    <t>(14)67</t>
  </si>
  <si>
    <t>CHINDRAYANA</t>
  </si>
  <si>
    <t>JL.URIP SUMOHARJO NO 20 GEDUNG GRAHA PENA LT BASE KEC PANAKKUKANG MAKASAR SULAWESI SELATAN</t>
  </si>
  <si>
    <t>lakshy grey XL DO</t>
  </si>
  <si>
    <t>(14)68</t>
  </si>
  <si>
    <t>YANI</t>
  </si>
  <si>
    <t>JL.PROPINSI RT 05 KM 0,5 GANG H.ABD HAKIM KEL.PENAJAM KEC.PENAJAM KAB PENAJAM PASER UTARA KALIMANTAN TIMUR</t>
  </si>
  <si>
    <t>Carys Mocha XL DO</t>
  </si>
  <si>
    <t>(14)69</t>
  </si>
  <si>
    <t>PUJI LESTARI</t>
  </si>
  <si>
    <t>JL.DADANG SUPRAPTO NO 6 RT/RW 05/05 GARENDENG KARAWACI TANGGERANG BANTEN</t>
  </si>
  <si>
    <t>Aykiz Magenta S DO</t>
  </si>
  <si>
    <t>RIVA (0895326140030)</t>
  </si>
  <si>
    <t>(14)70</t>
  </si>
  <si>
    <t>SITI HASANAH NURAWALIYAH</t>
  </si>
  <si>
    <t>KP CIJOGED RT/RW 15/05 (PONDOK BERSALIN ANUGRAH) DESA LENGKONG KEC.CIPEUNDEUY KAB SUBANG JAWA BARAT 41272</t>
  </si>
  <si>
    <t>Neisha Lilac L DO</t>
  </si>
  <si>
    <t>(14)71</t>
  </si>
  <si>
    <t>Neisha Blossom size M do</t>
  </si>
  <si>
    <t>gb</t>
  </si>
  <si>
    <t>(14)72</t>
  </si>
  <si>
    <t>LADIYANA LUSIA</t>
  </si>
  <si>
    <t>JL.RAYA PLP CIRUG VLUSTER PURI ASIH II BLOK E1 KEC LEGOK TANGGERANG BANTEN</t>
  </si>
  <si>
    <t>YARA NUDE XL DO , CARYS PEACH XL DO</t>
  </si>
  <si>
    <t>yara : 38.850 carys : 57.250</t>
  </si>
  <si>
    <t>(14)73</t>
  </si>
  <si>
    <t>ULFIAH</t>
  </si>
  <si>
    <t>JL PELAJAR DESA KENDALSARI RT 001 RW 005 SIDOMULYO KEC. PETARUKAN PEMALANG JAWA TENGAH</t>
  </si>
  <si>
    <t>JNE OK</t>
  </si>
  <si>
    <t>(14)74</t>
  </si>
  <si>
    <t>ASRIE</t>
  </si>
  <si>
    <t>JL. ARANG SENJAYA KAMPUNG BANTAR KAMBING RT 002 RW 007 NO 99 DESA BANTAR JAYA RANCABUNGUR KAB. BOGOR JAWA BARAT</t>
  </si>
  <si>
    <t>carys mouve xl DO</t>
  </si>
  <si>
    <t>(14)75</t>
  </si>
  <si>
    <t>ETI SETIANINGSIH</t>
  </si>
  <si>
    <t>JL.MAHONI RT 01 RW 02 TRITIH KULON CILACAP UTARA KAB CILACAP JATENG</t>
  </si>
  <si>
    <t>Neisha lilac S DO dan Lakshy black gb do</t>
  </si>
  <si>
    <t>normal dan gb</t>
  </si>
  <si>
    <t>(14)76</t>
  </si>
  <si>
    <t>YUSIMIRNAWATI</t>
  </si>
  <si>
    <t>PERUM PURI BOJA BLOK E NO 18 PADAMARA KEB PURBALINGGA JATENG</t>
  </si>
  <si>
    <t>lakshy grey L do gb</t>
  </si>
  <si>
    <t>(14)77</t>
  </si>
  <si>
    <t>PRAKA BAMBANG</t>
  </si>
  <si>
    <t>ASRAMA KOPASUS BATALYON 14 GRUP 1 KEC.KEMANG BOGOR JABAR</t>
  </si>
  <si>
    <t>lakshy grey size s</t>
  </si>
  <si>
    <t>(14)78</t>
  </si>
  <si>
    <t>UMI MARFUAH</t>
  </si>
  <si>
    <t>SDN 04 WONOREJO KREBET RT 001 RW 013 WONOREJO GONDANGJERO KAB. KARANG ANYAR JATENG</t>
  </si>
  <si>
    <t>Fayra Salmon Xxl Grade B &amp; Khimar Rafaila Maroon</t>
  </si>
  <si>
    <t>(14)79</t>
  </si>
  <si>
    <t>ALIF</t>
  </si>
  <si>
    <t>PERUM PURI BAGUS B 03 NO 06 RT 005 RW 005 DESA SEDENGAN MIJEN KRIYAN KAB. SIDOARJO JATIM</t>
  </si>
  <si>
    <t>Fayra Salmon M DO</t>
  </si>
  <si>
    <t>(14)80</t>
  </si>
  <si>
    <t>FITRIANI</t>
  </si>
  <si>
    <t>JL.SUKARIA 3 NO 24 KEL TAMAMAUNG PANAKKUKANG KOTA MAKASAR SULSEL</t>
  </si>
  <si>
    <t>Fayra magenta S set normal , khimar shaina black , hayme matcha s set</t>
  </si>
  <si>
    <t>khimar hayme dffect</t>
  </si>
  <si>
    <t>(14)81</t>
  </si>
  <si>
    <t>TRIANA</t>
  </si>
  <si>
    <t>PERUM VILA PERMATA SINDANGSARI KEC PASAR KEMIS TANGGERANG BANTEN BLK C3 NO 26</t>
  </si>
  <si>
    <t>Lakshy grey M normal DO</t>
  </si>
  <si>
    <t>(14)82</t>
  </si>
  <si>
    <t>KHULATUL JANAH</t>
  </si>
  <si>
    <t>JL.CEMPAKA GANG JERUK RT 07 RW 01 SEMILIRAN BANTARBOLANG KAB PEMALANG JATENG</t>
  </si>
  <si>
    <t>FAYRA CHOCI M DO GB</t>
  </si>
  <si>
    <t>(14)83</t>
  </si>
  <si>
    <t>Neisha Lilac kids 5</t>
  </si>
  <si>
    <t>(14)84</t>
  </si>
  <si>
    <t>JULIA MAHENDRA</t>
  </si>
  <si>
    <t>PERUM TAMAN PENTA 1 / D7 JIMBARAN BALI KAB BADUNG KEC KUTA SELATAN</t>
  </si>
  <si>
    <t>Fayra Magenta L gb , carys Peach L do Normal</t>
  </si>
  <si>
    <t>(14)85</t>
  </si>
  <si>
    <t>ROSI / HJ ENCIH</t>
  </si>
  <si>
    <t>JL.CICENANG NO 8 GG SLAMET KARYA KEL TONJONG KEC MJALENGKA KAB MAJALENGKA RT 01 RW 04</t>
  </si>
  <si>
    <t>azni peach L DO</t>
  </si>
  <si>
    <t>(14)86</t>
  </si>
  <si>
    <t>NGATINEM</t>
  </si>
  <si>
    <t>GSA BLOK H2/NO 12 RT03/RW07 SURADITA KEC CISAUK TANGGERANG BANTEN</t>
  </si>
  <si>
    <t>aykiz magenta M DO normal</t>
  </si>
  <si>
    <t>(14)87</t>
  </si>
  <si>
    <t>082230604363</t>
  </si>
  <si>
    <t>AZNI PEACH S GB , AZNI LILAC S GB, AZNI PEACH S GB, NEISHA LILAC S NORMAL DO</t>
  </si>
  <si>
    <t>21*12/19</t>
  </si>
  <si>
    <t>(14)88</t>
  </si>
  <si>
    <t>Juentri erfina</t>
  </si>
  <si>
    <t>JL.KEMANG 1 RT 07 NO 31 KEC LUBUKLINGGAU TIMUR 1 KOTA LUBUKLINGGAU SUMSEL</t>
  </si>
  <si>
    <t>carys peach L set</t>
  </si>
  <si>
    <t>(14)89</t>
  </si>
  <si>
    <t>nidia putri amelia</t>
  </si>
  <si>
    <t>PERUM CASA VILLAGES BLOKC NO 2JL.SELANG JATI WANAJAYA CIBITUNG KAB BEKASI JABAR</t>
  </si>
  <si>
    <t>CARYS PEACH L SET</t>
  </si>
  <si>
    <t>(14)90</t>
  </si>
  <si>
    <t>LISA AMELIA</t>
  </si>
  <si>
    <t>BERAN KIDUL RT/RW 02/27 NO 8A TRIDADI SLEMAN KAB SLEMAN DIY</t>
  </si>
  <si>
    <t>-</t>
  </si>
  <si>
    <t>(14)91</t>
  </si>
  <si>
    <t>WAHYUNI</t>
  </si>
  <si>
    <t>PERUMAHAN NING RESIDENCE BLOK C NO 3 JL.RAYA KALI SUREN TAJURHALANG KAB BOGOR JAWA BARAT</t>
  </si>
  <si>
    <t>yara mulberry L do Deffect</t>
  </si>
  <si>
    <t>Deffect</t>
  </si>
  <si>
    <t>(14)92</t>
  </si>
  <si>
    <t>RITA DEWININGSIH</t>
  </si>
  <si>
    <t>PERUM WAHANA CIKARANG BLOK G5 NO 9 CIKARANG SELATAN BEKASI</t>
  </si>
  <si>
    <t>085223124990)</t>
  </si>
  <si>
    <t>Fayra Choco XL do normal , Neisha Lilac M do normal , khimar shania Choco</t>
  </si>
  <si>
    <t>(14)93</t>
  </si>
  <si>
    <t>RUGAYAH</t>
  </si>
  <si>
    <t>CLUSTER NIRWANA W2 NO.20 TAMAN HARAPAN BARU PEJUANG JAYA KEC.MEDAN SATRIA BEKASI JABAR</t>
  </si>
  <si>
    <t>aykiz kids size 5 magenta , aykiz magenta L set</t>
  </si>
  <si>
    <t>(14)94</t>
  </si>
  <si>
    <t>LILIE SAIDA</t>
  </si>
  <si>
    <t>DSN KEMIRAHAN RT 6 RW 2 DS DAMARWULAN KEC.KEPANG KAB KEDIRI KEPUNG KAB KEDIRI JATIM</t>
  </si>
  <si>
    <t>fayra salmon XL gb</t>
  </si>
  <si>
    <t>23/12*19</t>
  </si>
  <si>
    <t>(14)95</t>
  </si>
  <si>
    <t>ATIKAH</t>
  </si>
  <si>
    <t>BLOK LEWENG PERIS RT/RW 07/02 (ASSYIFA BOARDING SCHOOL WANAREJA) KEC.SUBANG KOTA SUBANG JABAR</t>
  </si>
  <si>
    <t>azni saphire deffect</t>
  </si>
  <si>
    <t>deffect</t>
  </si>
  <si>
    <t>(14)96</t>
  </si>
  <si>
    <t>khimat lakshy black</t>
  </si>
  <si>
    <t>PEMBAYARAN UNTUK ONGKIR KHIMAR</t>
  </si>
  <si>
    <t>(14)97</t>
  </si>
  <si>
    <t>EKA RIZKI AMALIA</t>
  </si>
  <si>
    <t>VILLA MUTIARA CIKARANG 2 BLOK D.19 NO 29 CIKARANG SELATAN BEKASI JABAR</t>
  </si>
  <si>
    <t>FAYRA MAGENTA L GB</t>
  </si>
  <si>
    <t>(14)98</t>
  </si>
  <si>
    <t>LINDA RATNA</t>
  </si>
  <si>
    <t>TOKO ALFANET DISTRINDO JL.KH.ABDUL HALIM NO 176 MAJALENGKA KAB MAJALENGKA JAWA BARAT</t>
  </si>
  <si>
    <t>ALANA pink SIZE M DO</t>
  </si>
  <si>
    <t>(14)99</t>
  </si>
  <si>
    <t>EKSI HARYANTI</t>
  </si>
  <si>
    <t>PERUM KIRANA CIBITUNG BLOK N7 NO.26 RT/RW 002/024 DS WANAJA KEC.CIBITUNG BEKASI CIBITUNG JABAR</t>
  </si>
  <si>
    <t>AZNI PEACH SIZE M DO</t>
  </si>
  <si>
    <t>(14)100</t>
  </si>
  <si>
    <t>DEWI.</t>
  </si>
  <si>
    <t>JL.SLAMET GG EL BAHAR RT 01 RW 02 NO 12 PANGGUNG TEGAL TIMUR KOTA TEGAL JAWA TENGAH</t>
  </si>
  <si>
    <t>FAYRA NAGENTA XL GB , MAYRA PLUM XL SET</t>
  </si>
  <si>
    <t>gb , deffect</t>
  </si>
  <si>
    <t>(14)101</t>
  </si>
  <si>
    <t>INTAN DWI ARDIANTI</t>
  </si>
  <si>
    <t>PUSKESMAS KEMALANG JL DELES INDAH KEPUTRAN KEMALANG KLATEN JATENG 57484</t>
  </si>
  <si>
    <t>FAYRA SALMON L</t>
  </si>
  <si>
    <t>(14)102</t>
  </si>
  <si>
    <t>NIDYA PUTRI</t>
  </si>
  <si>
    <t>PERUM CASA VILLAGES BLOKC NO 2 JL.SELANG JATI WANAJAYA CIBITUNG KAB BEKASI JABAR</t>
  </si>
  <si>
    <t>CARYS KIDS PEACH SIZE 3 , KHIMAR CARYS PINK FREE PASHMINA HULYA BIRU MUDA</t>
  </si>
  <si>
    <t>normal , buy 1 get 1</t>
  </si>
  <si>
    <t>(14)103</t>
  </si>
  <si>
    <t>DEDI RIZALDI</t>
  </si>
  <si>
    <t>JL.PADAT KARYA KOMP DIDIS PERMAI 6 BLOK C NO 7 PONTIANAK TIMUR KEL.SAIGON</t>
  </si>
  <si>
    <t>0823547554540/085822942862</t>
  </si>
  <si>
    <t>YARA NUDE L DO , NEISHA ORANGE L DO</t>
  </si>
  <si>
    <t>(14)104</t>
  </si>
  <si>
    <t>USSYMIKHA</t>
  </si>
  <si>
    <t>JL.HEMA NO 21 C DEPAN PAUD MENTARI PITARA RT 02 RW 16 KEL.PANCORAN MAS KEC.PANCORAN DEPOK JABAR</t>
  </si>
  <si>
    <t>CARYS PINK M DO</t>
  </si>
  <si>
    <t>(14)105</t>
  </si>
  <si>
    <t>SRI MARTUTI</t>
  </si>
  <si>
    <t>JL.RAYA PASAR KUPA KP CILANGKAHAN RT 003 RW 001 KEC CIGEMBLONG LEBAK RANGKASBITUNG BANTEN</t>
  </si>
  <si>
    <t>LAKSHY GREY S DO GB</t>
  </si>
  <si>
    <t>(14)106</t>
  </si>
  <si>
    <t>SITI ROHIMAH</t>
  </si>
  <si>
    <t>PERUM SURYA RESIDENCE CLUSTER VANIA BLOK 3F 29 DUKUH TENGAH BUDURAN SIDOARJO</t>
  </si>
  <si>
    <t>(14)107</t>
  </si>
  <si>
    <t>SISKA KAMELIA</t>
  </si>
  <si>
    <t>JLMSUPRIADI RT 07 RW 03 NO 46 TANAH TINGGI TANGGERANG BANTEN 15119</t>
  </si>
  <si>
    <t>(14)108</t>
  </si>
  <si>
    <t>ARRI HAFIZAH</t>
  </si>
  <si>
    <t>JL.KARYAUSAHA RT 03 RW 03 NO 53A SRESENG KEC KEMBANGAN JAKBAR</t>
  </si>
  <si>
    <t>CARYS MOCHA XL DO , KHIMAR SHAINA CHOCO</t>
  </si>
  <si>
    <t>NORMAL</t>
  </si>
  <si>
    <t>(14)109</t>
  </si>
  <si>
    <t>FERA PRAMAYANTI</t>
  </si>
  <si>
    <t>JALAN CIHANJUANG KOMP NATA ENDAH BLOK U 28 CIMAHI UTARA CIMAHI JABAR</t>
  </si>
  <si>
    <t>(14)110</t>
  </si>
  <si>
    <t>NOVIANA MARGIASTUTI</t>
  </si>
  <si>
    <t>LOKA PENGAMANAN FASILITAS KESEHATAN (LPFK) SURAKARTA JL.KOLONEL SUTARTO KOMPLEK RC JEBRES SURAKARTA JATENG 57126</t>
  </si>
  <si>
    <t>AZNI PEACH XL DO</t>
  </si>
  <si>
    <t>(14)111</t>
  </si>
  <si>
    <t>HANI HASANAH</t>
  </si>
  <si>
    <t>KP TEGALPETEUY RT/RW 016/009 DESA CIRIRIRP SUKASARI KAB PURWAKARTA JABAR</t>
  </si>
  <si>
    <t>LAKSHY PINK S DO GB</t>
  </si>
  <si>
    <t>(14)112</t>
  </si>
  <si>
    <t>ERWIN DWI ASTUTI</t>
  </si>
  <si>
    <t>JLN.3 B RT 10 MARGA MANUNGGAL JAYA BARAT SUNGAI BAHAR KAB MUARO JAMBI</t>
  </si>
  <si>
    <t>YARA MULBERRY M DO GB, DIARA PEACH M DO NORMAL</t>
  </si>
  <si>
    <t>Pos</t>
  </si>
  <si>
    <t>GB, NORMAL</t>
  </si>
  <si>
    <t>(14)113</t>
  </si>
  <si>
    <t>SITI NURBAETI ( H.SANIM)</t>
  </si>
  <si>
    <t>JALAN PASAR MINGGU KRAMAT DESA WARUJA BLOCJ TRIPLE RT 003 RW 005 KEC.DEPOK KAB CIREBON JABAR 45155</t>
  </si>
  <si>
    <t>AYKIZ PEACH M SET , AYKIZ KIDS 10</t>
  </si>
  <si>
    <t>(14)114</t>
  </si>
  <si>
    <t>SUNDARIANTI</t>
  </si>
  <si>
    <t>DSN TUGLUR RT 04 RW 01 DS NGADIPIRO KEC WILANGAN KAB NGANJUK JATIM</t>
  </si>
  <si>
    <t>RIVA (0895321640030)</t>
  </si>
  <si>
    <t>(14)115</t>
  </si>
  <si>
    <t>IIN ISWARI</t>
  </si>
  <si>
    <t>KP GANEPO DS PEKAYAN KEC SUKADIRI TANGGERANG BANTEN</t>
  </si>
  <si>
    <t>FAYRA CHOCO M NORMAL DO</t>
  </si>
  <si>
    <t>(14)116</t>
  </si>
  <si>
    <t>ACING KOSASIH</t>
  </si>
  <si>
    <t>JL RAWA BURUNG DESA RAWA BURUNG RT 09 RW 05 PATOKAN DEPAN RUMAH PAK RT SABU KOSAMBI KAB TANGGERANG BANTEN</t>
  </si>
  <si>
    <t>GREISY COFFE M SET</t>
  </si>
  <si>
    <t>(14)117</t>
  </si>
  <si>
    <t>INDRIYANI</t>
  </si>
  <si>
    <t>PERUM SALAKA NAGARA BLOK E1 NO 25 GANG TRITUNGGAL II DESA SAGA KEC. BULARAJA KAB TANGGERANG BANTEN</t>
  </si>
  <si>
    <t>(14)118</t>
  </si>
  <si>
    <t>AYU FITRI SEPTINA</t>
  </si>
  <si>
    <t>PERUMAHAN KABUNAN ASRI 1 C9 RT 02 RW 07 KABUNAN DUKUHWARU KAB TEGAL JATENG ( RUMAH BP KUSNIANTO YANG LAMA )</t>
  </si>
  <si>
    <t>DIARA PEACH M DO</t>
  </si>
  <si>
    <t>(14)119</t>
  </si>
  <si>
    <t>SUTIMAH</t>
  </si>
  <si>
    <t>JL.CARINGIN UTARA KAV 32A CILANDANK KOTA JAKARTA SELATAN DKI JAKARTA</t>
  </si>
  <si>
    <t>(14)120</t>
  </si>
  <si>
    <t>JL.MAHONO RT 01 RW 02 TRITIH KULON KEC CILACAP UTARA KAB CILACAP JATENG</t>
  </si>
  <si>
    <t>LAKSHY KIDS GREY SIZE 5, LAKSHY NAVY SIZE S DO</t>
  </si>
  <si>
    <t>(14)121</t>
  </si>
  <si>
    <t>ANDI NETTI</t>
  </si>
  <si>
    <t>KOMPLEK MESS PT KAKANOKO INDONESIA JL.PROPINSI PAROT H.HARUN DESA PULAU PALAS KEC TEMBILAHAN HULU KAB INDRAGIRU HILIR RIAU</t>
  </si>
  <si>
    <t>MISHA LAVENDER SIZE M SET</t>
  </si>
  <si>
    <t>RIVA (087838591570)</t>
  </si>
  <si>
    <t>Darojah</t>
  </si>
  <si>
    <t>PT. Abadi Niaga Prima (Wongcoco) Jl. Daan mogot km 18 Green Sedayu Bizpark Biz C-5 DM 12 No. 82 Kalideres Jakarta Barat 11840</t>
  </si>
  <si>
    <t>Aykiz Peach S DO</t>
  </si>
  <si>
    <t>CS SILVIA (0823-2170-1238)</t>
  </si>
  <si>
    <t>Sri subektiningsih</t>
  </si>
  <si>
    <t>RT 001 RW 005 desa banteran Kecamatan: Wangon Kab/Kota: Banyumas Provinsi: Jateng</t>
  </si>
  <si>
    <t>Lakshy Navy XL Set</t>
  </si>
  <si>
    <t>oma indah menganti h5 no6 ds bringkang Kecamatan : menganti Kab/Kota : gresik Provinsi : jatim</t>
  </si>
  <si>
    <t>Aykiz Magenta M DO</t>
  </si>
  <si>
    <t>Eriyani (bu Ani)</t>
  </si>
  <si>
    <t>SDIT ULIL ALBAB jalan tiban utara no 1 kelurahan patam lestari Kecamatan : sekupang Kab/Kota : batam Provinsi : KEPRI</t>
  </si>
  <si>
    <t>Aykiz Nougat XL DO</t>
  </si>
  <si>
    <t>Siti azizah(Operator Line 3)</t>
  </si>
  <si>
    <t>Pt noble indonesia Jl. Kp. Momonot, Tlajung Udik, Kec. Gn. Putri, Bogor, Jawa Barat 16962</t>
  </si>
  <si>
    <t>Aykiz cream S do</t>
  </si>
  <si>
    <t>Raihan septiandi</t>
  </si>
  <si>
    <t>kp. Kandang sapi rt 02 rw 06 desa sirnagalih Kecamatan : cilaku Kab/Kota : cianjur Provinsi : jawa barat</t>
  </si>
  <si>
    <t>Fayra Magenta M DO</t>
  </si>
  <si>
    <t>Khavi</t>
  </si>
  <si>
    <t>Pt. Hoja indonesia. jl. Raya narogong km 15,5 pangakaln VI Kecamatan : Bantar gebang Kab/Kota : kota bekasi Provinsi : jawa barat</t>
  </si>
  <si>
    <t>Diara Lavender M Set</t>
  </si>
  <si>
    <t>Sri wahyuningsih</t>
  </si>
  <si>
    <t>Jl. Pucung III No. 5 Tr11/Rw04 ( Gg. Damai) condet balekambang Kramat jati Jakarta Timur DKI Jakarta</t>
  </si>
  <si>
    <t>Neisha Black S set</t>
  </si>
  <si>
    <t>Saifulloh/Lia</t>
  </si>
  <si>
    <t>Desa kutukan RT 02 Rw 03 Kelurahan :rejosari Kec ; bantur Kab : malang ..</t>
  </si>
  <si>
    <t>Aykiz Navy XL SET,Aykiz Cream XL SET</t>
  </si>
  <si>
    <t>Istiqomah /Warteg nikki deket kantor airnav indonesia</t>
  </si>
  <si>
    <t>jl juanda kel karang anyar kec neglasari kota tangerang 15121</t>
  </si>
  <si>
    <t>Fayra Salmon L set</t>
  </si>
  <si>
    <t>Nurul ismi tazkiyyah</t>
  </si>
  <si>
    <t>Kp sukawargi Jl paguron rt / rw 01 /06 Desa babakan karet kec cianjur kab cianjur</t>
  </si>
  <si>
    <t>Diara Hitam M DO</t>
  </si>
  <si>
    <t>Jne reg</t>
  </si>
  <si>
    <t>Pipit pitaloka</t>
  </si>
  <si>
    <t>Jl k h Abdul Hamid km 15, kp Sindang Baru, RT 01/RW 04 desa ciasmara ( gaming warung sayur mang Ahmad) Kecamatan : pamijahan Kab/Kota : kab Bogor Provinsi : Jawa barat</t>
  </si>
  <si>
    <t>08569393963'</t>
  </si>
  <si>
    <t>Aykiz Navy L SET</t>
  </si>
  <si>
    <t>Tia Zen</t>
  </si>
  <si>
    <t>Jl. Albarokah 2 no. 62 Rt 005/001, Duri Kosambi Kecamatan : Cengkareng Kab/Kota : Jakarta Barat Provinsi : DKI Jakarta</t>
  </si>
  <si>
    <t>Fayra Salmon S DO</t>
  </si>
  <si>
    <t>Siti juhro</t>
  </si>
  <si>
    <t>perumahan ANTAM tegal lega permai blok A9/15 rt/rw02/07 Kecamatan :Nanggung Kab/Kota :Bogor Provinsi :jawa barat</t>
  </si>
  <si>
    <t>(16)15</t>
  </si>
  <si>
    <t>SUNARMI</t>
  </si>
  <si>
    <t>Desa Wonokerto. Dsn Gampingan Jln. Kapuas Rt.36 Rw.07 Kecamatan : Bantur Kab/Kota : Malang Provinsi : Jawa timur</t>
  </si>
  <si>
    <t>Aykiz Cream XXL DO, Neisha Lilac XXL DO</t>
  </si>
  <si>
    <t>(16)16</t>
  </si>
  <si>
    <t>Ifit/ Hasbi</t>
  </si>
  <si>
    <t>jalan padat karya,sungai andai komp.pondok sungai andai no 18 ( rumahnya depan tk al ikhlas) Kecamatan : banjarmasin utara Kab/Kota : banjarmasin Provinsi :kalsel</t>
  </si>
  <si>
    <t>0812 5387 7639</t>
  </si>
  <si>
    <t>Fayra Kids Choco Size 10,Fayra kids Magenta size 7</t>
  </si>
  <si>
    <t>(16)17</t>
  </si>
  <si>
    <t>Titin/Sanusi</t>
  </si>
  <si>
    <t>bujana tirta 6 rt 010/006 no 53,kel Pisangan timur Kecamatan:pulogadung Kab/kota:jakarta timur Provinsi:Dki jakarta</t>
  </si>
  <si>
    <t>081949775449'</t>
  </si>
  <si>
    <t>Aykiz Nougat XL DO, Aykiz kids Nougat size 5</t>
  </si>
  <si>
    <t>(16)18</t>
  </si>
  <si>
    <t>CAHYONO/SUSAN</t>
  </si>
  <si>
    <t>Desa Kemurang-Wetan RT/RW 003/003 Gang Nangka Kecamatan :Tanjung Kab/Kota :Brebes Provinsi : Jawa Tengah</t>
  </si>
  <si>
    <t>Diara Pitaschio S SET</t>
  </si>
  <si>
    <t>(16)19</t>
  </si>
  <si>
    <t>Endah Meilani (Leni)</t>
  </si>
  <si>
    <t>Bimbel Cendikia Jl. Pinang Raya no.37 perum Atsiri Permai Citayam Bogor Ds. Ragajaya Kecamatan : Bojonggede Kab/Kota : Bogor Provinsi : JaBar (kodepos 16320)</t>
  </si>
  <si>
    <t>Aykiz Navy M DO</t>
  </si>
  <si>
    <t>(16)20</t>
  </si>
  <si>
    <t>Desa selopajang Barat kecamatan:Blado kabupaten : Batang provinsi:jawa tengah kode pos:51255</t>
  </si>
  <si>
    <t>Jne Reg</t>
  </si>
  <si>
    <t>(16)21</t>
  </si>
  <si>
    <t>Fina</t>
  </si>
  <si>
    <t>tk. Foto copy assahab jl. Raya langkap burneh bangkalan</t>
  </si>
  <si>
    <t>Aykiz kids Navy size 7</t>
  </si>
  <si>
    <t>(16)22</t>
  </si>
  <si>
    <t>Laila</t>
  </si>
  <si>
    <t>Cilebak Raja pncing 2 Rt.01 Rw.14 Toko abang iyan Kecamatan Dayeuhkolot Kabupaten Bandung</t>
  </si>
  <si>
    <t>Aykiz Magenta M SET</t>
  </si>
  <si>
    <t>(16)23</t>
  </si>
  <si>
    <t>Siti Maimunah (B.sam)</t>
  </si>
  <si>
    <t>Desa Gunung malang Dusun Krajan Rt.005 Rw.001 Depan SD cumedak 2 Toko B.sam Kecamatan SumberJambe Kabupaten Jember</t>
  </si>
  <si>
    <t>Neisha Green M SET</t>
  </si>
  <si>
    <t>(16)24</t>
  </si>
  <si>
    <t>Dinda</t>
  </si>
  <si>
    <t>perum.griya Titania,jln.pepaya 2 ,Tanah hitam,kel.Asano Kecamatan:Abepura Kab/kota:Jayapura Provinsi:Papua</t>
  </si>
  <si>
    <t>Neisha Hitam XL SET</t>
  </si>
  <si>
    <t>(16)25</t>
  </si>
  <si>
    <t>Mustika</t>
  </si>
  <si>
    <t>Dusun: Medas Barat Sebelah kios jaya makmur/masjid Desa: Bagu Kecamatan: pringgarata Kabupaten: Lombok tengah NTB</t>
  </si>
  <si>
    <t>Tisha Choco M DO</t>
  </si>
  <si>
    <t>(16)26</t>
  </si>
  <si>
    <t>(16)27</t>
  </si>
  <si>
    <t>Aykiz kids Cream size 10</t>
  </si>
  <si>
    <t>(16)28</t>
  </si>
  <si>
    <t>Ria prihantika agustine</t>
  </si>
  <si>
    <t>Blok.Gadel Ds.Sukamelang rt.007 rw.002 Kecamatan : Kroya Kab/Kota : Indramayu Provinsi : Jawabarat</t>
  </si>
  <si>
    <t>Tisha Lavender L SET</t>
  </si>
  <si>
    <t>(16)29</t>
  </si>
  <si>
    <t>Lilik widyaningsih</t>
  </si>
  <si>
    <t>Rt 01 Rw01 Desa rimbajaya Kec:Sematujaya Kab:Lamandau Prov:Kalteng</t>
  </si>
  <si>
    <t>Neisha Blossom L DO, Aykiz Peach L DO</t>
  </si>
  <si>
    <t>(16)30</t>
  </si>
  <si>
    <t>Tisha Hitam XL DO</t>
  </si>
  <si>
    <t>(16)31</t>
  </si>
  <si>
    <t>Sri Mardika Ningtyas</t>
  </si>
  <si>
    <t>Bidan tyas Dusun Salam rt 02 rw 02 Desa Kedawung Kec Nglegok Kab Blitar ..Jawa Timur</t>
  </si>
  <si>
    <t>Aykiz kids Magenta size 12,Neisha kids Hitam size 12</t>
  </si>
  <si>
    <t>(16)32</t>
  </si>
  <si>
    <t>Toko Sri Murni, Jln letjend suprapto no 1 jakarta pusat (dekat halte busway rawa selatan Kelurahan : Cempaka Baru Kecamatan : Kemayoran Kab/Kota : Jakarta Pusat</t>
  </si>
  <si>
    <t>Fayra Salmon S DO, Khimar Zinnia</t>
  </si>
  <si>
    <t>(16)33</t>
  </si>
  <si>
    <t>Enur nurhayati</t>
  </si>
  <si>
    <t>kp.leuwinutug rt.01 rw.04 Kec.cililin Kab.bandung barat Provinsi:Jawa barat</t>
  </si>
  <si>
    <t>Neisha Hitam XL Do</t>
  </si>
  <si>
    <t>(16)34</t>
  </si>
  <si>
    <t>Lia mulyati</t>
  </si>
  <si>
    <t>perumnas pondok indah cilaku blok b10 no 16 Kecamatan :cilaku Kab/Kota :cianjur Provinsi :jawa barat</t>
  </si>
  <si>
    <t>Lakshy Navy XXL SET,Lakshy kids Navy size 10</t>
  </si>
  <si>
    <t>(16)35</t>
  </si>
  <si>
    <t>Alifia Rahma Oktavia</t>
  </si>
  <si>
    <t>Unires putri UMY ( universitas muhammadiyah yogyakarta) Gedung Y no 322 Ngebel Tamantirto kec. Kasihan Bantul Daerah Istimewa Yogyakarta 55184</t>
  </si>
  <si>
    <t>Diara Pitaschio XXL DO</t>
  </si>
  <si>
    <t>(16)36</t>
  </si>
  <si>
    <t>Yuly astutik</t>
  </si>
  <si>
    <t>Puskesmas Kalipare Jl raya Kalipare no 210 Kecamatan : Kalipare Kab/Kota : Malang Provinsi : Jawa Timur</t>
  </si>
  <si>
    <t>Neisha Lilac XL DO</t>
  </si>
  <si>
    <t>(16)37</t>
  </si>
  <si>
    <t>Saroful Umam</t>
  </si>
  <si>
    <t>perumahan mutiara gading timur blok B17/12A RT 007 RW 031 kelurahan mustikajaya Kecamatan : Mustikajaya Kab/Kota : Bekasi Provinsi : jawa barat</t>
  </si>
  <si>
    <t>Neisha Black size S DO</t>
  </si>
  <si>
    <t>(16)38</t>
  </si>
  <si>
    <t>Fayra Choco XL DO</t>
  </si>
  <si>
    <t>BRI.</t>
  </si>
  <si>
    <t>(16)39</t>
  </si>
  <si>
    <t>PARJI</t>
  </si>
  <si>
    <t>NGADIROJO RT/RW 08/01 DESA SUMBERJO KEC: RANDUBLATUNG KAB: BLORA Provinsi: JATENG</t>
  </si>
  <si>
    <t>Yara Nude S XL SET, Diara Nacho XL SET</t>
  </si>
  <si>
    <t>692000+24000</t>
  </si>
  <si>
    <t>(16)40</t>
  </si>
  <si>
    <t>abidatul munawaroh</t>
  </si>
  <si>
    <t>(16)41</t>
  </si>
  <si>
    <t>Dusun bancang RT:3 RW:5 Desa gandong Kec bandung Kab tulungagung 66274</t>
  </si>
  <si>
    <t>Yara Nude S SET, Diara kids Nacho size 12</t>
  </si>
  <si>
    <t>(16)42</t>
  </si>
  <si>
    <t>Muliyani</t>
  </si>
  <si>
    <t>Jln Medan km 06,5 Rm Pondok Madukoro Kecamatan :Siantar Martoba Kelurahan : Sumber Jaya Kabupaten : Pematang Siantar Provinsi: Sumatra utara</t>
  </si>
  <si>
    <t>Yara Nude M SET</t>
  </si>
  <si>
    <t>(16)43</t>
  </si>
  <si>
    <t>Nurul asma dg.puji</t>
  </si>
  <si>
    <t>Jl.swadaya poros no 12 toko putri cell Kec.somba opu Kota makassar Prov.sulawesi selatan</t>
  </si>
  <si>
    <t>082291948090 / 085298351517</t>
  </si>
  <si>
    <t>Tisha Hitam S SET</t>
  </si>
  <si>
    <t>(16)44</t>
  </si>
  <si>
    <t>Yuni sirait</t>
  </si>
  <si>
    <t>aneka jaya juice jln swatantra II no 40 rt/rw 04/04 jatiasih, bekasi selatan. 17423 Kecamatan :jatiasih Kab/Kota :bekasi Provinsi : jawa barat</t>
  </si>
  <si>
    <t>Neisha Hitam M DO</t>
  </si>
  <si>
    <t>Jne Oke</t>
  </si>
  <si>
    <t>(16)46</t>
  </si>
  <si>
    <t>Yulia nurtika</t>
  </si>
  <si>
    <t>vila indah permai blok.e.14 no.2 rt.002 rw.035 Kecamatan : teluk pucung Kab/Kota : bekasi utara Provinsi : jawa barat</t>
  </si>
  <si>
    <t>Yara marron L DO</t>
  </si>
  <si>
    <t>(16)45</t>
  </si>
  <si>
    <t>Eli amaliah</t>
  </si>
  <si>
    <t>kp.bangko RT 009 RW 003.desa dahu. Kecamatan : cikedal Kab/Kota :pandeglang Provinsi :banten</t>
  </si>
  <si>
    <t>Neisha hitam M DO</t>
  </si>
  <si>
    <t>(16)47</t>
  </si>
  <si>
    <t>Inner paket 1</t>
  </si>
  <si>
    <t>(16)48</t>
  </si>
  <si>
    <t>Novi Mustika Sari</t>
  </si>
  <si>
    <t>Jl Dukuh V RT 12/RW 04 No 86 Kel. Dukuh Kecamatan : Kramatjati Kab/Kota : Jakarta Timur Provinsi : Jakarta</t>
  </si>
  <si>
    <t>Yara Nude M DO</t>
  </si>
  <si>
    <t>(16)49</t>
  </si>
  <si>
    <t>Fayra Magenta XL SET</t>
  </si>
  <si>
    <t>BCA.</t>
  </si>
  <si>
    <t>(16)50</t>
  </si>
  <si>
    <t>Novia Mujiyanti</t>
  </si>
  <si>
    <t>Puskesmas Gandrungmangu II jln.Raya Cinangsi - Gandrungmangu rt 04/rw 01 Kecamatan : Gandrungmangu Kab/Kota : Cilacap Provinsi : Jawa tengah</t>
  </si>
  <si>
    <t>Khimar Fayra Baby pink,Yara nude XL SET</t>
  </si>
  <si>
    <t>(16)51</t>
  </si>
  <si>
    <t>Yayan rosuryani</t>
  </si>
  <si>
    <t>jl.a.yani no.97A rt.01/21 Kecamatan : serang Kab/Kota : serang/serang Provinsi : banten</t>
  </si>
  <si>
    <t>Fayra salmon M DO</t>
  </si>
  <si>
    <t>(16)52</t>
  </si>
  <si>
    <t>Bunda Nurhayati</t>
  </si>
  <si>
    <t>Kantor SMAN 15 Palembang. Jln. KS Tubun No.10 Palembang Kecamatan : Ilir Timur I Kab/Kota : Palembang Provinsi : Sumatera Selatan</t>
  </si>
  <si>
    <t>Fayra Magenta XL DO</t>
  </si>
  <si>
    <t>(16)53</t>
  </si>
  <si>
    <t>Anugrah Bekti Purbosari</t>
  </si>
  <si>
    <t>perumahan Kiara Rahayu Blok G2 No 07 RT 05 RW 05 Kecamatan : Walantaka Kab/Kota :Kota Serang Provinsi : Banten</t>
  </si>
  <si>
    <t>Fayra Choco L DO,Kemeja Lakshy XL</t>
  </si>
  <si>
    <t>(16)54</t>
  </si>
  <si>
    <t>Ida Sudiah w</t>
  </si>
  <si>
    <t>Komp baladika asri rt 03/015 no 70 drangong taktakan kota serang banten.</t>
  </si>
  <si>
    <t>(16)55</t>
  </si>
  <si>
    <t>Cecep-Eni</t>
  </si>
  <si>
    <t>Desa jagara Blok cikembang rt 09 rw 03 Kec darma Kab kuningan 45562</t>
  </si>
  <si>
    <t>Fayra choco S DO</t>
  </si>
  <si>
    <t>(16)56</t>
  </si>
  <si>
    <t>Novi</t>
  </si>
  <si>
    <t>Puri Primacom Residence Blok C-10, JL.Masjid AL-Muhajirin I Rt001 Rw012 Cinangka Kecamatan : Sawangan Kab/Kota :Depok Provinsi :Jawa Barat</t>
  </si>
  <si>
    <t>Carys Mauve M SET, Carys Mocha M SET, Fayra Magenta S SET</t>
  </si>
  <si>
    <t>(16)57</t>
  </si>
  <si>
    <t>Elenora Hitam XL DO</t>
  </si>
  <si>
    <t>(16)58</t>
  </si>
  <si>
    <t>Nafsiah/Roni</t>
  </si>
  <si>
    <t>Jl. Al-fallah 1a,no.41A,rt/rw.009/03,Kel.Sukabumi selatan,Kec.kebon jeruk, Jakarta barat</t>
  </si>
  <si>
    <t>Yara Marron L SET</t>
  </si>
  <si>
    <t>(16)59</t>
  </si>
  <si>
    <t>Wiwin Supratiwi</t>
  </si>
  <si>
    <t>Dukuh Brabo,Rt01/Rw04,Ds.Karangsari,Kec.Sulang,Kab.Rembang,Jawa Tengah,59254</t>
  </si>
  <si>
    <t>Fayra Magenta S SET</t>
  </si>
  <si>
    <t>(16)60</t>
  </si>
  <si>
    <t>Nurul Hasanah</t>
  </si>
  <si>
    <t>vila mutiara cikarang 2 blok d 18 no 8 rt 16/rw 08 kel sukasejati Kecamatan : cikarang selatan Kab/Kota :kab Bekasi Provinsi : jawa barat</t>
  </si>
  <si>
    <t>Fayra Choco size L,Khimar Keya choco</t>
  </si>
  <si>
    <t>(16)61</t>
  </si>
  <si>
    <t>Fayra Salmon L DO, Neisha Lilac L D0</t>
  </si>
  <si>
    <t>(16)62</t>
  </si>
  <si>
    <t>vila indah permai blok.e.14 no.2 rt.002 rw.035 Keluruhan Teluk Pucung Kecamatan : Bekasi Kab/Kota : bekasi utara Provinsi : jawa barat</t>
  </si>
  <si>
    <t>Neisha Hitam L DO</t>
  </si>
  <si>
    <t>(16)63</t>
  </si>
  <si>
    <t>081314 019081</t>
  </si>
  <si>
    <t>Xamire Dusty pink S DO</t>
  </si>
  <si>
    <t>(16)64</t>
  </si>
  <si>
    <t>Muji batun</t>
  </si>
  <si>
    <t>Cikandang rt.03.05 Kecamatan: Kersana Kabupaten:brebes Provinsi:jawa tengah</t>
  </si>
  <si>
    <t>Neisha Green S SET</t>
  </si>
  <si>
    <t>(16)65</t>
  </si>
  <si>
    <t>Seftina Anggraini</t>
  </si>
  <si>
    <t>Desa Pematang Tinggi, Rt 11 RW 06, Kecamatan Kerumutan KAB, PELELAWAN, RIAU.</t>
  </si>
  <si>
    <t>Neisha Orange M DO</t>
  </si>
  <si>
    <t>(16)66</t>
  </si>
  <si>
    <t>Elis yulistina</t>
  </si>
  <si>
    <t>dsn Rancabulus RT 05 RW 04 desa Rejasari Kecamatan :Langensari Kab/Kota :Banjar Provinsi :Jawa Barat</t>
  </si>
  <si>
    <t>Neisha Lilac M SET</t>
  </si>
  <si>
    <t>(16)67</t>
  </si>
  <si>
    <t>Nia Aisyah</t>
  </si>
  <si>
    <t>kp. Kiladog RT/RW 005/001 Desa kedung dalem Kecamatan : mauk Kab/Kota : kab tangerang Provinsi : banten</t>
  </si>
  <si>
    <t>Fayra Choco S DO</t>
  </si>
  <si>
    <t>(16)68</t>
  </si>
  <si>
    <t>Iksan</t>
  </si>
  <si>
    <t>Jl.bugis.no 41 warung bebek ms to kelurahan kebon bawang.tanjung Priuk Jakarta Utara</t>
  </si>
  <si>
    <t>Fayra Choco L DO</t>
  </si>
  <si>
    <t>(16)69</t>
  </si>
  <si>
    <t>Jln Raya Sedau Ruko no 30 (Bakso Dan Mie Ayam Mas Djo) Depan Kantor Camat Sedau Kecamatan : Singkawang Selatan Kota : Singkawang Propinsi : Kalimantan Barat</t>
  </si>
  <si>
    <t>khimar Nala Nougat,Khimar Neisha Green Tea,Khimar Nadifa Dusty Pink</t>
  </si>
  <si>
    <t>(16)70</t>
  </si>
  <si>
    <t>Wulan</t>
  </si>
  <si>
    <t>PT. DATASCRIP JL. SELAPARANG BLOK B-15 KAV. 9, KEMAYORAN, JAKARTA 10610 (MODMAR LT. 2) Kecamatan : Kemayoran Kab/Kota : Jakarta Pusat Provinsi : DKI Jakarta</t>
  </si>
  <si>
    <t>(16)71</t>
  </si>
  <si>
    <t>Tri handayani</t>
  </si>
  <si>
    <t>jln.tiparr cakung gang arion rt07/05 no.180.kel.cakung barat.kec.cakung jaktim</t>
  </si>
  <si>
    <t>Neisha Hitam XL DO</t>
  </si>
  <si>
    <t>(16)72</t>
  </si>
  <si>
    <t>Sri Pujiana</t>
  </si>
  <si>
    <t>Desa Saptanajaya Kecamatan : Duripoku Kab/Kota : Mamuju Utara Provinsi : Sulawesi Barat</t>
  </si>
  <si>
    <t>Neisha Black S DO</t>
  </si>
  <si>
    <t>(16)73</t>
  </si>
  <si>
    <t>Neisha Grenn S DO</t>
  </si>
  <si>
    <t>Jne oke</t>
  </si>
  <si>
    <t>(16)74</t>
  </si>
  <si>
    <t>Itjeu Kuraesin</t>
  </si>
  <si>
    <t>Kompleks Perumahan Gading Tutuka Residence, Blok J9 no 11 - 12 RT 08 - RW 11 Desa : Ciluncat Kecamatan : Cangkuang Kota : Soreang Kabupaten : Bandung Provinsi : Jawa Barat</t>
  </si>
  <si>
    <t>Yara maroon XL DO</t>
  </si>
  <si>
    <t>(16)75</t>
  </si>
  <si>
    <t>M.Noval Limatahu</t>
  </si>
  <si>
    <t>Perumahan Low Permai Blok no 7 kelurahan ngade kec.kota ternate selatan Kota ternate Maluku Utara</t>
  </si>
  <si>
    <t>Keyra Denim Blue L DO</t>
  </si>
  <si>
    <t>(16)76</t>
  </si>
  <si>
    <t>Sukesih</t>
  </si>
  <si>
    <t>Alamat:Kawasan MM 2100 jalan Jawa blok JJ,kampung Tegal tangsi rt 003 rw 003 desa Jatiwangi Kecamatan:Cikarang barat Kab : Bekasi Provinsi: Jawa barat</t>
  </si>
  <si>
    <t>(16)77</t>
  </si>
  <si>
    <t>Dwi listiyorini</t>
  </si>
  <si>
    <t>pt.DNS jl.griya persada rt01/rw03 Kecamatan :citereup Kab/Kota :karang asem barat,bogor Provinsi :jawa barat</t>
  </si>
  <si>
    <t>Aykiz Kids Magenta Size 12</t>
  </si>
  <si>
    <t>(16)78</t>
  </si>
  <si>
    <t>Elahayati</t>
  </si>
  <si>
    <t>Limk, Pakupatan RT 02, RW 03 Kelurahan : panancangan Kecamatan : Cipocok Jaya Kabupaten: Kota Serang Prov : Banten Kode pos : 42124</t>
  </si>
  <si>
    <t>Khimar Aara Light Brown 1 ,Khimar Aara Coral 1</t>
  </si>
  <si>
    <t>27/112019</t>
  </si>
  <si>
    <t>(16)79</t>
  </si>
  <si>
    <t>Muji Batun</t>
  </si>
  <si>
    <t>Cikandang rt.03.05 Kecamatan:Kersana Kabupaten:Brebes Provinsi:jawa tengah</t>
  </si>
  <si>
    <t>Diara Peach S DO</t>
  </si>
  <si>
    <t>(16)80</t>
  </si>
  <si>
    <t>Nia nurlia</t>
  </si>
  <si>
    <t>dusun lamaran Rt 01/ Rw 05 Kecamatan : compreng Kab/Kota : subang Provinsi : jawabarat</t>
  </si>
  <si>
    <t>Khimar Hayme Mustard</t>
  </si>
  <si>
    <t>(16)81</t>
  </si>
  <si>
    <t>resyan(Aan)</t>
  </si>
  <si>
    <t>SD n 1 KEMAWI/depan SD negeri 1 KEMAWI, RT 05/RW 03 karang bawang kulon,desa kemawi Kecamatan :somagede Kab/Kota : banyumas Provinsi :Jawa tengah</t>
  </si>
  <si>
    <t>Aykiz Nougat XXL SET</t>
  </si>
  <si>
    <t>(16)82</t>
  </si>
  <si>
    <t>Nani</t>
  </si>
  <si>
    <t>Mampang 4 Jalan B No.12 sebelah Masjid Alhuriyah Kelurahan: Tegal Parang Kecamatan:Mampang Prapatan Kabupaten: Jakarta Selatan</t>
  </si>
  <si>
    <t>Fayra Baby Pink L DO</t>
  </si>
  <si>
    <t>(16)83</t>
  </si>
  <si>
    <t>Siti Amina</t>
  </si>
  <si>
    <t>Ponpes darul hikmah langkap burneh bangkalan ID: 69171 Kecamatan : Burneh Kab/Kota : Bangkalan Provinsi : Jawa timur</t>
  </si>
  <si>
    <t>Diara Almond S DO</t>
  </si>
  <si>
    <t>(16)84</t>
  </si>
  <si>
    <t>Muntazah</t>
  </si>
  <si>
    <t>wates rt05/rw02 kecamatan:ngaliyan kab/kota :semarang barat provinsi:jawa tengah</t>
  </si>
  <si>
    <t>(16)85</t>
  </si>
  <si>
    <t>Eki wirna</t>
  </si>
  <si>
    <t>Jalan raya Pekayon, Rumah Makan Andalas. Kelurahan Jaka Setia. Kecamatan Bekasi Selatan. Kota Bekasi 17147</t>
  </si>
  <si>
    <t>Maira Pink XL SET</t>
  </si>
  <si>
    <t>(16)86</t>
  </si>
  <si>
    <t>Mia</t>
  </si>
  <si>
    <t>Jalan sulawesi blok d2/18 sektor 14 BSD nusa loka tangerang serpong</t>
  </si>
  <si>
    <t>Diara peach size S DO</t>
  </si>
  <si>
    <t>Cod SAP</t>
  </si>
  <si>
    <t>CS LULU (089636935151)</t>
  </si>
  <si>
    <t>(16)87</t>
  </si>
  <si>
    <t>Erlin</t>
  </si>
  <si>
    <t>blok tengah rt/rw:006/002 Kel/desa: kedokan bunder
Kecamatan: kedokan bunder
Kab: indramayu
Provinsi : jawa barat</t>
  </si>
  <si>
    <t>Yara Mulberry XXL DO, Yara Nude XL DO</t>
  </si>
  <si>
    <t>(16)88</t>
  </si>
  <si>
    <t>muh. Anas</t>
  </si>
  <si>
    <t>Jln.Tidung Mariolo ( lr 7 pon-pes thafdzul Qur'an Al imam Hasim Makassar) Kel Tidung Kec Rappocini Kota Makassar Sulawesi Selatan</t>
  </si>
  <si>
    <t>Aykiz peach size M DO</t>
  </si>
  <si>
    <t>(16)89</t>
  </si>
  <si>
    <t>imam rusli</t>
  </si>
  <si>
    <t>des.situjaya,rt 02/rw 03 (tk rais) depan masjid darul palah
Kecamatan :karangpawitan
Kab/Kota :garut
Provinsi :jawabarat</t>
  </si>
  <si>
    <t>yara nude Xl set</t>
  </si>
  <si>
    <t>(16)90</t>
  </si>
  <si>
    <t>Istifaroh</t>
  </si>
  <si>
    <t>kuwayuhan01/03 nolokerto kaliwungu kendal jawa tengah</t>
  </si>
  <si>
    <t>Aykiz peach size L</t>
  </si>
  <si>
    <t>CS Annisa(089636935151)</t>
  </si>
  <si>
    <t>(16)91</t>
  </si>
  <si>
    <t>yulia nurtika</t>
  </si>
  <si>
    <t>vila indah permai blok E 14 no.2 RT 002/ RW 35 kec.teluk pucung kab. bekasi utara jawa barat</t>
  </si>
  <si>
    <t>yara nude size M</t>
  </si>
  <si>
    <t>CS Anisa (089636935151)</t>
  </si>
  <si>
    <t>(16)92</t>
  </si>
  <si>
    <t>Bunda Zidane</t>
  </si>
  <si>
    <t>Jln.kramat pangeran syarif rt 08 rw 08 no.7 kelurahan lubang buaya</t>
  </si>
  <si>
    <t>Lakshy hitam size xxl</t>
  </si>
  <si>
    <t>(16)93</t>
  </si>
  <si>
    <t>Novi arisani</t>
  </si>
  <si>
    <t>jln.cakra negara dsn.makartijaya kel.Riam Durian kec.kotawaringin lama kab.kotawaringin barat kalimantan tengah</t>
  </si>
  <si>
    <t>Greisy butterscotch size M</t>
  </si>
  <si>
    <t>(16)94</t>
  </si>
  <si>
    <t>Penti</t>
  </si>
  <si>
    <t>perum green mutiara village blok AR. 03,RT 03/09 Kel sirnabaya, kec teluk jambe timur, karawang</t>
  </si>
  <si>
    <t>Fayra Choco size M DO</t>
  </si>
  <si>
    <t>20/12/09</t>
  </si>
  <si>
    <t>(16)95</t>
  </si>
  <si>
    <t>Pt. Hoja indonesia. jl. Raya narogong km 15,5 pangakaln VI
Kecamatan : Bantar gebang
Kab/Kota : kota bekasi
Provinsi : jawa barat</t>
  </si>
  <si>
    <t>Kalei skyblue size M Set</t>
  </si>
  <si>
    <t>(16)96</t>
  </si>
  <si>
    <t>Toko Sri Murni, Jln letjend suprapto no 1 jakarta pusat (dekat halte busway rawa selatan
Kelurahan : Cempaka Baru
Kecamatan : Kemayoran
Kab/Kota : Jakarta Pusat</t>
  </si>
  <si>
    <t>(16)97</t>
  </si>
  <si>
    <t>Alin zahrah</t>
  </si>
  <si>
    <t>Jl kepudang no 29 rt 02, rw 06 desa bajing kulon, kab cilacap-kroya, jawa tengah</t>
  </si>
  <si>
    <t>Yara Nude L 2SET, Yara Nude M 3SET</t>
  </si>
  <si>
    <t>(16)98</t>
  </si>
  <si>
    <t>Novelina S</t>
  </si>
  <si>
    <t>PT. DWG desa Bulu cina. Kec. Bagan Sinembah, kab. Rokan hilir. Bagan batu. Riau. Kode pos : 28992</t>
  </si>
  <si>
    <t>Lakshy pink size L DO</t>
  </si>
  <si>
    <t>(16)99</t>
  </si>
  <si>
    <t>Ida Parida</t>
  </si>
  <si>
    <t>kranggan jt rangga,rt02/10 no/17 samping indomar jt rangga
Ken jti sampurna
Bekasi</t>
  </si>
  <si>
    <t>Lakshy choco size XL DO</t>
  </si>
  <si>
    <t>(16)100</t>
  </si>
  <si>
    <t>Heni Nuraeni</t>
  </si>
  <si>
    <t>(kos"an terajana disamping kedai kopi biji) jln RE Martadinata dsn mekarjaya rt/rw 01/04 ds baregbeg kec baregbeg kab ciamis jawabarat</t>
  </si>
  <si>
    <t>Lakshy pink size S SET, lakshy grey XXL DO, Lakshy burgundy S DO, Lakshy Navy S DO</t>
  </si>
  <si>
    <t>(16)101</t>
  </si>
  <si>
    <t>Vatoni Anwar</t>
  </si>
  <si>
    <t>Gang galur rt.06 rw.03 ciloajaya, cibening, jawa barat, kab.purwakarta bungursari</t>
  </si>
  <si>
    <t>085759333759 / '085334896060</t>
  </si>
  <si>
    <t>Lakshy grey size L DO Grade B</t>
  </si>
  <si>
    <t>(16)102</t>
  </si>
  <si>
    <t>Sofia</t>
  </si>
  <si>
    <t>Jl.gunung talang 6c
No 15a
Banjar buana indah
Padang sambian
Denpasar barat
(Gudang rongsok)</t>
  </si>
  <si>
    <t>Lakshy grey size S SET</t>
  </si>
  <si>
    <t>(16)103</t>
  </si>
  <si>
    <t>Siti Aisyah</t>
  </si>
  <si>
    <t>Dusun Bakan jati RT 44 RW 19 Desa karyasari
Kecamatan : Rengasdengklok
Kab/Kota : Karawang
Provinsi : Jawa Barat</t>
  </si>
  <si>
    <t>Aykiz Magenta size XL DO</t>
  </si>
  <si>
    <t>(16)104</t>
  </si>
  <si>
    <t>Qori Prihastya</t>
  </si>
  <si>
    <t>Jalan kopral bosan lapangan ali rt 002 rw 022 no.64 pekayon jaya
Kecamatan : Bekasi Selatan
Kab/Kota : Kota Bekasi
Provinsi : Jawa Barat</t>
  </si>
  <si>
    <t>Lakshy Burgundy Size S DO</t>
  </si>
  <si>
    <t>(16)105</t>
  </si>
  <si>
    <t>Kp.Duri barat rt010/rw008 no 31
Kecamatan :Gambir
Kab/Kota :Jakarta pusat
Provinsi : DKI JAKARTA</t>
  </si>
  <si>
    <t>Fayra pink M DO Grade B</t>
  </si>
  <si>
    <t>(16)106</t>
  </si>
  <si>
    <t>rodiana</t>
  </si>
  <si>
    <t>jl. kh. abd. karim 76-78 
Rsia. nyai ageng pinatig gresik
Kecamatan :gresik
Kab/Kota :gresik
Provinsi :jatim</t>
  </si>
  <si>
    <t>Fayra Baby Pink M Grade B</t>
  </si>
  <si>
    <t>(16)107</t>
  </si>
  <si>
    <t>Tuti Wijayanti</t>
  </si>
  <si>
    <t>jl raya ciporos rt 04/04 kec. Karangpucung, kab cilacap , jawa tengah 
Posisi rumah belakng sd n ciporos 03 kehaladdng rumah 1</t>
  </si>
  <si>
    <t>Yara Nude Size S DO totalan= 247650</t>
  </si>
  <si>
    <t>(16)108</t>
  </si>
  <si>
    <t>Tika</t>
  </si>
  <si>
    <t>dusun pajaten 1 desa pajaten rt/rw: 03/01
Kecamatan : cibuaya
Kab/Kota : karawang
Provinsi : jawa barat</t>
  </si>
  <si>
    <t>Lakshy Navy XXL DO, Lakshy kids navy size 7</t>
  </si>
  <si>
    <t>(16)109</t>
  </si>
  <si>
    <t>Mutia liestyana</t>
  </si>
  <si>
    <t>JL Veteran 3 Banjarwaru Gg H affandi No 44 Rt 02/03 
Kecamatan : ciawi
Kab/Kota : Bogor
Provinsi : jawa barat</t>
  </si>
  <si>
    <t>Lakshy Navy XL SET, Lakshy kids navy size 3 totalan=443.850</t>
  </si>
  <si>
    <t>(16)110</t>
  </si>
  <si>
    <t>(16)111</t>
  </si>
  <si>
    <t>khalisa</t>
  </si>
  <si>
    <t>perum Jaya Sampurna Residen(JSR).Gg. Cemara. Blok D1.No.16
Kecamatan :Serang Baru
Kab/Kota :Bekasi
Provinsi :Jawa Barat</t>
  </si>
  <si>
    <t>Yara nude kids size 7 &amp; 10 totalan=406.216</t>
  </si>
  <si>
    <t>(16)112</t>
  </si>
  <si>
    <t>Indah Afriyanti</t>
  </si>
  <si>
    <t>Yara Green XXL DO Grade B</t>
  </si>
  <si>
    <t>(16)113</t>
  </si>
  <si>
    <t>mama nindi</t>
  </si>
  <si>
    <t>jln al khisiun no 27
Kecamatan : ciputat
Kab/Kota :tanggerang selatan 
Provinsi :BANTEN</t>
  </si>
  <si>
    <t>Neisha lilac kids size 5 totalan = 171.700</t>
  </si>
  <si>
    <t>(16)114</t>
  </si>
  <si>
    <t>wulan cahya ayu</t>
  </si>
  <si>
    <t>jln.jendral ahmad yani lrg gotong royong rt 001/rw 001 kelurahan 9/10 ulu palembang, plaju sumatera selatan
Kecamatan : Plaju
Kab/Kota : palembang
Provinsi : sumatera selatan</t>
  </si>
  <si>
    <t>Tisha Lavender size S DO totalan = 193.500</t>
  </si>
  <si>
    <t>(16)115</t>
  </si>
  <si>
    <t>Neisha blossom S set</t>
  </si>
  <si>
    <t>(16)116</t>
  </si>
  <si>
    <t>Jaenal Abidin</t>
  </si>
  <si>
    <t>Kankemenag Pemalang no 11 .KAB.Pemalang.Pemalang
Kecamatan:Pemalang
Kab/Kota:Pemalang
Provinsi:Jawa Tengah</t>
  </si>
  <si>
    <t>Lakshy Burgundy M DO</t>
  </si>
  <si>
    <t>(16)117</t>
  </si>
  <si>
    <t>kalbarito Yudha (Wiwin)</t>
  </si>
  <si>
    <t>Jln ciliwung no 46 kecamatan blimbing kabupaten malang Jawa timur</t>
  </si>
  <si>
    <t>Lakshy navy L DO</t>
  </si>
  <si>
    <t>(16)118</t>
  </si>
  <si>
    <t>lia mulyati</t>
  </si>
  <si>
    <t>perumnas pondok indah cilaku blok b10 no 16
Kecamatan :cilaku
Kab/Kota :cianjur
Provinsi :jawa barat</t>
  </si>
  <si>
    <t>Lakshy pink XXL DO</t>
  </si>
  <si>
    <t>(16)119</t>
  </si>
  <si>
    <t>Ida Haryani</t>
  </si>
  <si>
    <t>Puri harapan Blok D6 no 21 Rt 06 Rw 21 Bekasi Utara
Tarumajaya, Kab. Bekasi, Jawa Barat</t>
  </si>
  <si>
    <t>Fayra Salmon L DO</t>
  </si>
  <si>
    <t>31/2/2019</t>
  </si>
  <si>
    <t>(16)120</t>
  </si>
  <si>
    <t>Neisha kids lilac size 12 totalan = 236.500</t>
  </si>
  <si>
    <t>(16)121</t>
  </si>
  <si>
    <t>Ernawati Rukmana</t>
  </si>
  <si>
    <t>Toko Erna,jln pintu Rancaekek no 360 RT/ 02( RW 07kode post 40394
Kecamatan :Rancaekek
Kab/Kota :Bandung/kota Bandung
Provinsi :Jawa Barat</t>
  </si>
  <si>
    <t>lakshy grey XL DO totalan = 192.800</t>
  </si>
  <si>
    <t>(16)122</t>
  </si>
  <si>
    <t>rohaeni</t>
  </si>
  <si>
    <t>pesantren darul ma'arif jalan suryanegara no.1 desa legok blo.kolot rt/rw 013/003 kec.lohbener kab.indramayu</t>
  </si>
  <si>
    <t>lakshy grey L DO</t>
  </si>
  <si>
    <t>(16)123</t>
  </si>
  <si>
    <t>fatimah</t>
  </si>
  <si>
    <t>kp bincarung rt05 rw07 desa kmpung sawah 
Kecamatan :rumpin
Kab/Kota :bogor
Provinsi :jawa barat</t>
  </si>
  <si>
    <t>lakshy grey L DO totalan = 188.800</t>
  </si>
  <si>
    <t>(16)124</t>
  </si>
  <si>
    <t>Jln B ..No 12 
Tegal parang 
Jakarta selatan</t>
  </si>
  <si>
    <t>Lakshy navy L DO totalan = 186.800</t>
  </si>
  <si>
    <t>(16)125</t>
  </si>
  <si>
    <t>wiwin winarti</t>
  </si>
  <si>
    <t>jln pahlawan toha kp babakan loa rt 3 rw 3
Kecamatan:rancaekek
Kab:bandung
Provinsi:jawa barat</t>
  </si>
  <si>
    <t>Hayme Lavender set L</t>
  </si>
  <si>
    <t>(16)126</t>
  </si>
  <si>
    <t>Alamat:jln Glagah wangi no 94 rt 4 RW 2 Bintoro Demak (sebelah kanan Rutan dekat toko Rabbani alun alun Demak) Kecamatan Demak, kabupaten Demak,Provinsi jawa tengah</t>
  </si>
  <si>
    <t>lakshy kids grey size 7</t>
  </si>
  <si>
    <t>(16)127</t>
  </si>
  <si>
    <t>Yanti Wulansari Safartini</t>
  </si>
  <si>
    <t>Kp. Pasir nangka rt 01 rw 04 desa sukamulya
Kecamatan : sukaluyu
Kab/Kota : cianjur
Provinsi : jawa barat</t>
  </si>
  <si>
    <t>lakshy grey L DO totalan = 193.800</t>
  </si>
  <si>
    <t>(16)128</t>
  </si>
  <si>
    <t>fatnur</t>
  </si>
  <si>
    <t>kec.lakea kab.buol provinsi sulawesi tengah (paket diambil di kantor pos oleh konsumen)</t>
  </si>
  <si>
    <t>lakshy grey S SET</t>
  </si>
  <si>
    <t>(16)129</t>
  </si>
  <si>
    <t>ayu / ridwan</t>
  </si>
  <si>
    <t>perumahan graha arradea blok C 18 RT 05 RW 012, desa Ciherang
Kecamatan : Dramaga
Kab/Kota : kabupaten Bogor
Provinsi : Jawa barat</t>
  </si>
  <si>
    <t>Lakshy pink SET M totalan = 308.000</t>
  </si>
  <si>
    <t>Yuli Yadi</t>
  </si>
  <si>
    <t>jalan dua ujung gunung kec. Menggala, kab. Tulang bawang, prov. Lampung</t>
  </si>
  <si>
    <t>Lakshy navy size S set
Lakshy choco size S set</t>
  </si>
  <si>
    <t>CS AZKYA (089636935599)</t>
  </si>
  <si>
    <t>Siti muijah</t>
  </si>
  <si>
    <t>Komplek pejaten indah 1/B4 jl.h.samali ujung kec.pancoran kel.kalibata jakarta selatan</t>
  </si>
  <si>
    <t>Neisha Dress Hitam size M</t>
  </si>
  <si>
    <t>Khoirul hidayat</t>
  </si>
  <si>
    <t>jl.sueratno no6 B ,Kel.guntung payung,kc.landasan ulin,kota Banjarbaru</t>
  </si>
  <si>
    <t>aykiz magenta XL set</t>
  </si>
  <si>
    <t>Nurmi Herawati</t>
  </si>
  <si>
    <t>Perumahan Griya Jajag Permai / Perum Bulusari Jajag. B8.Kecamatan Gambiran. Banyuwangi.</t>
  </si>
  <si>
    <t>Lakshy Burgundy size S</t>
  </si>
  <si>
    <t>POS INDONESIA (POS)</t>
  </si>
  <si>
    <t>(17)5</t>
  </si>
  <si>
    <t>ghina amalia</t>
  </si>
  <si>
    <t>kp. Cirangkong no 37 RT19/04 desa ceplang kec Cibungbulang kabupaten Bogor kode pos 16630</t>
  </si>
  <si>
    <t>Diara Lavender M set</t>
  </si>
  <si>
    <t>(17)6</t>
  </si>
  <si>
    <t>Hurul aini nabilah</t>
  </si>
  <si>
    <t>Warung makan raos berkoh bunderan air mancur berkoh kec.purwokerto selatan, kota.purwokerto</t>
  </si>
  <si>
    <t>Neisha Hitam size M set</t>
  </si>
  <si>
    <t>(17)7</t>
  </si>
  <si>
    <t>Ayu Purwanti</t>
  </si>
  <si>
    <t>Dusun bojongsari, Rt 30 Rw 07 baregbeg. kecamatan lakbok ,kabupaten ciamis Jawa Barat</t>
  </si>
  <si>
    <t>Diara peach size M set dan Diara kids peach size 10</t>
  </si>
  <si>
    <t>Pos Kilat Khusus</t>
  </si>
  <si>
    <t>(17)8</t>
  </si>
  <si>
    <t>ucha maftuha</t>
  </si>
  <si>
    <t>Jln.gotong royong kartini 13..rt 03/rw 01no.15
Kelurahan kartini
Kecamatan sawah besar jakpus</t>
  </si>
  <si>
    <t>Neisha Green tea size 12</t>
  </si>
  <si>
    <t>(17)9</t>
  </si>
  <si>
    <t>nining sarifah</t>
  </si>
  <si>
    <t>vivi natural jl gn salak 243 padangsambian kelod.denpasar barat.Bali</t>
  </si>
  <si>
    <t>Fayra salmon size M set</t>
  </si>
  <si>
    <t>(17)10</t>
  </si>
  <si>
    <t>Alfin ayu utari</t>
  </si>
  <si>
    <t>( Balongbendo RT 06 RW 02 ,kec.balongbendo kab.sidoarjo Jawa Timur)</t>
  </si>
  <si>
    <t>Misha Hitam size L dan khimar choco dan khimar Hitam</t>
  </si>
  <si>
    <t>(17)11</t>
  </si>
  <si>
    <t>Aykiz peach Size M</t>
  </si>
  <si>
    <t>(17)12</t>
  </si>
  <si>
    <t>Eka Mustikawati</t>
  </si>
  <si>
    <t>Taman Kirana Surya, blok C2 no 15 RT 08 RW 10, DS. Pasanggrahan, Kec. Solear, Kab. Tangerang, Banten</t>
  </si>
  <si>
    <t>0821-2662-7632</t>
  </si>
  <si>
    <t>Misha Hitam size S set</t>
  </si>
  <si>
    <t>(17)13</t>
  </si>
  <si>
    <t>juju juminah</t>
  </si>
  <si>
    <t>Desa Karangasem Kec.leuwimunding Kab.majalengka</t>
  </si>
  <si>
    <t>Rania Hitam size L set</t>
  </si>
  <si>
    <t>POS EXPRESS</t>
  </si>
  <si>
    <t>(17)14</t>
  </si>
  <si>
    <t>nia zahra</t>
  </si>
  <si>
    <t>jl warung buncit raya no 10
Kalibata - pancoran
Jaksel 12740</t>
  </si>
  <si>
    <t>Aykiz Navy size L</t>
  </si>
  <si>
    <t>(17)15</t>
  </si>
  <si>
    <t>Yuni. S</t>
  </si>
  <si>
    <t>Kantor LPKA Blitar.
Jl. Bali No. 76 Blitar,kecamatan.Sananwetan</t>
  </si>
  <si>
    <t>Rania Choco size S set</t>
  </si>
  <si>
    <t>(17)16</t>
  </si>
  <si>
    <t>lulu</t>
  </si>
  <si>
    <t>kebasen RT 9/3 kecamatan kebasen kab. Banyumas 53172 (depan smk negeri kebasen)</t>
  </si>
  <si>
    <t>Neisha Hitam size L</t>
  </si>
  <si>
    <t>(17)17</t>
  </si>
  <si>
    <t>Fayra Salmon size S set</t>
  </si>
  <si>
    <t>(17)18</t>
  </si>
  <si>
    <t>Sutini</t>
  </si>
  <si>
    <t>Jl irian seringgu,Bampel, Merauke, Merauke, papua (sebelah wellcome mart)</t>
  </si>
  <si>
    <t>Misha Denim size XL&amp;Misha Grey size XL,Khimar Hitam</t>
  </si>
  <si>
    <t>(17)19</t>
  </si>
  <si>
    <t>Nur Khasanah</t>
  </si>
  <si>
    <t>jl padasuka satu, rt 003, rw 002, pabuaran tumpeng, karawaci, tangerang kode pos 15115.. 
rumah mama rendi,Deket bakso katno....</t>
  </si>
  <si>
    <t>Neisha Lila size S</t>
  </si>
  <si>
    <t>(17)20</t>
  </si>
  <si>
    <t>Muslima</t>
  </si>
  <si>
    <t>desa.geneng gang 5 kecamatan mijen kabupaten demak</t>
  </si>
  <si>
    <t>Neisha Green tea size M</t>
  </si>
  <si>
    <t>(17)21</t>
  </si>
  <si>
    <t>Mohammad yazid dimyati</t>
  </si>
  <si>
    <t>Pesantren Modern Daarul U'uluum lido jln hr edi sukma km 22muara ciburuy cigombong bogor 16740</t>
  </si>
  <si>
    <t>Sera Berry size XL</t>
  </si>
  <si>
    <t>Reguler</t>
  </si>
  <si>
    <t>(17)22</t>
  </si>
  <si>
    <t>Nur Annisah</t>
  </si>
  <si>
    <t>Jorong bukit mindawa,nagari sikabau,kecamatan pulau punjung,kabupaten Dharmasraya-sumbar</t>
  </si>
  <si>
    <t>Neisha Hitam size S set</t>
  </si>
  <si>
    <t>(17)23</t>
  </si>
  <si>
    <t>IMELDA RAHASWARI</t>
  </si>
  <si>
    <t>Apotek gita farma. Kompleks pasar baru sentani, kel. Hinekombe, kec. Sentani kota. Kabupaten Jayapura</t>
  </si>
  <si>
    <t>(17)24</t>
  </si>
  <si>
    <t>Nurul Aini</t>
  </si>
  <si>
    <t>rowotengu-
sidomulyo,rt4 rw6 barat balai desa,kecamatan.Tanggul,kota.Jember</t>
  </si>
  <si>
    <t>Rania Choco size S</t>
  </si>
  <si>
    <t>(17)25</t>
  </si>
  <si>
    <t>tanti</t>
  </si>
  <si>
    <t>bongkok rt 05/01 kec.kramat.kab.tegal</t>
  </si>
  <si>
    <t>Misha Peach size XL set</t>
  </si>
  <si>
    <t>(17)26</t>
  </si>
  <si>
    <t>Ana setiyani</t>
  </si>
  <si>
    <t>Kec.tawangharjo,Kab.Grobogan,Desa.tarub rt/rw 005/003 belakang SD N 2 tarub</t>
  </si>
  <si>
    <t>Sera Blood size S</t>
  </si>
  <si>
    <t>(17)27</t>
  </si>
  <si>
    <t>Hilma A'yunina</t>
  </si>
  <si>
    <t>Dusun Tugur rt 2/4, Desa Tugurejo, kec. Tempuran, kab. magelang</t>
  </si>
  <si>
    <t>Neisha Orange size S set</t>
  </si>
  <si>
    <t>(17)28</t>
  </si>
  <si>
    <t>Kantor LPKA Blitar.
Jl. Bali No. 76 Blitar,kecamatan.sananwetan</t>
  </si>
  <si>
    <t>khimar Hitam+khimar Crown blue</t>
  </si>
  <si>
    <t>(17)29</t>
  </si>
  <si>
    <t>Dwi Anggraeni</t>
  </si>
  <si>
    <t>Desa peusar panongan rt 001/004 no.70 belakang counter N'da cell , Pintu no 24 Ke.Panongan Kab.Tangeran Banten</t>
  </si>
  <si>
    <t>Sera Berry&amp;Rania Hitam size S</t>
  </si>
  <si>
    <t>(17)30</t>
  </si>
  <si>
    <t>serilah siregar</t>
  </si>
  <si>
    <t>kab.pandawa mandiri blok f no 123 
RT/RW:02/16
Kel.sungai binti
Kec.sagulung.batam</t>
  </si>
  <si>
    <t>Neisha Hitam size M 2 pcs</t>
  </si>
  <si>
    <t>(17)31</t>
  </si>
  <si>
    <t>harni</t>
  </si>
  <si>
    <t>puribotanical residence , cluter agatis , blok f5 no 26
Kembangan , jakarta barat</t>
  </si>
  <si>
    <t>Diara Hitam size S set</t>
  </si>
  <si>
    <t>(17)32</t>
  </si>
  <si>
    <t>DENA ARINTA</t>
  </si>
  <si>
    <t>JL.untung suropati gg.masjid nurul ihsan no.60 kel.beringin jaya kec.kemiling.bandar lampung</t>
  </si>
  <si>
    <t>Serra Berry size L set</t>
  </si>
  <si>
    <t>(17)33</t>
  </si>
  <si>
    <t>Yun permanasari</t>
  </si>
  <si>
    <t>gg durian x/7 RT 03 RW 02 procot kec slawi kab tegal 52412</t>
  </si>
  <si>
    <t>Neisha Hitam size XL</t>
  </si>
  <si>
    <t>(17)34</t>
  </si>
  <si>
    <t>Xamire Blue size XL</t>
  </si>
  <si>
    <t>(17)35</t>
  </si>
  <si>
    <t>Resmiyati</t>
  </si>
  <si>
    <t>Sembungan RT 02 Bangunjiwo kasihan Bantul Yogyakarta 55184</t>
  </si>
  <si>
    <t>Aykiz Peach size M set</t>
  </si>
  <si>
    <t>(17)36</t>
  </si>
  <si>
    <t>tika hernaningsih</t>
  </si>
  <si>
    <t>jln. Cirendeu indah 1b no.9a rt.4 rw.1, kel. Cirendeu kec. Ciputat timur, tangsel</t>
  </si>
  <si>
    <t>Fayra Choco size S</t>
  </si>
  <si>
    <t>(17)37</t>
  </si>
  <si>
    <t>Zelika Ramadhani</t>
  </si>
  <si>
    <t>SMK N 2 INDRAMAYU, Jl. raya pabean no 15 indramayu 45219, kecamatan indramayu, kota indramayu</t>
  </si>
  <si>
    <t>(17)38</t>
  </si>
  <si>
    <t>Septi Handayani</t>
  </si>
  <si>
    <t>d. a. Kantor DPMPTSP jln. Bupati Oesman Bakar, kel. Serasan jaya,Sekayu,kab. Musi Banyuasin 30711</t>
  </si>
  <si>
    <t>Naya Light Blue size M</t>
  </si>
  <si>
    <t>(17)39</t>
  </si>
  <si>
    <t>RIA andesta</t>
  </si>
  <si>
    <t>NOS Pt kmk global sport K1 cikupa mas Raya no 17 jln indutrial &amp; werehaouse telaga cikupa mas Raya Tangerang Banten Indonesia kode pos 171510</t>
  </si>
  <si>
    <t>Rania Hitam size XL</t>
  </si>
  <si>
    <t>(17)40</t>
  </si>
  <si>
    <t>NITA PRATIWI</t>
  </si>
  <si>
    <t>JL. SUROTOKUNTO NO 20 KM 3 DS.WARUNG BAMBU, KEC KARAWANG TIMUR, KARAWANG, PT BRATACHEM</t>
  </si>
  <si>
    <t>Fayra Salmon Size M</t>
  </si>
  <si>
    <t>(17)41</t>
  </si>
  <si>
    <t>Sri Rezeki Purnamawati</t>
  </si>
  <si>
    <t>jl.Kh.Gholib gg.Antara no 42 rt/rw 001 Lk III Pringsewu Utara,Kab.Pringsewu,Pringsewu lampung ,ID,35373</t>
  </si>
  <si>
    <t>Fayra Magenta size L dan XL</t>
  </si>
  <si>
    <t>(17)42</t>
  </si>
  <si>
    <t>Fauzi ( warnet Aina )</t>
  </si>
  <si>
    <t>kp Babakan sawah Ado RT 04/05 desa tarikolot kec Citeureup Cibinong Bogor Jawa barat 16810</t>
  </si>
  <si>
    <t>Fayra Choco size M dan Khimar Diara Cream</t>
  </si>
  <si>
    <t>(17)43</t>
  </si>
  <si>
    <t>Tante Mila</t>
  </si>
  <si>
    <t>Jl. Beringin Raya Kp. Kandang Kambing Rt003/012 No.80
Kel. Nusa Jaya
Kec. Karawaci
Kota Tangerang</t>
  </si>
  <si>
    <t>Fayra Magenta size L,Neisha Orange size L,Khimar Diara Cream</t>
  </si>
  <si>
    <t>Selip Uang 102.128</t>
  </si>
  <si>
    <t>(17)44</t>
  </si>
  <si>
    <t>nur syahid</t>
  </si>
  <si>
    <t>desa pagedangan rt01 rw04 kec: ambal kebumen</t>
  </si>
  <si>
    <t>Fayra Salmon size L &amp; Khimar Zinnia</t>
  </si>
  <si>
    <t>(17)45</t>
  </si>
  <si>
    <t>Citra panyileukan ac 9 no 19 Bandung 40614</t>
  </si>
  <si>
    <t>Fayra Baby Pink size XL</t>
  </si>
  <si>
    <t>(17)46</t>
  </si>
  <si>
    <t>Nuranisa</t>
  </si>
  <si>
    <t>Asrama bidik misi unsyiah, jln. Inong balee, kopelma darussalam, kec. Syiah Kuala, Banda Aceh.</t>
  </si>
  <si>
    <t>0822 8249 4708</t>
  </si>
  <si>
    <t>Rania Hitam size M</t>
  </si>
  <si>
    <t>(17)47</t>
  </si>
  <si>
    <t>samirah</t>
  </si>
  <si>
    <t>jln pulomas utara no 30 rt 003/013
Kayu putih 
PulogadungJakarta timur 13210</t>
  </si>
  <si>
    <t>Neisha Orange size S</t>
  </si>
  <si>
    <t>(17)48</t>
  </si>
  <si>
    <t>Endang Suprapti</t>
  </si>
  <si>
    <t>Kota Sidoarjo, kecamatan krian, perumahan mandiri residence B4 no1</t>
  </si>
  <si>
    <t>Rania Choco size M</t>
  </si>
  <si>
    <t>(17)49</t>
  </si>
  <si>
    <t>Tiffani</t>
  </si>
  <si>
    <t>jalan kamboja Gang duran-duran no. 2 kelurahan sukajadi kecamatan sukajadi kota pekanbaru</t>
  </si>
  <si>
    <t>Rania Hitam size M set</t>
  </si>
  <si>
    <t>(17)50</t>
  </si>
  <si>
    <t>yani nuryani</t>
  </si>
  <si>
    <t>jl. Lawanggintung gang badak putih no.19 Rt 03/05 Bogor selatan Kota BOGOR</t>
  </si>
  <si>
    <t>20/11/19</t>
  </si>
  <si>
    <t>(17)51</t>
  </si>
  <si>
    <t>Siti Saidh</t>
  </si>
  <si>
    <t>kota Jayapura polimak 2 (SAGA FRESH POLIMAK) jln.ardipura</t>
  </si>
  <si>
    <t>Rania Choco size S set&amp;Misha Lavender size S set</t>
  </si>
  <si>
    <t>(17)52</t>
  </si>
  <si>
    <t>kokom</t>
  </si>
  <si>
    <t>jalan tipar Selatan rt03rw05 no.8 kecamatan Cilincing kel.semper barat Jakarta utara</t>
  </si>
  <si>
    <t>(17)53</t>
  </si>
  <si>
    <t>Naya Light Blue size S set,Sera Baby pink size S set</t>
  </si>
  <si>
    <t>(17)54</t>
  </si>
  <si>
    <t>Etty Indarti</t>
  </si>
  <si>
    <t>SMP N 90 jln Raya Bekasi km 18 
Kec. Cakung, kota Jakarta timur.</t>
  </si>
  <si>
    <t>Misha Hitam size L</t>
  </si>
  <si>
    <t>(17)55</t>
  </si>
  <si>
    <t>siti rahma</t>
  </si>
  <si>
    <t>belakang pasar youtefa
Kec. Abepura,kota.jayapura</t>
  </si>
  <si>
    <t>(17)56</t>
  </si>
  <si>
    <t>wiwin ernawati</t>
  </si>
  <si>
    <t>Siraman Rt01 Rw04.kec kesamben.Blitar .Jatim</t>
  </si>
  <si>
    <t>Yara Greentea size XL</t>
  </si>
  <si>
    <t>(17)57</t>
  </si>
  <si>
    <t>upik wulandari</t>
  </si>
  <si>
    <t>Telan dusun denokan RT 01,Kel.Trimulyo Kec.jetis Kab.Bantul DIY</t>
  </si>
  <si>
    <t>Misha Hitam size M set</t>
  </si>
  <si>
    <t>(17)58</t>
  </si>
  <si>
    <t>erlin</t>
  </si>
  <si>
    <t>jl sri rejeki rt/rw 002/001 Karangmojo kecamatan Balong Kab Ponorogo</t>
  </si>
  <si>
    <t>Misha maroon size XL</t>
  </si>
  <si>
    <t>(17)59</t>
  </si>
  <si>
    <t>Rakhmat Hartanto</t>
  </si>
  <si>
    <t>PT. Meindo Elang Indah. Jln. Raya Serang Km. 32.5 kmp. Sumur bandung RT. 06/01 Kec. Jayanti Kab. Tangerang. Banten. 15610</t>
  </si>
  <si>
    <t>Misha Maroon size M</t>
  </si>
  <si>
    <t>(17)60</t>
  </si>
  <si>
    <t>mmh nisa</t>
  </si>
  <si>
    <t>komplek taman mutiara indah 1 no.19 RT. 04 RW.17 trondol kec.serang kota.serang</t>
  </si>
  <si>
    <t>Diara Almond size 12</t>
  </si>
  <si>
    <t>(17)61</t>
  </si>
  <si>
    <t>Tri sudiawati</t>
  </si>
  <si>
    <t>kencana permai 2 no 5 rt 5/15 Dki jkt kota jak sekat kebayoran lama</t>
  </si>
  <si>
    <t>Sera Berry size XL( 2 dress)</t>
  </si>
  <si>
    <t>(17)62</t>
  </si>
  <si>
    <t>Siti mafrokha</t>
  </si>
  <si>
    <t>Ds. Karang anyar blok masjid Alitikafulmukaromah rt 03/01,kec.songgo</t>
  </si>
  <si>
    <t>Rania Hitam size M
NOMINAL : Rp. 152.750</t>
  </si>
  <si>
    <t>(17)63</t>
  </si>
  <si>
    <t>Riza Istiani</t>
  </si>
  <si>
    <t>kampung gedung asri Rt 21 Rk 7 kec.Penawar Aji, kab. Tulang Bawang,Lampung.kode pos 34595</t>
  </si>
  <si>
    <t>Sera Berry size M&amp;khimar lilac</t>
  </si>
  <si>
    <t>(17)64</t>
  </si>
  <si>
    <t>Aya Shofia</t>
  </si>
  <si>
    <t>Jalan syakyakirti lrg Lumajang no 1259 rt 35 rw 08 kelurahan karang anyar kec gandus .belakang mesjid fajar Siddiq rmh pak dede suherlan ketua rt 35Kode pos 30148</t>
  </si>
  <si>
    <t>Hayme Bronze size M</t>
  </si>
  <si>
    <t>(17)65</t>
  </si>
  <si>
    <t>fitriyani</t>
  </si>
  <si>
    <t>jln tenggiri RT.10 desa Tanjung batu,kecamatan pulau Derawan,kabupaten Berau,Kalimantan timur kode pos 77381,provinsi kalimantan timur</t>
  </si>
  <si>
    <t>Hulya 169.759</t>
  </si>
  <si>
    <t>(17)66</t>
  </si>
  <si>
    <t>isna lufti</t>
  </si>
  <si>
    <t>Jalan raya Ciomas kreteg no.34A RT.003 RW.04 Padasuka,Ciomas Bogor Jawa barat 16610</t>
  </si>
  <si>
    <t>Misha Peach size S</t>
  </si>
  <si>
    <t>Hulya 163750</t>
  </si>
  <si>
    <t>(17)67</t>
  </si>
  <si>
    <t>Hamdah</t>
  </si>
  <si>
    <t>Jalan komyos sudarso no.72 Putussibau Utara, RT 01 RW 03, Putussibau kota, provinsi Kalimantan Barat</t>
  </si>
  <si>
    <t>0821-1075-4373</t>
  </si>
  <si>
    <t>Hulya 192250</t>
  </si>
  <si>
    <t>(17)68</t>
  </si>
  <si>
    <t>Maya</t>
  </si>
  <si>
    <t>JL. Yusufiah RT 10 RW 01 NO 7 lubang buaya Jakarta timur 13810, Cipayung Jakarta</t>
  </si>
  <si>
    <t>0813-8434-3976</t>
  </si>
  <si>
    <t>Misha Hitam size S</t>
  </si>
  <si>
    <t>(17)69</t>
  </si>
  <si>
    <t>Rika Aulia</t>
  </si>
  <si>
    <t>JL.Villa Asri selatan 4 No.4 Rt/Rw : 07/10Cimuncang, cibeunying kidul,Bandung Jabar 40125</t>
  </si>
  <si>
    <t>Diara peach size S set</t>
  </si>
  <si>
    <t>(17)70</t>
  </si>
  <si>
    <t>Monalisa</t>
  </si>
  <si>
    <t>Tebing tinggi, kecamatan Nibung,Kab, Musi Rawas Utara, provinsi Sumatra Selatan</t>
  </si>
  <si>
    <t>Diara Nacho size M</t>
  </si>
  <si>
    <t>(17)71</t>
  </si>
  <si>
    <t>DWI EKA CAHYAWINARTI</t>
  </si>
  <si>
    <t>DUKUH GALIH RT 002/004.BAOSAN LOR.NGRAYUN.PONOROGO</t>
  </si>
  <si>
    <t>Diara Lavender size M set</t>
  </si>
  <si>
    <t>(17)72</t>
  </si>
  <si>
    <t>UMI KHOTIJAH</t>
  </si>
  <si>
    <t>GREEEN MEKARSARI RESIDENCE BLOK B2-17 MEKARSARI KEC. RAJEG KAB. TANGERANG</t>
  </si>
  <si>
    <t>Misha Hitam size XL</t>
  </si>
  <si>
    <t>Hulya 162250</t>
  </si>
  <si>
    <t>(17)73</t>
  </si>
  <si>
    <t>Mufa</t>
  </si>
  <si>
    <t>komplek pajak jl. Gagak 1 prioritas cluster no. 7 ( Belakang gedung ikrars) Cipadu jaya Larangan Tangerang selatan 15155</t>
  </si>
  <si>
    <t>Hayme Midnight Blue size M set</t>
  </si>
  <si>
    <t>(17)74</t>
  </si>
  <si>
    <t>Susi (rumah ma Upas)</t>
  </si>
  <si>
    <t>perum Mustika prakarsa blo C7 nomr 4 RT 11 RW 3 desa cibalongsari kec.klari kab.karawang Jawa barat 41371</t>
  </si>
  <si>
    <t>Sera Berry size M &amp; L</t>
  </si>
  <si>
    <t>(17)75</t>
  </si>
  <si>
    <t>Eliwarna</t>
  </si>
  <si>
    <t>perum.citra kebun mas blok m9/12a.rt 21/008..kec.Majalaya.kab.karawang..jawa barat</t>
  </si>
  <si>
    <t>Hulya 141750</t>
  </si>
  <si>
    <t>(17)76</t>
  </si>
  <si>
    <t>muntamah irtiko</t>
  </si>
  <si>
    <t>Cilacap, sidanegara,jln Rinjani perumahan graha Patra indah blok A nmr 8</t>
  </si>
  <si>
    <t>Misha Peach size S set</t>
  </si>
  <si>
    <t>Hulya 234250</t>
  </si>
  <si>
    <t>(17)77</t>
  </si>
  <si>
    <t>derin ayu Maya m</t>
  </si>
  <si>
    <t>warung pecel lele "Dapur Lamongan"ruko H.kamsudin depan Mts al-ishlahiyah ds.kutruk rt03rw01 kec.jambe kab Tangerang Banten ID.15720</t>
  </si>
  <si>
    <t>Aykiz Magenta size L DO&amp;Aykiz size 12</t>
  </si>
  <si>
    <t>(17)78</t>
  </si>
  <si>
    <t>laras watyety</t>
  </si>
  <si>
    <t>Neglasari, jalan tangga asem rt/rw.02/05 gang awi kota tanggerang banten.</t>
  </si>
  <si>
    <t>Misha Lavender size S</t>
  </si>
  <si>
    <t>(17)79</t>
  </si>
  <si>
    <t>Beti Margareta</t>
  </si>
  <si>
    <t>PT Mandom Indonesia TBK.Jln Opak No 6 Kec Wonokromo Kota Surabaya</t>
  </si>
  <si>
    <t>Misha Grey size XL</t>
  </si>
  <si>
    <t>Hulya 172250</t>
  </si>
  <si>
    <t>(17)80</t>
  </si>
  <si>
    <t>nurhayati</t>
  </si>
  <si>
    <t>alfamart peusar cikupa 3 kp kadu rt 09 rw 04 kel sukamulya ,cikupa Banten, kab.Tanggerang</t>
  </si>
  <si>
    <t>Rania Choco size M
Nominal : Rp 139.750</t>
  </si>
  <si>
    <t>Hulya 139750</t>
  </si>
  <si>
    <t>(17)81</t>
  </si>
  <si>
    <t>Hadi</t>
  </si>
  <si>
    <t>Kontrakan samping rumah bapak Murdan,jln.mushola al huriyah,kampung belakang,rt.02/05,kel.kamal,kec.kalideres,prov.jakarta barat,11810</t>
  </si>
  <si>
    <t>(17)83</t>
  </si>
  <si>
    <t>Neni Purnamasari</t>
  </si>
  <si>
    <t>perum griya permata cisoka.blok B 9 No 23.kp caringin ds cibugel kcamatan cisoka,Kab.tanggerang</t>
  </si>
  <si>
    <t>Rania Hitam size S set:188.000</t>
  </si>
  <si>
    <t>(17)84</t>
  </si>
  <si>
    <t>alfamart peusar cikupa 3 kp kadu rt 09 rw 04 kel sukamulya ,cikupa Banten,kab.tanggerang</t>
  </si>
  <si>
    <t>Rania Choco size M:185.750</t>
  </si>
  <si>
    <t>(17)85</t>
  </si>
  <si>
    <t>Ria Andesta</t>
  </si>
  <si>
    <t>PT KMK GLOBAL SPORT K1 JLN CIKUPA MAS RAYA INDUTRIAL ESTATE &amp; WEREHAOSE NO 17 kode pos 15710</t>
  </si>
  <si>
    <t>Sera Berry size XXL</t>
  </si>
  <si>
    <t>(17)86</t>
  </si>
  <si>
    <t>vina imra</t>
  </si>
  <si>
    <t>jl. Pasar inpres gg keluarga no.3 putussibau kec. Putussibau utara kab. Kapuas hulu</t>
  </si>
  <si>
    <t>Rania Hitam size XL &amp; Misha Peach size XL</t>
  </si>
  <si>
    <t>(17)87</t>
  </si>
  <si>
    <t>Azzahra Fmalik</t>
  </si>
  <si>
    <t>kamus PUTM jl. Lowanu MG III rt 22 rw 76 Brontokusuman, Mergangsan, Kota Yogyakarta</t>
  </si>
  <si>
    <t>Rania Choco size M:149.750</t>
  </si>
  <si>
    <t>(17)88</t>
  </si>
  <si>
    <t>niswatin</t>
  </si>
  <si>
    <t>dusun genenglo rt 05 rw 03 desa sidokaton kecamatan kudu kabupaten jombang jawa timur</t>
  </si>
  <si>
    <t>Sera Berry size S:162.500</t>
  </si>
  <si>
    <t>(17)89</t>
  </si>
  <si>
    <t>Yuli Maulida</t>
  </si>
  <si>
    <t>Kp Pasirgombong RT 01 Rw 04,Desa MekarWangi,Kec.Haurwangi,kab.Cianjur</t>
  </si>
  <si>
    <t>(17)90</t>
  </si>
  <si>
    <t>Jl. Raya Kebonsari no. 27 Rt. 07/ Rw. 02,Kec. Jambangan,Surabaya 60233</t>
  </si>
  <si>
    <t>(17)91</t>
  </si>
  <si>
    <t>dedeh (ibu yati/bp kuswanto)</t>
  </si>
  <si>
    <t>dusun surian kulon rt 002/rw 003, desa/ kelurahan , surian, kecamatan surian, kabupaten sumedang 45353</t>
  </si>
  <si>
    <t>Rania Hitam size S</t>
  </si>
  <si>
    <t>(17)92</t>
  </si>
  <si>
    <t>usth.ulfiatun najah</t>
  </si>
  <si>
    <t>jln raya. Kurnia (bandung-tasik via malangbong) km. 60 sindangsari kersamanah garut jawa barat kampus darussalam putri</t>
  </si>
  <si>
    <t>Misha Lavender size S:154.000</t>
  </si>
  <si>
    <t>(17)93</t>
  </si>
  <si>
    <t>ersih elfitri</t>
  </si>
  <si>
    <t>toko bintang jl industri pasir gombong rt001/05 gg h. Eman, cikarang utara - bekasi 17530</t>
  </si>
  <si>
    <t>Sera Berry size XXL set:207.500</t>
  </si>
  <si>
    <t>(17)94</t>
  </si>
  <si>
    <t>safura muin</t>
  </si>
  <si>
    <t>jln plumbon gng jenmani rt 12 rw. 15 karangbendo banguntapan bantul yogyakarta,di kosan Sayafira</t>
  </si>
  <si>
    <t>Sera Pink size XL &amp; Misha Size XL:299.500</t>
  </si>
  <si>
    <t>(17)95</t>
  </si>
  <si>
    <t>febry</t>
  </si>
  <si>
    <t>kp kelapa rt003/004 KEL.kelapa indah kec tangerang kab.tangerang kota propinsi banten kode pos 15117</t>
  </si>
  <si>
    <t>Sera Berry size L:148.000</t>
  </si>
  <si>
    <t>(17)96</t>
  </si>
  <si>
    <t>wiwin wida nengsih</t>
  </si>
  <si>
    <t>tanjungsiang ..Kirim nya ke agent granit keramik murah cabang tanjungsiang...</t>
  </si>
  <si>
    <t>Misha Lavender size M :158.500</t>
  </si>
  <si>
    <t>(17)97</t>
  </si>
  <si>
    <t>Hariani</t>
  </si>
  <si>
    <t>dusun tampes RT,01 desa selengen kecamatan kayangan kabupaten lombok utara. Kode pos:83354</t>
  </si>
  <si>
    <t>Diara Nacho size S&amp; Khimar Diara Peach</t>
  </si>
  <si>
    <t>(17)98</t>
  </si>
  <si>
    <t>Sarlia M.Ali</t>
  </si>
  <si>
    <t>Provinsi: Maluku Utara,Kabupaten: Halmahera Selatan,Kec.Bacan</t>
  </si>
  <si>
    <t>Sera Pink Size M&amp; Misha Lavender size M set :453.500</t>
  </si>
  <si>
    <t>(17)99</t>
  </si>
  <si>
    <t>Sitti Hawa Kharie</t>
  </si>
  <si>
    <t>Depan kantor SKB Toloko, Kel.Sangaji Utara, Kec.Ternate Utara, Kab/Kota Ternate, Provinsi Maluku Utara, Kode Pos: 97727</t>
  </si>
  <si>
    <t>Sera Berry size M&amp; Sera Blood size M</t>
  </si>
  <si>
    <t>(17)100</t>
  </si>
  <si>
    <t>Virani ruswidiyati</t>
  </si>
  <si>
    <t>Perum bumi wono mukti jalan mundu baru blok e no 5 kelurahan sambiroto kecamatan tembalang kab semarang.</t>
  </si>
  <si>
    <t>Misha Lavender size S set:220.000</t>
  </si>
  <si>
    <t>Hulya (Kancing)</t>
  </si>
  <si>
    <t>(17)101</t>
  </si>
  <si>
    <t>siti Asiah</t>
  </si>
  <si>
    <t>kp. kadaung desa mekar sari kec.Rangkas Bitung kab.Lebak banten</t>
  </si>
  <si>
    <t>Misha Denim size S:155.000</t>
  </si>
  <si>
    <t>(17)102</t>
  </si>
  <si>
    <t>Retnowati</t>
  </si>
  <si>
    <t>Jl. Medang raya no. 62 Rt 002/ 022, Kel. Bencongan Kec. Kelapa dua - Tangerang 15138</t>
  </si>
  <si>
    <t>(17)103</t>
  </si>
  <si>
    <t>neni</t>
  </si>
  <si>
    <t>sdn 1 kademangan , kel kademangan rt 04/01 setu tangsel</t>
  </si>
  <si>
    <t>Sera Berry size M:148.000</t>
  </si>
  <si>
    <t>(17)104</t>
  </si>
  <si>
    <t>zahra</t>
  </si>
  <si>
    <t>Jl.prof.Dr.Hamka no.88A Lubuk sikaping-pasaman,sumatera barat</t>
  </si>
  <si>
    <t>Sera Pink size XL:178.000</t>
  </si>
  <si>
    <t>(17)105</t>
  </si>
  <si>
    <t>Perawati</t>
  </si>
  <si>
    <t>Griya cempaka Arum- Cluster Andalus Blok A16 Gede Bage-Bandung</t>
  </si>
  <si>
    <t>Sera Berry size S</t>
  </si>
  <si>
    <t>(17)106</t>
  </si>
  <si>
    <t>Reni</t>
  </si>
  <si>
    <t>Kp.cisereh DS. Kadu jaya RT/RW 02/06 no 71Kp.cisereh DS. Kadu jaya RT/RW 02/06 no 71 
Cikupa, Kab. Tangerang, Banten</t>
  </si>
  <si>
    <t>Fayra Salmon size M&amp; Fayra Choco size XL Grad B</t>
  </si>
  <si>
    <t>(17)107</t>
  </si>
  <si>
    <t>Nurmini</t>
  </si>
  <si>
    <t>Jl.Bengkuring Raya 1 no.369 RT.,36 depan SDN No.024 kelurahan Sempaja timur,kecamatan samarinda Utara, kota Samarinda Kaltim.</t>
  </si>
  <si>
    <t>(17)108</t>
  </si>
  <si>
    <t>Yuli Puspita</t>
  </si>
  <si>
    <t>Perum Bumi Kotabaru Indah 1 Blok B2 No 20 Ds.Pangulah Utara Kec.Kotabaru Kab.KarawangKotabaru, Kab. Karawang, Jawa Barat</t>
  </si>
  <si>
    <t>Fayra Magenta L</t>
  </si>
  <si>
    <t>(17)109</t>
  </si>
  <si>
    <t>Mariyatul Khotimah</t>
  </si>
  <si>
    <t>Kp.Cibitung rt 03 rw 05 no.67 Telaga AsihCikarang Barat, Kab. Bekasi, Jawa Barat</t>
  </si>
  <si>
    <t>Fayra Baby Pink size M</t>
  </si>
  <si>
    <t>(17)110</t>
  </si>
  <si>
    <t>Siti Syamsina Wahidiah</t>
  </si>
  <si>
    <t>Jl. Perjuangan Dalam No. 039 Rt 003/011 Kel. Marga MulyaBekasi Utara, Kota Bekasi, Jawa Barat</t>
  </si>
  <si>
    <t>Fayra Choco size M</t>
  </si>
  <si>
    <t>(17)111</t>
  </si>
  <si>
    <t>Citra Elvira Mokoagow</t>
  </si>
  <si>
    <t>Matali Jl. Baru Kompleks Persawahan tembusan motoboi besar kec. Kotamobagu timur 95718</t>
  </si>
  <si>
    <t>Neisha Blossom size XXL&amp;Khimar Xamire</t>
  </si>
  <si>
    <t>(17)112</t>
  </si>
  <si>
    <t>Dinda mutia</t>
  </si>
  <si>
    <t>Jl. Limbangan rt 01/rw01, desa purbasanaTarub, Kab. Tegal, Jawa Tengah</t>
  </si>
  <si>
    <t>Fayra Magenta M Grad B&amp; neisha orange size L</t>
  </si>
  <si>
    <t>(17)113</t>
  </si>
  <si>
    <t>Hendrik sutrana</t>
  </si>
  <si>
    <t>desa pemuatan jaya rt18 rw 02 (kecamatan:sungai melayu rayak dan kota:ketapang kalimantan barat kode pos 78874</t>
  </si>
  <si>
    <t>Sera Berry SIZE M :203.500</t>
  </si>
  <si>
    <t>(17)114</t>
  </si>
  <si>
    <t>maryonah</t>
  </si>
  <si>
    <t>PT esterindo 3 chem GG Istiqomah no 46 RT 001/005sumur batu Bantar gebang kota Bekasi jabar</t>
  </si>
  <si>
    <t>Misha Peach size M:153.000</t>
  </si>
  <si>
    <t>(17)115</t>
  </si>
  <si>
    <t>yanthi</t>
  </si>
  <si>
    <t>jln.sanggau ledo rangakang rt/rw 007/004kec:bengkayang,kab:bengkayang,provinsi:kalimantan barat</t>
  </si>
  <si>
    <t>Misha Lavender size S:204.500</t>
  </si>
  <si>
    <t>(17)116</t>
  </si>
  <si>
    <t>Nyken Sannityas Novenni</t>
  </si>
  <si>
    <t>Homy Residence, Jl. Pura Demak I, Gg. 1A/ 9, Br. Buagan, Kel. Pemecutan KlodDenpasar Barat, Kota Denpasar, Bali</t>
  </si>
  <si>
    <t>Yara Nude size S &amp; Yara Bude size Kids 5</t>
  </si>
  <si>
    <t>(17)117</t>
  </si>
  <si>
    <t>Nurdiana</t>
  </si>
  <si>
    <t>Bpk Yono Rt 11Gang Mangga Rt 11 Rw 04 Kalijati Barat Kalijati, Kab. Subang, Jawa Barat</t>
  </si>
  <si>
    <t>Azni Peach size L</t>
  </si>
  <si>
    <t>(17)118</t>
  </si>
  <si>
    <t>Rukiyah Mulyani</t>
  </si>
  <si>
    <t>kp purwajaya rt 23 rw 06 desa parapatan kec. Purwadadi. Kab. Subang kode pos 41261</t>
  </si>
  <si>
    <t>Aykiz Magenta size M &amp;Khimar xamire Navy</t>
  </si>
  <si>
    <t>(17)119</t>
  </si>
  <si>
    <t>Mina Santika</t>
  </si>
  <si>
    <t>Kp:banen 01/11,Ds:Limbangan Timur,Kc:BluburLimbangan Garut</t>
  </si>
  <si>
    <t>Neisha Orange size M:208.250</t>
  </si>
  <si>
    <t>(17)120</t>
  </si>
  <si>
    <t>Sri Mulyana</t>
  </si>
  <si>
    <t>perumahan citra swarna no 15 blok B dusun neglasari rt 29 rw 08 DS purwadadi barat kec purwadadi kab subang 41261</t>
  </si>
  <si>
    <t>neisha Orange size M:212.250</t>
  </si>
  <si>
    <t>(17)121</t>
  </si>
  <si>
    <t>Aykiz Magenta size XL</t>
  </si>
  <si>
    <t>(17)122</t>
  </si>
  <si>
    <t>Jl kakatua 1 no 140, RT 3 RW 12 kelurahan cibodasari,Cibodas, Kota Tangerang, Banten</t>
  </si>
  <si>
    <t>Aykiz Magenta size M</t>
  </si>
  <si>
    <t>(17)123</t>
  </si>
  <si>
    <t>Vika indri lestarai</t>
  </si>
  <si>
    <t>Jln.kh.abdul ngalim,Gang nagasari 8,Rt/rw:12/03,Desa panggang sari,Kec.losari,Kab.cirebon</t>
  </si>
  <si>
    <t>Fayra Salmon size XL DO:200.800</t>
  </si>
  <si>
    <t>(17)124</t>
  </si>
  <si>
    <t>ratih purwanti</t>
  </si>
  <si>
    <t>dusun cibodas rt7rw7 desa conggeang kulon kec conggeang kab.sumedang</t>
  </si>
  <si>
    <t>Neisha Lilac size L DO:209.250</t>
  </si>
  <si>
    <t>(17)125</t>
  </si>
  <si>
    <t>Dwi Susanti</t>
  </si>
  <si>
    <t>Jagalan rt1/13 jln kalikepunton no 6 Jebres solo,Jebres, Kota Surakarta (Solo), Jawa Tengah</t>
  </si>
  <si>
    <t>Lakshy Navy size S Grad B &amp; Fayra Baby Pink size M Grad B</t>
  </si>
  <si>
    <t>(17)126</t>
  </si>
  <si>
    <t>april</t>
  </si>
  <si>
    <t>Jl:pajak buntu 1,No rumah:3a,Rt/rw:004/004,Kel: cipadu jaya,Kec : larangan,Kota : tangerang
Kode pos : 15155</t>
  </si>
  <si>
    <t>Misha Denim size XL &amp; Misha Maroon size L:299.100</t>
  </si>
  <si>
    <t>(17)127</t>
  </si>
  <si>
    <t>suci lestari</t>
  </si>
  <si>
    <t>desa bojong rt 13 rw 03 kampung puhun kecamatan kramatmulya kuningan jawa barat</t>
  </si>
  <si>
    <t>Neisha Lilac size L:206.750</t>
  </si>
  <si>
    <t>(17)128</t>
  </si>
  <si>
    <t>Ummu Hafidzah</t>
  </si>
  <si>
    <t>Perum Masyeba bukit mas kelurahan tiban indah kecamatan Sekupang kota Batam</t>
  </si>
  <si>
    <t>Greisy Grey size M:354.500</t>
  </si>
  <si>
    <t>(17)129</t>
  </si>
  <si>
    <t>maulideh</t>
  </si>
  <si>
    <t>dusun panden leres mor embong : desa banjar,talelah :kecamatan,camplong :Kabupaten,sampang : KODE POS :69281</t>
  </si>
  <si>
    <t>Misha Peach size L set</t>
  </si>
  <si>
    <t>(17)130</t>
  </si>
  <si>
    <t>EVI EKA RAHMAWATI</t>
  </si>
  <si>
    <t>KP.KALIHEGAR,RT/RW 02/03,DESA.BARUGBUG,KEC.JATISARI,KAB.KARAWANG KODE POS 41374</t>
  </si>
  <si>
    <t>Aykiz Magenta Kids size 3</t>
  </si>
  <si>
    <t>(17)131</t>
  </si>
  <si>
    <t>Ines kamilah</t>
  </si>
  <si>
    <t>Jl.cendrawasih 10 no 6 rt 6 rw 7,Cengkareng, Kota Jakarta Barat, DKI Jakarta</t>
  </si>
  <si>
    <t>Carys Lilac size M &amp; Lakshy Pink size S</t>
  </si>
  <si>
    <t>(17)132</t>
  </si>
  <si>
    <t>Fitomah mama azka</t>
  </si>
  <si>
    <t>Jln kavling keuangan IX no 76 RT 001/001 kelurahan Kedaung Pamulang, Kota Tangerang Selatan, Banten</t>
  </si>
  <si>
    <t>Fayra Choco size M &amp; NEISHA Lilac size M</t>
  </si>
  <si>
    <t>(17)133</t>
  </si>
  <si>
    <t>Aplal/ ilal</t>
  </si>
  <si>
    <t>jl.h. Muchtar raya rt. 002/012 kel.Kreo Bates kec. Larangan tangerang di jne Kreo Bates</t>
  </si>
  <si>
    <t>Yara Nude size L &amp; Khimar Diara Cream</t>
  </si>
  <si>
    <t>(17)134</t>
  </si>
  <si>
    <t>Suriah Hamid</t>
  </si>
  <si>
    <t>Desa tegallinggah kecamatan sukasada kabupaten Buleleng</t>
  </si>
  <si>
    <t>Misha Lavender size M set:241.800</t>
  </si>
  <si>
    <t>(17)135</t>
  </si>
  <si>
    <t>Aan Ac</t>
  </si>
  <si>
    <t>kp. Perigi ,Kel. Lengkong karya, kec. serpong utara, kota tangerang selatan provinsi banten.</t>
  </si>
  <si>
    <t>Diara Peach size S</t>
  </si>
  <si>
    <t>(17)136</t>
  </si>
  <si>
    <t>Charmila Nadya Putri</t>
  </si>
  <si>
    <t>Jl. Jend. Sudirman Lrg. H. Ali Sudin RT 23/06 Kel. Muara Bulian Kec. Muara Bulian Kab. Batang Hari, Jambi</t>
  </si>
  <si>
    <t>Diara Nacho size S &amp; Carys pink size S</t>
  </si>
  <si>
    <t>(17)137</t>
  </si>
  <si>
    <t>U T A M I</t>
  </si>
  <si>
    <t>jl salak no 18 Rt 01/Rw 01 kel. PROCOT-SLAWI- Kab. TEGAL 52412</t>
  </si>
  <si>
    <t>Lakshy Grey size M Grad B</t>
  </si>
  <si>
    <t>(17)138</t>
  </si>
  <si>
    <t>gina adelinapratiwi</t>
  </si>
  <si>
    <t>Perumahan villa indah pulo timaha blok F2 no 9.Babelan, Bekasi Utara. 17610,Babelan, Kab. Bekasi, Jawa Barat</t>
  </si>
  <si>
    <t>Fayra Magenta size L Grad B</t>
  </si>
  <si>
    <t>(17)139</t>
  </si>
  <si>
    <t>(17)140</t>
  </si>
  <si>
    <t>Aas Sa'diyah</t>
  </si>
  <si>
    <t>Perum Ranau Estate 3 blok D1 no.10 Kp.Angsana Desa Cikatapis Kec.Kalanganyar Rangkasbitung,lebak-Banten</t>
  </si>
  <si>
    <t>Neisha Orange size S &amp; Neisha Orange Kids size 5</t>
  </si>
  <si>
    <t>(17)141</t>
  </si>
  <si>
    <t>Griya taman sari 3 blok A.15Semampir,Sedati, Kab. Sidoarjo, Jawa Timur</t>
  </si>
  <si>
    <t>Fayra Magenta size S Grad B</t>
  </si>
  <si>
    <t>(17)142</t>
  </si>
  <si>
    <t>Xamire Peach size S &amp; Diara Peach size S</t>
  </si>
  <si>
    <t>(17)143</t>
  </si>
  <si>
    <t>Rukayatun Wibowo</t>
  </si>
  <si>
    <t>Puskesmas bangsri 2Jln Guyangan Lebak km 5,Bangsri, Kab. Jepara, Jawa Tengah</t>
  </si>
  <si>
    <t>Lakshy Choco size M set Grad B</t>
  </si>
  <si>
    <t>(17)144</t>
  </si>
  <si>
    <t>Dede kunaeni</t>
  </si>
  <si>
    <t>Ds gintung lor blok III kaliwetan,rt/rw 002/003,Susukan, Kab. Cirebon, Jawa Barat</t>
  </si>
  <si>
    <t>Carys Mauve size XL</t>
  </si>
  <si>
    <t>(17)145</t>
  </si>
  <si>
    <t>Iwang Sri Yuningsih</t>
  </si>
  <si>
    <t>Perumahan Mulia residence Blok B5/21 Rt/RW 08/02 kec.Rajeg,kab.Tangrang Banten</t>
  </si>
  <si>
    <t>Fayra Magenta Size M Grad B</t>
  </si>
  <si>
    <t>(17)146</t>
  </si>
  <si>
    <t>Aykiz Magenta size S</t>
  </si>
  <si>
    <t>(17)147</t>
  </si>
  <si>
    <t>Rahayu Wahyu Ningsih</t>
  </si>
  <si>
    <t>TKAT Birrul Walidain Jl. KH. Wahid Hasyim Gang I No. 18 Dema'an Kota Kudus (Gang Utara Brak Djarum Dema'an masuk ke barat)</t>
  </si>
  <si>
    <t>Yara Maroon size L</t>
  </si>
  <si>
    <t>(17)148</t>
  </si>
  <si>
    <t>Melia</t>
  </si>
  <si>
    <t>Jalan cikopo selatan perapatan pasir Muncang toko Sri/Lala desa,Sukamanah, KAB. BOGOR, MEGAMENDUNG, JAWA BARAT, ID, 16640,Megamendung, Kab. Bogor, Jawa Barat</t>
  </si>
  <si>
    <t>Yara Mulberry size S</t>
  </si>
  <si>
    <t>(17)149</t>
  </si>
  <si>
    <t>jln swari 200 rt 1 rw 4 desa adirejawetan grumbul karang wangkal kec adipala kab cilacap</t>
  </si>
  <si>
    <t>Carys Mocha size XL Set</t>
  </si>
  <si>
    <t>(17)150</t>
  </si>
  <si>
    <t>Ayu Ramti</t>
  </si>
  <si>
    <t>Kapas madya 4k no 46,Tambaksari, Kota Surabaya, Jawa Timur</t>
  </si>
  <si>
    <t>Carys Mauve sizs XL</t>
  </si>
  <si>
    <t>(17)151</t>
  </si>
  <si>
    <t>Wirda epa nora</t>
  </si>
  <si>
    <t>Kecamatan:pasaman,Kab:pasaman barat,Alamat:batang lingkin, simpang pertanian /simpang rimbo janduang masuk sedikit anggaran 100m dari jalan raya</t>
  </si>
  <si>
    <t>Misha Lavender size L:194.800</t>
  </si>
  <si>
    <t>(17)152</t>
  </si>
  <si>
    <t>hanisa</t>
  </si>
  <si>
    <t>Jalan sutomo, no 161 CV auto jaya abadi simpang yose rizal sunatra utara kota medan,Kecamatan: medan kota</t>
  </si>
  <si>
    <t>Misha Maroon size S :198.300</t>
  </si>
  <si>
    <t>SAP UNDRONS</t>
  </si>
  <si>
    <t>(17)153</t>
  </si>
  <si>
    <t>Diara Dusty Pink size XL</t>
  </si>
  <si>
    <t>(17)154</t>
  </si>
  <si>
    <t>Dian wahyuni</t>
  </si>
  <si>
    <t>Perum. Griyasukadami gg. Cendana blok A4 no.5 RT.04/RW.17 kel.sukadami kec.Cikarang selatan,Cikarang Selatan, Kab. Bekasi, Jawa Barat</t>
  </si>
  <si>
    <t>Neisha Blossom size M &amp; Khimar Zinnia Lavender</t>
  </si>
  <si>
    <t>(17)155</t>
  </si>
  <si>
    <t>Nunung Setyowati</t>
  </si>
  <si>
    <t>Desa kalikidang RT 01/06,Sokaraja, Kab. Banyumas, Jawa Tengah</t>
  </si>
  <si>
    <t>Azni Peach size L &amp; Azni Shapire size L</t>
  </si>
  <si>
    <t>(17)156</t>
  </si>
  <si>
    <t>Irnawan</t>
  </si>
  <si>
    <t>Sempu Rt:06 Rw:01, Sidomukti, Bener, Purworejo,Bener, Kab. Purworejo, Jawa Tengah</t>
  </si>
  <si>
    <t>Yara Maroon size S</t>
  </si>
  <si>
    <t>(17)157</t>
  </si>
  <si>
    <t>Sundusiyah</t>
  </si>
  <si>
    <t>Ds.gumiwang rt:3/10.kec.purwonegoro.kab.banjarnegara</t>
  </si>
  <si>
    <t>Fayra Choco size L</t>
  </si>
  <si>
    <t>(17)158</t>
  </si>
  <si>
    <t>Wahyu Lestari</t>
  </si>
  <si>
    <t>Krajan rt 03 rw 01 Kamijoro , Bener , Purworejo,Bener, Kab. Purworejo, Jawa Tengah</t>
  </si>
  <si>
    <t>Fayra Magenta size M</t>
  </si>
  <si>
    <t>(17)159</t>
  </si>
  <si>
    <t>maya sari</t>
  </si>
  <si>
    <t>perum bumi kahuripan indah blok A 4 no 24 cikahuripan klapa nunggal</t>
  </si>
  <si>
    <t>Neisha Blossom size M &amp; Khimar Zinnia lavender</t>
  </si>
  <si>
    <t>(17)160</t>
  </si>
  <si>
    <t>Siti hidayatun naimah</t>
  </si>
  <si>
    <t>Lerep, rt.05/rw.06 Bumirejo,Karangawen, Kab. Demak, Jawa Tengah</t>
  </si>
  <si>
    <t>Azni Lavender size M</t>
  </si>
  <si>
    <t>(17)161</t>
  </si>
  <si>
    <t>(17)162</t>
  </si>
  <si>
    <t>Nining suriani</t>
  </si>
  <si>
    <t>Lamaru,desa simbang,Pamboang, Kab. Majene, Sulawesi Barat</t>
  </si>
  <si>
    <t>(17)163</t>
  </si>
  <si>
    <t>Restuti Murwaningrum</t>
  </si>
  <si>
    <t>Jl. Taruna Jaya Gang Mufakat Rt 05 Rw 013, No. 20,Cibubur, Ciracas, Jakarta Timur</t>
  </si>
  <si>
    <t>Azmi Peach size M</t>
  </si>
  <si>
    <t>(17)164</t>
  </si>
  <si>
    <t>Lia Abidatul Latifah</t>
  </si>
  <si>
    <t>Jl Manggis RT.007/RW.002 Desa sumber Makmur Telawang, Kab. Kotawaringin Timur, Kalimantan Tengah</t>
  </si>
  <si>
    <t>Carys pink size S &amp; Khimar Carys cream,Lakshy pink size S</t>
  </si>
  <si>
    <t>(17)165</t>
  </si>
  <si>
    <t>SRI RAHAYU</t>
  </si>
  <si>
    <t>Kamulyan RT 06 RW 03 TAMBAK-BANYUMAS Kode pos 53196,Tambak, Kab. Banyumas, Jawa Tengah</t>
  </si>
  <si>
    <t>Neisha Blossom size M</t>
  </si>
  <si>
    <t>(17)166</t>
  </si>
  <si>
    <t>ihat</t>
  </si>
  <si>
    <t>kp.kepuh rt05 rw 03 desa saga kec.balaraja kab.tangerang banten</t>
  </si>
  <si>
    <t>Fayra Salmon size XL</t>
  </si>
  <si>
    <t>(17)167</t>
  </si>
  <si>
    <t>Dini Apriliani Upi</t>
  </si>
  <si>
    <t>Kp jawura cinyenang Rt/Rw 03/06 Desa Cijenuk Cipongkor, Kab. Bandung Barat, Jawa Barat</t>
  </si>
  <si>
    <t>Hayme Lavender size M</t>
  </si>
  <si>
    <t>(17)168</t>
  </si>
  <si>
    <t>Yuli/Bpk erwin</t>
  </si>
  <si>
    <t>Desa Sambibulu RT. 9 RW. 2 kec. Taman kab. Sidoarjo 61257 Jatim ( kontrakan agus jalil/ning Allah),Taman, Kab. Sidoarjo, Jawa Timur</t>
  </si>
  <si>
    <t>Fayra Salmon size M</t>
  </si>
  <si>
    <t>(17)169</t>
  </si>
  <si>
    <t>Srigati</t>
  </si>
  <si>
    <t>Jl Singasari DS karang tengah kec Putri hijau kab.Bengkulu Utara Bengkulu
Putri Hijau, Kab. Bengkulu,Utara, Bengkulu</t>
  </si>
  <si>
    <t>Khimar Shaina Berry</t>
  </si>
  <si>
    <t>(17)170</t>
  </si>
  <si>
    <t>Irma Damayanti</t>
  </si>
  <si>
    <t>RT 01, rw 01, tepakyang, adimulyo, kebumen, Jawa tengah,Adimulyo, Kab. Kebumen, Jawa Tengah</t>
  </si>
  <si>
    <t>(17)171</t>
  </si>
  <si>
    <t>Melsi novika</t>
  </si>
  <si>
    <t>Dinas PU Kabupaten TanggamusJl.A.Yani no.09 kampung baru,Kota Agung Timur, Kab. Tanggamus, Lampung</t>
  </si>
  <si>
    <t>Fayra Magenta size S</t>
  </si>
  <si>
    <t>(17)172</t>
  </si>
  <si>
    <t>Rini Astuti</t>
  </si>
  <si>
    <t>Villa Mutiara Gading 3 Blok H 1 no 53 Rt 01 Rw 018 Kel.Kebalen, Kec.Babelan, Kab.Bekasi</t>
  </si>
  <si>
    <t>SAP Darat</t>
  </si>
  <si>
    <t>(17)173</t>
  </si>
  <si>
    <t>Muhlisin</t>
  </si>
  <si>
    <t>Karanglo rt07/rw03 kadirejo karanganom klaten,Karanganom, Kab. Klaten, Jawa Tengah</t>
  </si>
  <si>
    <t>Neisha Orange size L</t>
  </si>
  <si>
    <t>SAP Reg</t>
  </si>
  <si>
    <t>(17)174</t>
  </si>
  <si>
    <t>Irma nurmahwiah</t>
  </si>
  <si>
    <t>Pesantren almizanJln raya timur no 1/456 ciborelang jatiwangi majalengka,Jatiwangi, Kab. Majalengka, Jawa Barat</t>
  </si>
  <si>
    <t>Yara Maroon size L Grad B</t>
  </si>
  <si>
    <t>(17)175</t>
  </si>
  <si>
    <t>Evariana mandasari</t>
  </si>
  <si>
    <t>Galar 3 no 21 RT 04 RW 16 KEL Tlogosari kulon, KEC.Pedurungan,Semarang 50196,Pedurungan, Kota Semarang, Jawa Tengah</t>
  </si>
  <si>
    <t>Yara Nude size L</t>
  </si>
  <si>
    <t>(17)176</t>
  </si>
  <si>
    <t>Siti masripah</t>
  </si>
  <si>
    <t>(tk.pertanian Maju Makmur),Dk.sindangraja,Ds.Bandungsari,kec.Banjarharjo-Brebes 52265</t>
  </si>
  <si>
    <t>Neisha Blossom size L</t>
  </si>
  <si>
    <t>(17)177</t>
  </si>
  <si>
    <t>Zaenab</t>
  </si>
  <si>
    <t>Jl. Poros parepare no. 87.depan pasar sentral tanru tedong,Dua Pitue, Kab. Sidenreng,Rappang/Rapang, Sulawesi Selatan</t>
  </si>
  <si>
    <t>Hayme Midnight Blue XL Grad B</t>
  </si>
  <si>
    <t>(17)178</t>
  </si>
  <si>
    <t>Yeni kusumawardani</t>
  </si>
  <si>
    <t>Perum Bukit Pratama. Jl gong suling 2 no 4.Jimbaran. Kuta selatan. Badung. Bali</t>
  </si>
  <si>
    <t>Azni Dusty pink size L</t>
  </si>
  <si>
    <t>(17)179</t>
  </si>
  <si>
    <t>Indry</t>
  </si>
  <si>
    <t>PT. UTAMA SARANA MEDIKA Jl. Tebet Barat Raya no 3,Tebet, Kota Jakarta Selatan, DKI Jakarta</t>
  </si>
  <si>
    <t>Carys Denim Blue size S</t>
  </si>
  <si>
    <t>(17)180</t>
  </si>
  <si>
    <t>Maira Navy size S Grad B &amp; Azni Dusty Pink size S Grad B</t>
  </si>
  <si>
    <t>(17)181</t>
  </si>
  <si>
    <t>jl.gatot subroto,Kp.kebon cau. Rt 03/Rw 05 kel.jatake,Kecamatan : jati uwung,Kota : tangerang,Propinsi : banten</t>
  </si>
  <si>
    <t>(17)182</t>
  </si>
  <si>
    <t>Rabi subhan</t>
  </si>
  <si>
    <t>A. Yani km 7,400 komplek permata bunda jl berlian rt 18 no 15 Kertak Hanyar, Kab. Banjar, Kalimantan Selatan</t>
  </si>
  <si>
    <t>Diara Lavender size XXL set Grad B &amp; Greisy Butterscote XL set</t>
  </si>
  <si>
    <t>(17)183</t>
  </si>
  <si>
    <t>Nadia (pp madinatul hikmah)</t>
  </si>
  <si>
    <t>MAN 1 NGAWIJL. JEKITUT NO 688 A Ngawi, Kab. Ngawi, Jawa Timur</t>
  </si>
  <si>
    <t>Fayra Baby Pink size M Grad B</t>
  </si>
  <si>
    <t>(17)184</t>
  </si>
  <si>
    <t>Bella</t>
  </si>
  <si>
    <t>Pondok jatijajar residence no 94 rt 8 rw 9 jatijajar Tapos, Kota Depok, Jawa Barat</t>
  </si>
  <si>
    <t>Carys pink size S</t>
  </si>
  <si>
    <t>(17)185</t>
  </si>
  <si>
    <t>Afni</t>
  </si>
  <si>
    <t>Jl. Gersamata, Lingk. Bata 2, depan Bank Sultra, Kelurahan Lakudo, kecamatan lakudo, kab. Buton, Sulawesi tenggara</t>
  </si>
  <si>
    <t>Carys Pink size S Grad B &amp; Neisha Blossom size S</t>
  </si>
  <si>
    <t>(17)186</t>
  </si>
  <si>
    <t>Bidan Vivi</t>
  </si>
  <si>
    <t>jl. raya Napal, desa Napal, kec. bulok, kab.tanggamus lampung</t>
  </si>
  <si>
    <t>Khimar Shaina Choco &amp; khimar Elenora Grey</t>
  </si>
  <si>
    <t>(17)187</t>
  </si>
  <si>
    <t>m.rozakun/hidayah</t>
  </si>
  <si>
    <t>desa margoagung/Candisari,pucang(kecamatan secang kab Magelang dan kota Magelang</t>
  </si>
  <si>
    <t>Yara Mulberry size M Grad B &amp; Yara Mulberry size 5</t>
  </si>
  <si>
    <t>(17)188</t>
  </si>
  <si>
    <t>MIFTAHUZZUHDA</t>
  </si>
  <si>
    <t>Jln. Sungai pareman 2, kec. Wara utara Kota Palopo. ( rumah warna hijau setelah SD, sebelah kanan)</t>
  </si>
  <si>
    <t>Misha Peach size S :166.500</t>
  </si>
  <si>
    <t>(17)189</t>
  </si>
  <si>
    <t>Naya Broken White size L :153.000</t>
  </si>
  <si>
    <t>(17)190</t>
  </si>
  <si>
    <t>SESMINARNI</t>
  </si>
  <si>
    <t>JL.LEMBAH RAYA/ JL.BANDA ACEH UJUNG NO 35 ( SAMPING KANTOR LURAH TANGKERANG UTARA) RT 02 RW 14 KELURAHAN TANGKERANG UTARA, KEC BUKIT RAYA KOTA PEKANBARU</t>
  </si>
  <si>
    <t>Misha Peach size M :180.500</t>
  </si>
  <si>
    <t>(17)191</t>
  </si>
  <si>
    <t>isna lufti Khaliza</t>
  </si>
  <si>
    <t>jalan badak kanan RT.002 RW.015 kecamatan tenayan raya kelurahan Sialang sakti,(Depan masjid Baitul ikhlas) Pekanbaru,riau</t>
  </si>
  <si>
    <t>Sera Choco size L :175.500</t>
  </si>
  <si>
    <t>Evi Erawati</t>
  </si>
  <si>
    <t>jl merdeka rt3 rw7 kel cipanengah kec lembur situ kota suka bumi</t>
  </si>
  <si>
    <t>aykiz magenta L DO, aykiz navy XL DO, aykiz merah XL DO</t>
  </si>
  <si>
    <t>NURUL (0895390070908)</t>
  </si>
  <si>
    <t>syukurniyah umar</t>
  </si>
  <si>
    <t>simpang tiga patung udang GR 1/ no 52. garessi lotang salo, kec supa, kabupaten pinrang</t>
  </si>
  <si>
    <t>Lakshy gray S DO</t>
  </si>
  <si>
    <t>susi azis</t>
  </si>
  <si>
    <t>d/a depo air isi ulang "cool" timur terminal suruh, banggirejo suruh,rt 05 rw 03, kec suruh, kabupaten semarang, profinsi jawa tengah</t>
  </si>
  <si>
    <t>Lakshy gray xl do</t>
  </si>
  <si>
    <t>yeni farida</t>
  </si>
  <si>
    <t>Ds nglawak rt7 rw2, kec prambon, 6884, kab nganjuk,profinsi jatim.</t>
  </si>
  <si>
    <t>Lakshy Navy XXL DO</t>
  </si>
  <si>
    <t>Lilik Haruri</t>
  </si>
  <si>
    <t>jl kepanjen no 11, aspol A3, kec krembangan, surabaya</t>
  </si>
  <si>
    <t>Aykiz navy XXL DO</t>
  </si>
  <si>
    <t>Carys denim blue L DO</t>
  </si>
  <si>
    <t>Sri Rejeki</t>
  </si>
  <si>
    <t>perumahan permata indah blok E no 97, tanah hitam, abepura, jayapura, papua</t>
  </si>
  <si>
    <t>Neisha Black S DO, Diara Dusty Pink S DO</t>
  </si>
  <si>
    <t>(20)8</t>
  </si>
  <si>
    <t>Helly Riska Ernawati</t>
  </si>
  <si>
    <t>Dsn. kadungsari Rt/Rw:15/5. Ds bandung. kec parmbon. kab nganjuk 64484. prof : jawatimur</t>
  </si>
  <si>
    <t>aykiz peach xxl do, diara hitam xxl DO</t>
  </si>
  <si>
    <t>(20)9</t>
  </si>
  <si>
    <t>Warung Bintang</t>
  </si>
  <si>
    <t>gerduren 02/05. purwojati, banyu mas. jateng</t>
  </si>
  <si>
    <t>Neisha hitam M set</t>
  </si>
  <si>
    <t>(20)10</t>
  </si>
  <si>
    <t>Nur Widyawati</t>
  </si>
  <si>
    <t>Perum pondok kencana blok G/10 werungotok nganjuk, kec nganjuk, kab ngajuk, prof jatim.</t>
  </si>
  <si>
    <t>fayra choco L do, Khimar Lakshy Choco</t>
  </si>
  <si>
    <t>(20)11</t>
  </si>
  <si>
    <t>Suharti</t>
  </si>
  <si>
    <t>Cisumur, Wanadadi, Rt 02/08, kec gandrungmangu, cilacap, jateng</t>
  </si>
  <si>
    <t>Diara Pistacio S DO, Aykiz Navy S DO</t>
  </si>
  <si>
    <t>(20)12</t>
  </si>
  <si>
    <t>Nurlin Tuanaya/Nadjamudin Ismail</t>
  </si>
  <si>
    <t>Kantor Koperasi TKM komplex pelabuhan Ahmad Yani, kel kota baru, kec kota ternate tengah. kota ternate maluku utara</t>
  </si>
  <si>
    <t>Fayra Choco XL DO, Khimar Lakshy Choco</t>
  </si>
  <si>
    <t>(20)13</t>
  </si>
  <si>
    <t>Triyani</t>
  </si>
  <si>
    <t>Jl Sunan kalijaga dalam no 11A. kec lowok waru, malang. prof jatim</t>
  </si>
  <si>
    <t>Neisha Hitam S DO</t>
  </si>
  <si>
    <t>(20)14</t>
  </si>
  <si>
    <t>Arfah</t>
  </si>
  <si>
    <t>28, Jalan GR 3/3 Jacarananda Garden Recidence,Cyberjaya. kec 63100 Cyberjaya. kab/kota Cyberjaya. prof selangor</t>
  </si>
  <si>
    <t>Yara Maroon M, Yara Green Apple M</t>
  </si>
  <si>
    <t>(20)15</t>
  </si>
  <si>
    <t>Meri</t>
  </si>
  <si>
    <t>Jl Flamboyan no 35 Rt 02/01. kel curug, kec bogor barat, bogor . prof jabar</t>
  </si>
  <si>
    <t>Diara Almond M DO</t>
  </si>
  <si>
    <t>(20)16</t>
  </si>
  <si>
    <t>Narty / PT Aneka Indo Makmur</t>
  </si>
  <si>
    <t>Yara Maroon S DO</t>
  </si>
  <si>
    <t>(20)17</t>
  </si>
  <si>
    <t>Mirah</t>
  </si>
  <si>
    <t>Jl Cekomaria. Gg Intan 1A no 8. Peguyangan kangin Denpasar Utara</t>
  </si>
  <si>
    <t>Neisha Orange XXL set</t>
  </si>
  <si>
    <t>(20)18</t>
  </si>
  <si>
    <t>Sagita Wulan</t>
  </si>
  <si>
    <t>tipar cakung, gg salon, rt 09 rw 03, no 378, sukapura, cilingcing, jakarta utara.</t>
  </si>
  <si>
    <t>Aykiz magenta XXL</t>
  </si>
  <si>
    <t>(20)19</t>
  </si>
  <si>
    <t>Sulistiyani</t>
  </si>
  <si>
    <t>jl beringin 205 banjar dawa. kec taman. pemalang. jateng</t>
  </si>
  <si>
    <t>neisha hitam S do</t>
  </si>
  <si>
    <t>(20)20</t>
  </si>
  <si>
    <t>Elis</t>
  </si>
  <si>
    <t>kp bali rt 005 rw 005 klurahan ujung menteng kcamatan..cakung. jaktim</t>
  </si>
  <si>
    <t>Handshock</t>
  </si>
  <si>
    <t>(20)21</t>
  </si>
  <si>
    <t>Sri Prasetyaningsih</t>
  </si>
  <si>
    <t>Griya Bandung Indahblok D5 no 1-2 ciwastra belakang masjid al-muhajirin. kec bojongsoang. bandung. jabar.</t>
  </si>
  <si>
    <t>Neisha black XL do, Neisha Black XL do</t>
  </si>
  <si>
    <t>(20)22</t>
  </si>
  <si>
    <t>Yara nude XL set, yara nude 12, yara mulberry 10</t>
  </si>
  <si>
    <t>(20)23</t>
  </si>
  <si>
    <t>(20)24</t>
  </si>
  <si>
    <t>Ai Nurhayati</t>
  </si>
  <si>
    <t>Kampung Ranca Umi Rt 002 Rw 006. kec sindang barang. kel talagasari, cianjur, jawa barat. 43272</t>
  </si>
  <si>
    <t>(20)25</t>
  </si>
  <si>
    <t>Yara green apple S do</t>
  </si>
  <si>
    <t>(20)26</t>
  </si>
  <si>
    <t>Maria Majid</t>
  </si>
  <si>
    <t>JL Karya Rt 01 Rw 07, Kel Pakijangan, Kec Wonorejo, Pasuruan, Jatim</t>
  </si>
  <si>
    <t>Fayra Salmon L do</t>
  </si>
  <si>
    <t>(20)27</t>
  </si>
  <si>
    <t>Septiana Widajanti</t>
  </si>
  <si>
    <t>Jl Dahlia No.132 Blok 8, Kec Rancaekek, Kab Bandung Jabar. 40394</t>
  </si>
  <si>
    <t>Lakshy Burgundy L set</t>
  </si>
  <si>
    <t>(20)28</t>
  </si>
  <si>
    <t>Tini Supartini</t>
  </si>
  <si>
    <t>Taman Jatisari Permai. Jl Bali Blok ED No 24. Rt 008/014. Kec Jatiasih, Kel Jatisari. Bekasi. Jabar. 17426</t>
  </si>
  <si>
    <t>Carys Peanut M do</t>
  </si>
  <si>
    <t>(20)29</t>
  </si>
  <si>
    <t>Ida Lina</t>
  </si>
  <si>
    <t>Botania Garden Blok C 16-22A, rt 03 rw 043. kec batam kota, kel belian kota batam kepri.</t>
  </si>
  <si>
    <t>Neisha orange juice L do, neisaha orange juice size 5, neisha orange juice size 10</t>
  </si>
  <si>
    <t>(20)30</t>
  </si>
  <si>
    <t>Tri Susanti</t>
  </si>
  <si>
    <t>Dsn Pacuh rt 02 rw 13 ds penataran, kec nglegok, kab blitar jatim.</t>
  </si>
  <si>
    <t>Lakshy Pink M DO</t>
  </si>
  <si>
    <t>NURUL (0895390070908)---</t>
  </si>
  <si>
    <t>(20)31</t>
  </si>
  <si>
    <t>Nurus Sholikha</t>
  </si>
  <si>
    <t>sebelum pompest Al-Ittihad, Jl Sunan Kalijaga. Kec Benua Kayong, Kel Pematang Sindur, Ketapang, Kalbar. 78822</t>
  </si>
  <si>
    <t>Hayme Bronze XXL do</t>
  </si>
  <si>
    <t>(20)32</t>
  </si>
  <si>
    <t>Mutia</t>
  </si>
  <si>
    <t>Kp. Citamiang rt 05 rw 01. Desa Citamiang kec Kadudampit, Kab Sukabumi (gang mawar)</t>
  </si>
  <si>
    <t>(20)33</t>
  </si>
  <si>
    <t>Dedek Lestari</t>
  </si>
  <si>
    <t>Kampung Tipar rt/rw 08/97. Kec Duren Sawit, Kel Pondok Kelapa, Jatim, prof dki jakarta</t>
  </si>
  <si>
    <t>Neisha Blossom M DO</t>
  </si>
  <si>
    <t>(20)34</t>
  </si>
  <si>
    <t>Yunita Pradita / Rayan</t>
  </si>
  <si>
    <t>JL Merdeka, No 9 Tegallaya Rt 003 Rw 004. Kel Cipanengah. Kec Lembur Situ, Kota Sukabumi 0857</t>
  </si>
  <si>
    <t>Carys L Peach Set</t>
  </si>
  <si>
    <t>(20)35</t>
  </si>
  <si>
    <t>Muspita Amelia</t>
  </si>
  <si>
    <t>Pasar 12 JL Nusa Indah Raya Gang Baru, 5 No 17, cat warna kuning sebelah kiri. Kec Medan Amplas, Kota Medan. Sumatera Utara</t>
  </si>
  <si>
    <t>Lakshy Pink S Set, Yara Nude S Set</t>
  </si>
  <si>
    <t>(20)36</t>
  </si>
  <si>
    <t>Asih</t>
  </si>
  <si>
    <t>Sp 6 Pagar Iman Blok 40, Kel Pagar Iman, Kec Negeri Besar, Kab Way kanan, prov lampung.</t>
  </si>
  <si>
    <t>(20)37</t>
  </si>
  <si>
    <t>Khumairotun Nisa</t>
  </si>
  <si>
    <t>Dsn Panderjo, Ds Simorejo, Kec Widang, Kel Panderejo, Tuban. Prov Jatim.</t>
  </si>
  <si>
    <t>Neisha Orange S DO</t>
  </si>
  <si>
    <t>(20)38</t>
  </si>
  <si>
    <t>Hayme Black XXL Set</t>
  </si>
  <si>
    <t>(20)39</t>
  </si>
  <si>
    <t>Susi</t>
  </si>
  <si>
    <t>Ds Muncang, Dk unjungalit, Rt 36/ 04. Ke Bodeh, Kab Pemalang, Rumah Ibu Rohyati</t>
  </si>
  <si>
    <t>(20)40</t>
  </si>
  <si>
    <t>Dzakira</t>
  </si>
  <si>
    <t>Jl Toko Kp Bunut Rt 001 Rw 002 kel pasir gadung. kec cikupa, banten, kab tangerang.</t>
  </si>
  <si>
    <t>Diara Nacho M Set</t>
  </si>
  <si>
    <t>(20)41</t>
  </si>
  <si>
    <t>Erna</t>
  </si>
  <si>
    <t>JL Moch Kahfi 1, Gg Panjang, Rt 06 Rw 04, no 35 c, kec jagakarsa, Kel Cipedak, Jakarta Selatan. DKI Jakarta 12360</t>
  </si>
  <si>
    <t>Lakshy Gray M DO</t>
  </si>
  <si>
    <t>(20)42</t>
  </si>
  <si>
    <t>Ulfi H</t>
  </si>
  <si>
    <t>Jl Cempaka Warna No 4, rt 05/ rw 04. Cempaka Putih Timur, Kec Cempaka Putih, Jakarta Pusat, DKI Jakarta, Kode Pos 10510</t>
  </si>
  <si>
    <t>Diara Almod XL set</t>
  </si>
  <si>
    <t>(20)43</t>
  </si>
  <si>
    <t>Wiwit</t>
  </si>
  <si>
    <t>Ketok RT 01 RW 02, (gg sebelah barat KANTOR DIKNAS Pungging) tunggal pager, kec pungging, mojokerto.</t>
  </si>
  <si>
    <t>Khimar Hayme Berry</t>
  </si>
  <si>
    <t>(20)44</t>
  </si>
  <si>
    <t>Khimar Aara Baby Pink 3, Khimar Aara Light Brown 1, Khimar Aara Coral 1</t>
  </si>
  <si>
    <t>HABOKIR</t>
  </si>
  <si>
    <t>(20)45</t>
  </si>
  <si>
    <t>Rela Susanti</t>
  </si>
  <si>
    <t>Jl Mudenia Rt 09/ rw 9. no 11, perumahan green kramat jati, ke keramat jati. jakarta timur, Jakarta</t>
  </si>
  <si>
    <t>Khimar Aara Light Brown</t>
  </si>
  <si>
    <t>(20)46</t>
  </si>
  <si>
    <t>Mariah</t>
  </si>
  <si>
    <t>Jl. Bentengan Mas VII No.2 rt.17 rw.06 sunter jaya, Tanjung Priok</t>
  </si>
  <si>
    <t>Tlp 081532846809</t>
  </si>
  <si>
    <t>Khimar Aara Coral</t>
  </si>
  <si>
    <t>(20)47</t>
  </si>
  <si>
    <t>Jl Porors katapop 1 majener, disyrik salawati, kec salawati,kab sorong, papua barat, patokan dekat dengan Masjid Baitul Haran dan Umbul Harjo</t>
  </si>
  <si>
    <t>Neisha orange L do</t>
  </si>
  <si>
    <t>(20)48</t>
  </si>
  <si>
    <t>Indah Rosemala</t>
  </si>
  <si>
    <t>Dsn Dempok Rt 13 Rw 04 DS Baru Harjo Kec Durenan, Kab Trenggalek</t>
  </si>
  <si>
    <t>BRI+MANDIRI</t>
  </si>
  <si>
    <t>26/11/19 + 02/12/19</t>
  </si>
  <si>
    <t>(20)49</t>
  </si>
  <si>
    <t>Awalia Ulva</t>
  </si>
  <si>
    <t>fotocopy aura shop, perum kampoeng pelangi, cileungsi blok.p (luar) dekat sekolah SDIT yapa Al-isti'anah, kec cileungsi, kel cileungsi, bogo 16820</t>
  </si>
  <si>
    <t>Greisy Grey M set</t>
  </si>
  <si>
    <t>(20)50</t>
  </si>
  <si>
    <t>Yuliani</t>
  </si>
  <si>
    <t>Jl Aryawangsakara belakang masjid baitul takwa, samping ust oji, kontrakan hj poniman, no 18, rt 05 rw 03, kec cibodas, tangerang.</t>
  </si>
  <si>
    <t>Kemeja Choco Lakshy M, 2</t>
  </si>
  <si>
    <t>JNE 9KE</t>
  </si>
  <si>
    <t>(20)51</t>
  </si>
  <si>
    <t>Naimih</t>
  </si>
  <si>
    <t>desa teluk bango, kec batujaya kab karawang, jabar</t>
  </si>
  <si>
    <t>Diara Peach L Set</t>
  </si>
  <si>
    <t>(20)52</t>
  </si>
  <si>
    <t>Durti Irawati</t>
  </si>
  <si>
    <t>kubangpari rt 02 rt 06, kec kersana, kab brebes, jateng</t>
  </si>
  <si>
    <t>Diara Peach L set</t>
  </si>
  <si>
    <t>(20)53</t>
  </si>
  <si>
    <t>Netta Indian</t>
  </si>
  <si>
    <t>kantor PT bank negara indonesia, jl di panjaitan no 71-73 simpang kayu agung. kec plaju, kel plaju, palembang, sumatra selatan</t>
  </si>
  <si>
    <t>Greisy Oliv XXL set</t>
  </si>
  <si>
    <t>(20)55</t>
  </si>
  <si>
    <t>(20)56</t>
  </si>
  <si>
    <t>Ani Nurhayati</t>
  </si>
  <si>
    <t>Jl Transmigrasi RT 12, di Toko baku berkat usaha, samping bekas warung arela, dekat adira yamaha, kec simpang empat, kel kampung baru, tanah bumbu/ batu licin, kalimantan selatan, 72221</t>
  </si>
  <si>
    <t>Diara Almond L Set</t>
  </si>
  <si>
    <t>(20)57</t>
  </si>
  <si>
    <t>Yopi Yunarsih</t>
  </si>
  <si>
    <t>Kp Cibogel, Jl Nurkim, RT 01 RW 13, kec ciomas, kel kota batu, bogor. jabar.</t>
  </si>
  <si>
    <t>Diara Nacho S set</t>
  </si>
  <si>
    <t>(20)54</t>
  </si>
  <si>
    <t>desa suka jadi, kec hinai, kab langkat. jalan utama lorong kuburan masuk dalam. Rumah tingkat belum cat.</t>
  </si>
  <si>
    <t>Diara Nacho M Do</t>
  </si>
  <si>
    <t>(20)58</t>
  </si>
  <si>
    <t>Ambar Sari</t>
  </si>
  <si>
    <t>Jl SDN Pasir Sari 2, Kp Pasir Konci RT 14B rw 05 Pasir Sari ( masuk gang samping bengkel bubut/ gang ciiluck kec cikarang selatan, bekasi, 17851</t>
  </si>
  <si>
    <t>Fayra Choco S do. Grade B</t>
  </si>
  <si>
    <t>(20)59</t>
  </si>
  <si>
    <t>Eva Soviani</t>
  </si>
  <si>
    <t>perum pondok permai lestari, blok F7. No 2 Kp pamayonan desa, panenjoan cicalengka, bandung jabar.</t>
  </si>
  <si>
    <t>Fayra Magenta S DO Grade B</t>
  </si>
  <si>
    <t>(20)60</t>
  </si>
  <si>
    <t>Kiki Rizkianingrum</t>
  </si>
  <si>
    <t>Nengahan RT 88 (pabrik mie lethek) kelurahan trimurti kec srandakan, bantul, yogya karta</t>
  </si>
  <si>
    <t>Neisha Lilac XL DO. Grade B</t>
  </si>
  <si>
    <t>(20)61</t>
  </si>
  <si>
    <t>Devi Novitasari</t>
  </si>
  <si>
    <t>JL radjiman widyadiningrat no 9, Rt 06 Rw 06. Rawaterate , Cakung Jaktim</t>
  </si>
  <si>
    <t>Fayra Choco M DO. Grade B</t>
  </si>
  <si>
    <t>(20)62</t>
  </si>
  <si>
    <t>Greisy Grey XXL set</t>
  </si>
  <si>
    <t>(20)63</t>
  </si>
  <si>
    <t>Siti Mona/ Irsan</t>
  </si>
  <si>
    <t>Perum Taman Dewa Sari, blok D6 RT 05 RW 09, dusun Desa Dewasari, Cijeungjing Ciamis. Jabar</t>
  </si>
  <si>
    <t>fayra choco S DO 2, Grade B</t>
  </si>
  <si>
    <t>(20)64</t>
  </si>
  <si>
    <t>syifa najihah</t>
  </si>
  <si>
    <t>Pondok Pesantren Nurul Ilmi, RT 02 RW 02, Bojong Gede Bogor,16320, bojong gede, kab bogor. jawa barat</t>
  </si>
  <si>
    <t>Fayra salmon S DO. Grade B</t>
  </si>
  <si>
    <t>(20)65</t>
  </si>
  <si>
    <t>Lailah Qomariyah (Ahli Gizi Dapur)</t>
  </si>
  <si>
    <t>RSUD DR.SOETOMO Jl.Mayjend Prof Dr Moestopo no 6-8 Gubeng Airlangga Surabaya, Jawa Timur</t>
  </si>
  <si>
    <t>Neisha Lilac S DO</t>
  </si>
  <si>
    <t>(20)66</t>
  </si>
  <si>
    <t>Desi</t>
  </si>
  <si>
    <t>rusun rawabuaya, lockbin blok B no 8 lantai 6, kec cengkareng, kel rawabuaya.</t>
  </si>
  <si>
    <t>Diara XXL Pistachio Set</t>
  </si>
  <si>
    <t>(20)67</t>
  </si>
  <si>
    <t>Sofie</t>
  </si>
  <si>
    <t>Cipageran Asri Blok Hi no 21. Kec Cimahi Utara, Kel Cipageran, cimahi, jabar.</t>
  </si>
  <si>
    <t>Lakshy Choco M DO</t>
  </si>
  <si>
    <t>(20)68</t>
  </si>
  <si>
    <t>Dita Agil Antika</t>
  </si>
  <si>
    <t>Jl Tentara Pelajar cosmos III no 1, malangjiwan,Colomadu, Kab Karang Anyar. Jateng</t>
  </si>
  <si>
    <t>Fayra Salmon XXL Grade B</t>
  </si>
  <si>
    <t>(20)69</t>
  </si>
  <si>
    <t>Karang Tanjung Rt04 Rw01, Alian/ Aliyan, Kebumen, Jateng</t>
  </si>
  <si>
    <t>Hayme Midnight Blue L DO</t>
  </si>
  <si>
    <t>(20)70</t>
  </si>
  <si>
    <t>Ani Mariantika</t>
  </si>
  <si>
    <t>Jl Mesjid Darul Falah no 4. RT 07 RW 03. Pesanggrahan, Jaksel</t>
  </si>
  <si>
    <t>Fayra Magenta XL DO Grade B</t>
  </si>
  <si>
    <t>(20)71</t>
  </si>
  <si>
    <t>Harun Arosyid</t>
  </si>
  <si>
    <t>Perum Pesona Cengkong Asri Blok B5 no 2. Rt 19 Rw 10. Kel Cengkong, Purwasari, Karawang Jabar.</t>
  </si>
  <si>
    <t>Yara XL Nude Set (khimar diara)</t>
  </si>
  <si>
    <t>(20)72</t>
  </si>
  <si>
    <t>Mujiyati</t>
  </si>
  <si>
    <t>Kp Ledug Rt/Rw 03/06. Kel Desa Keroncong jatiuwung, Tangerang. Banten.</t>
  </si>
  <si>
    <t>Fayra Baby Pink M DO Grade B, Neisha orange juiec M Do</t>
  </si>
  <si>
    <t>(20)73</t>
  </si>
  <si>
    <t>Aghnia Faradits</t>
  </si>
  <si>
    <t>Pondok Tahfiz Darul Multazam kampung cangkarang, rt 05 rw 01, Kabupaten Bogor-Dramaga, Jabar</t>
  </si>
  <si>
    <t>Fayra Choco L DO Grade B</t>
  </si>
  <si>
    <t>(20)74</t>
  </si>
  <si>
    <t>Neli Safitri</t>
  </si>
  <si>
    <t>Spbu 2435562 sebayak kedaton, kalianda, lampung selatan.</t>
  </si>
  <si>
    <t>Fayra M magenta do</t>
  </si>
  <si>
    <t>(20)75</t>
  </si>
  <si>
    <t>Rani Indriani</t>
  </si>
  <si>
    <t>JL Buah KP Asem RT 03 RW 01 no 10 A, pasar rebo, Jaktim</t>
  </si>
  <si>
    <t>Khimar Shaina Black</t>
  </si>
  <si>
    <t>(20)76</t>
  </si>
  <si>
    <t>Rusti Nusanti</t>
  </si>
  <si>
    <t>Jl Warakas V Gang 2 no 135, Tanjung Priuk, tanjung priok jakarta utara.</t>
  </si>
  <si>
    <t>Fayra Choco M do Grade B</t>
  </si>
  <si>
    <t>(20)77</t>
  </si>
  <si>
    <t>Purwanto</t>
  </si>
  <si>
    <t>Jl Parpostel, Perumahan Mandosi Permai, Blok A no 10, Jatiasih, jatiluhur, Bekasi, Jabar.</t>
  </si>
  <si>
    <t>Carys Peach XL DO</t>
  </si>
  <si>
    <t>(20)78</t>
  </si>
  <si>
    <t>Nurlin Tuanaya</t>
  </si>
  <si>
    <t>Diara Pistacho XL do, Fayra Magenta XL do</t>
  </si>
  <si>
    <t>(20)79</t>
  </si>
  <si>
    <t>Dina</t>
  </si>
  <si>
    <t>Pepperlunch manhattan timesquare, LT G, Medan Sunggal, Sumatera Utara</t>
  </si>
  <si>
    <t>Fayra Salmon XL DO</t>
  </si>
  <si>
    <t>(20)80</t>
  </si>
  <si>
    <t>Cahbibatur</t>
  </si>
  <si>
    <t>Jl Kendeng RT 11 RW 6 Kroya, kecamatan kroya, kab cilacap, jateng</t>
  </si>
  <si>
    <t>Fayra Magenta S do</t>
  </si>
  <si>
    <t>(20)81</t>
  </si>
  <si>
    <t>Nur Aeni</t>
  </si>
  <si>
    <t>Perumahan Permata Abadi, Jl Surta Merta 4A No 13, Kel Pedagangan, Kec Dukuh Waru, Tegal</t>
  </si>
  <si>
    <t>Carys XL Peanut SET</t>
  </si>
  <si>
    <t>(20)82</t>
  </si>
  <si>
    <t>Fayra Magenta S DO</t>
  </si>
  <si>
    <t>(20)83</t>
  </si>
  <si>
    <t>Yunita Pradita/Rayan</t>
  </si>
  <si>
    <t>Jl Merdeka No 91 Tegallaya RT 03 RW 04, Kel Cipanengah, Kel Lembur Situ, Sukabumi</t>
  </si>
  <si>
    <t>Lakshy Pink L set, Aykiz Peach L set</t>
  </si>
  <si>
    <t>21/12/19+22/12/19</t>
  </si>
  <si>
    <t>(20)84</t>
  </si>
  <si>
    <t>Musyafa</t>
  </si>
  <si>
    <t>Soto Ayam Pakman. Jln Wolter mongin sidi no 6 sebelah warung bambu, pedurungan kab semarang timur</t>
  </si>
  <si>
    <t>085385345555/081391947988</t>
  </si>
  <si>
    <t>Yara Nude XL 2 do, Yara nude M 2 do,khimar carys mocha 4. yara kid set(khimar nya pakai yg carys mocha)</t>
  </si>
  <si>
    <t>MANDIRI+BRI</t>
  </si>
  <si>
    <t>(20)85</t>
  </si>
  <si>
    <t>Bunda Galih</t>
  </si>
  <si>
    <t>Taman Griya Banjar Wangi, Rt 02 RW 07, kel banjar wangi, ciawi, kab bogor.</t>
  </si>
  <si>
    <t>Fayra M Salmon DO.</t>
  </si>
  <si>
    <t>(20)86</t>
  </si>
  <si>
    <t>Siti Ami Haniah/ Bunda Azka</t>
  </si>
  <si>
    <t>Kp Markan rt 06 rw 03 (klinik ida farida) kel bojong rawalumbu, kec rawalumbu, bekasi, Jabar.</t>
  </si>
  <si>
    <t>Carys Pebble XL do</t>
  </si>
  <si>
    <t>(20)87</t>
  </si>
  <si>
    <t>Yuni</t>
  </si>
  <si>
    <t>Kavling Blok H jln belibis no 19 rt 11 rw 06, cilegon waduk. kec cilegon, kel ciwaduk, kota cilegon, banten</t>
  </si>
  <si>
    <t>Neisha Blossom L do</t>
  </si>
  <si>
    <t>(20)88</t>
  </si>
  <si>
    <t>Intan Wahyu Ningsih</t>
  </si>
  <si>
    <t>Perum Griya Asri 1 blok B8 no 15, Tambun Selatan, Kab Bekasi, Jabar.</t>
  </si>
  <si>
    <t>Khimar Shaina Maroon</t>
  </si>
  <si>
    <t>(20)89</t>
  </si>
  <si>
    <t>Yayan Maryana (Yanto)</t>
  </si>
  <si>
    <t>Jl Kenari RT 06 RW 02, Kec Karawangen, Kel Brambang, Kab Demak,</t>
  </si>
  <si>
    <t>(20)90</t>
  </si>
  <si>
    <t>Puput Dewi Asih</t>
  </si>
  <si>
    <t>Perumahan Jati Permai, Blok A 4 No 2, Kp Cijingga, desa serang, Cikarang Selatan</t>
  </si>
  <si>
    <t>Fayra Salmon M Grade B, Fayra Choco M Grade B</t>
  </si>
  <si>
    <t>(20)91</t>
  </si>
  <si>
    <t>Ernitawati</t>
  </si>
  <si>
    <t>Jln. Alamanda Raya Blok A2 no 4 sunter mas, tanjung priok, Jakarta Utara. DKI Jakarta.</t>
  </si>
  <si>
    <t>(20)92</t>
  </si>
  <si>
    <t>Mamah Tiara</t>
  </si>
  <si>
    <t>Graha Surya Indah blok M no 6, Kec Cikupa, Kel Pasir Jaya, Tangerang, Banten.</t>
  </si>
  <si>
    <t>Diara Pistachio xl do</t>
  </si>
  <si>
    <t>(20)93</t>
  </si>
  <si>
    <t>Sherlly S</t>
  </si>
  <si>
    <t>Jl Howitzer no 2B. rt 16 rw 03, belakang toko buah, dki jakarta. jakpus, kemayoran</t>
  </si>
  <si>
    <t>Khimar Lakshy DT Purpple</t>
  </si>
  <si>
    <t>(20)94</t>
  </si>
  <si>
    <t>Perumahan Jati Permai blok A4 no 2 kp cingga, desa serang cikarang selatan</t>
  </si>
  <si>
    <t>Fayra choco XL do Grade B</t>
  </si>
  <si>
    <t>(20)95</t>
  </si>
  <si>
    <t>Panusupan, cimanggu rt 02, rw 08. Kec Cimanggu, kab cilacap, 53256</t>
  </si>
  <si>
    <t>(20)96</t>
  </si>
  <si>
    <t>Yogi Tri Laksono</t>
  </si>
  <si>
    <t>Kawasan Industri KIIC. Jl Maligi V Lot N 10, Sukaluyu, Teluk Jambe Barat, Magakarya, Kab Karawang.</t>
  </si>
  <si>
    <t>Fayra Choco M Grade B</t>
  </si>
  <si>
    <t>(20)97</t>
  </si>
  <si>
    <t>Hikma</t>
  </si>
  <si>
    <t>KOMP. BTN KNPI, Jl Berua II no 5 Makassar, kec biringkanaya, berua, makassar, sulawesi selatan</t>
  </si>
  <si>
    <t>Fayra Magenta XXL Grade B</t>
  </si>
  <si>
    <t>(20)98</t>
  </si>
  <si>
    <t>Neneng Hasanah</t>
  </si>
  <si>
    <t>Kp Ceger Rt04 Rw06, no 37, desa sukamaju. kec jonggol, kel sukamaju, kab bogor.</t>
  </si>
  <si>
    <t>(20)99</t>
  </si>
  <si>
    <t>Perum Pesona Cengkong Asri Blok B5 no 2, rt 19 rw 10, kec perwasari, kel cengkong, karawang. Jabar</t>
  </si>
  <si>
    <t>Neisha Lilac XL set</t>
  </si>
  <si>
    <t>64750+37250</t>
  </si>
  <si>
    <t>(20)100</t>
  </si>
  <si>
    <t>(20)101</t>
  </si>
  <si>
    <t>Dwi Puji astuti (349.000-Diskon 10.000+56.500=395.500)</t>
  </si>
  <si>
    <t>jln kayu embun cluster rumah pondok blok aa 14 kec. Namorambe deli Serdang medan sumut</t>
  </si>
  <si>
    <t>1Set Aykiz Peach XXL (DRESS DEFECT)</t>
  </si>
  <si>
    <t>COD SAP REGULER</t>
  </si>
  <si>
    <t>FAUZIAH (0895390070908)</t>
  </si>
  <si>
    <t>(20)102</t>
  </si>
  <si>
    <t>Fithrotul Afiefah (195.000+Ongkir JNE Oke 10.000=205.020)</t>
  </si>
  <si>
    <t>PAD Masjid Raya Attaqwa Jl. RA Kartini no 02, Kecamatan kejaksan, Kota Cirebon</t>
  </si>
  <si>
    <t>Azni Dress Only Size M</t>
  </si>
  <si>
    <t>(20)103</t>
  </si>
  <si>
    <t>Ani nurhayati (1set aykiz magenta L 349.000rb + Pos 47.500 = 396.500)</t>
  </si>
  <si>
    <t>jln transmigrasi rt 12 ditoko baju berkat usaha samping bekas warung arela dekat adira yamaha kec. Simpang empat kab. Tanah bumbu kalimantan selatan kode pos (72221)</t>
  </si>
  <si>
    <t>1Set Aykiz Peach XL</t>
  </si>
  <si>
    <t>(20)104</t>
  </si>
  <si>
    <t>Neli safitri</t>
  </si>
  <si>
    <t>spbu 2435562 sebayak kedaton kalianda lampung selatan Kecamatan kalianda
Kelurahan kedaton kabupaten lampung selatan
Provinsi lampung
Kode pos 35511</t>
  </si>
  <si>
    <t>Kalei Maroon Size S Dress Only</t>
  </si>
  <si>
    <t>Harusnya tf 223.020 ada saldo 26.300</t>
  </si>
  <si>
    <t>FAUZIAH ( 082317280382)</t>
  </si>
  <si>
    <t>(20)105</t>
  </si>
  <si>
    <t>anisa emindy</t>
  </si>
  <si>
    <t>jl polonia komplek flamingo Block M no.1 Kecamatan medan polonia provinsi Sumatera utara</t>
  </si>
  <si>
    <t>Greisy Black Size XL Dress Only</t>
  </si>
  <si>
    <t>(20)106</t>
  </si>
  <si>
    <t>tini ella</t>
  </si>
  <si>
    <t>Desa pakis,rt 01 rw 01, kecamatan limbangan, kabupaten kendal, provinsi jawa tengah</t>
  </si>
  <si>
    <t>1 Kalei Dustypink Size XXL DRESS ONLY</t>
  </si>
  <si>
    <t>(20)107</t>
  </si>
  <si>
    <t>Seri Diani Hertati ( 1set Yara kids green apple size 10 209.000+ongkir COD SAP 66.500 = 275.500 )</t>
  </si>
  <si>
    <t>jln. Rawang Perum Pandan Asri blok.b no 6 kec. Pandan kabupaten Tapanuli Tengah provinsi Sumatera Utara</t>
  </si>
  <si>
    <t>1set Yara kids green apple size 10</t>
  </si>
  <si>
    <t>(20)108</t>
  </si>
  <si>
    <t>Retno Sri Hastuti (1SET DIARA PISTACHIO SIZE XXL 309.000+ Ongkir COD SAP 21.000 = 330.000)</t>
  </si>
  <si>
    <t>jl. Surtikanti Tengah 1 no. 13 RT 6/1 kel. Bulu Lor
Semarang Utara
Jawa tengah</t>
  </si>
  <si>
    <t>1Set Diara Pistachio Size XXL</t>
  </si>
  <si>
    <t>dede aeni</t>
  </si>
  <si>
    <t>kp. Kerenceng rt/01 rw/05. Desa:pondokasotengah. Kecamatan:cidahu. Kab/kota:sukabumi. Provinsi:jawa barat.</t>
  </si>
  <si>
    <t>dress+khimar fayra choco</t>
  </si>
  <si>
    <t>JENIE ( 082317280380 )</t>
  </si>
  <si>
    <t>Cucu Sukaesih</t>
  </si>
  <si>
    <t>kp cisitu, desa muaracikadu
Kecamatan :Sindangbaraang
Kab/Kota :Cianjur
Provinsi :Jawa Barat</t>
  </si>
  <si>
    <t>Aykiz 1 Set dress + khimar peach</t>
  </si>
  <si>
    <t>Nuri</t>
  </si>
  <si>
    <t>jln alamanda 4 no 30 bukit palem cilegon banten</t>
  </si>
  <si>
    <t>Fayra dress Salmon (XL)</t>
  </si>
  <si>
    <t>JNE besok sampai</t>
  </si>
  <si>
    <t>Jalan Masjid Baitussalam No. 36 A Geblagan Rt 01, Tamantirto ( Kos ananda)
Kecamatan : Kasihan
Kab/Kota : Bantul
Provinsi : D I Yogyakarta</t>
  </si>
  <si>
    <t>Fayra dress choco(L) + salmon(M)</t>
  </si>
  <si>
    <t>Triatun</t>
  </si>
  <si>
    <t>JL.Raya Serang Km.71 Kedinding , Telkomsel RT 007 . Sebelum Masjid kost BPK .Aber kamar 31 
Kecamatan : KIBIN
Kab/Kota : Serang</t>
  </si>
  <si>
    <t>Aykiz Nougat dress (L)</t>
  </si>
  <si>
    <t>Siti Nurhayati</t>
  </si>
  <si>
    <t>Balong 02/17 Bimomartani
Kecamatan : Ngemplak
Kab/Kota : Sleman
Provinsi : yogyakarta</t>
  </si>
  <si>
    <t>Fayra Dress (size M)</t>
  </si>
  <si>
    <t>Revy Nofilawati</t>
  </si>
  <si>
    <t>JL.Borneo 2 Blok DC 4 no 24,Permata Tangerang.Gelam Jaya.RT 007/RW 008.
Kec : Pasar Kemis
Kab : Tangerang
Provinsi : Banten</t>
  </si>
  <si>
    <t>Neisha 1set dewasa(M) + 1set kids (Size 10)</t>
  </si>
  <si>
    <t>11-10-1-2019</t>
  </si>
  <si>
    <t>Neisha 1 set dress grern tea (M) 1set licha (L)</t>
  </si>
  <si>
    <t>Rp813000+15000</t>
  </si>
  <si>
    <t>16-10-2019 +17-10-2019</t>
  </si>
  <si>
    <t>2 kali transper</t>
  </si>
  <si>
    <t>(22)9</t>
  </si>
  <si>
    <t>Rosdianah</t>
  </si>
  <si>
    <t>Jalan swakarsa 1B no.29A Rt.05/03 pondok kelapa, duren sawit, jakarta timur 13450</t>
  </si>
  <si>
    <t>Aykiz dress peach (XL)</t>
  </si>
  <si>
    <t>(22)10</t>
  </si>
  <si>
    <t>Tiar Widiarti</t>
  </si>
  <si>
    <t>jl sentral RT 002 RW 010 desa Rangkasbitung timur kecamatan Rangkasbitung kabupaten Lebak-Banten
Kecamatan : Rangkasbitung
Kab/Kota : lebak
Provinsi : banten</t>
  </si>
  <si>
    <t>MISYA dress GREY (M)</t>
  </si>
  <si>
    <t>(22)11</t>
  </si>
  <si>
    <t>rudiansyah(budi nurit)</t>
  </si>
  <si>
    <t>penangkalaan hulu,rt 03,no 70. Kode pos71471
Jalan amuntai- tanjung
Kec.amuntai utara
Kab.hulu sungai utara
Kalimantan selatan</t>
  </si>
  <si>
    <t>Carlys 1 Set Peach (L)</t>
  </si>
  <si>
    <t>(22)12</t>
  </si>
  <si>
    <t>Syarif</t>
  </si>
  <si>
    <t>Jln Gajah mada No 225 kalinilam ponpes hidayaturrahman
Kecamatan : Delta pwan
Kab/Kota : Ketapang
Provinsi : Kalimantan Barat</t>
  </si>
  <si>
    <t>Hulya Rania Hitam (s) Set</t>
  </si>
  <si>
    <t>(22)13</t>
  </si>
  <si>
    <t>ZR IRNA AMIN</t>
  </si>
  <si>
    <t>Jalan Raya Masjid (Tanah hitam belakang masjid Al-Hikmah) RT 01 Kelurahan asono distrik Abepura Kota Jaya Pura Kode Pos 99322</t>
  </si>
  <si>
    <t>Hulya Rania Hitam (m) set , Sera Berry (M) set</t>
  </si>
  <si>
    <t>(22)14</t>
  </si>
  <si>
    <t>Kholis fahmi</t>
  </si>
  <si>
    <t>jln. Raya Karanggeneng rt 02/ rw 01 Ds. Sumberwudi
Kecamatan : karanggeneng
Kab/Kota : lamongan
Provinsi : jawa timur</t>
  </si>
  <si>
    <t>Neisha Black (S) set</t>
  </si>
  <si>
    <t>(22)15</t>
  </si>
  <si>
    <t>Umi Alifah</t>
  </si>
  <si>
    <t>Desa penggaron rt.8 / rw.2
Kecamatan : Mojowarno
Kab/Kota : Jombang
Provinsi : Jawa Timur</t>
  </si>
  <si>
    <t>Hulya Misha Denim (L) *Do</t>
  </si>
  <si>
    <t>(22)16</t>
  </si>
  <si>
    <t>ATIK SETIARTI</t>
  </si>
  <si>
    <t>JLN.PELEM GOLEK RT 06 RW 02 TAMBAK AJI,NGALIYAN,SEMARANG
Kecamatan : NGALIYAN
Kab/Kota : SEMARANG
Provinsi : JAWA TENGAH</t>
  </si>
  <si>
    <t>1 set Neisha Hitam (M)</t>
  </si>
  <si>
    <t>(22)17</t>
  </si>
  <si>
    <t>Siti Rochayati</t>
  </si>
  <si>
    <t>jl Sempu Raya no,32 Rt.06 Rw.04 
kec. Beji
kel.Beji
16421
Depok
JaBar</t>
  </si>
  <si>
    <t>0812 8802 7785</t>
  </si>
  <si>
    <t>1 dress Neisha Orange (L) *DO</t>
  </si>
  <si>
    <t>(22)18</t>
  </si>
  <si>
    <t>puji rahayu</t>
  </si>
  <si>
    <t>dusun juragan rt/rw 04/04 (pom mini hijau )
Desa : watupawon
Kecamatan : penawangan
Kab/Kota : grobogan / purwodadi
Provinsi : jawa tengah</t>
  </si>
  <si>
    <t>1 dress Neisha Green tea (XL)</t>
  </si>
  <si>
    <t>(22)19</t>
  </si>
  <si>
    <t>Anie</t>
  </si>
  <si>
    <t>Toserba Yogya Jatibarang
Jln.Siliwangi no.28
Kecamatan : Jatibarang
Kab/Kota : Indramayu
Provinsi : Jawa barat</t>
  </si>
  <si>
    <t>1 dress fayra magenta (M) *Do</t>
  </si>
  <si>
    <t>(22)20</t>
  </si>
  <si>
    <t>Hindun May</t>
  </si>
  <si>
    <t>jln pangeran kuning gang sukun no 39 sintang kalimantan barat pos 78612</t>
  </si>
  <si>
    <t>1 dress neisha Hitam (XL) *DO</t>
  </si>
  <si>
    <t>(22)21</t>
  </si>
  <si>
    <t>kurniya bt</t>
  </si>
  <si>
    <t>DS. Pengabean kring 4 blok gudang ( tower ) RT 01 RW 04 
Kecamatan : Losari 
 Kab/kota : Brebes 
Propinsi : Jawa tengah</t>
  </si>
  <si>
    <t>Hulya Sera Berry (M) *set</t>
  </si>
  <si>
    <t>(22)22</t>
  </si>
  <si>
    <t>Sriwati</t>
  </si>
  <si>
    <t>Pondok Nurul (depan pondok batavia) jl. atiek sutedja kelurahan rimuku Kecamatan : mamuju Kab/Kota :mamuju Provinsi : sulawesi barat 91511</t>
  </si>
  <si>
    <t>Rania Hitam L do</t>
  </si>
  <si>
    <t>YENI ( 082317280380 )</t>
  </si>
  <si>
    <t>(22)23</t>
  </si>
  <si>
    <t>(22)24</t>
  </si>
  <si>
    <t>Titin Nurfah</t>
  </si>
  <si>
    <t>Toko tiga sekawan (H markam) kp jongjing ds cerukcuk 
Kecamatan :tanara
Kab/Kota :serang
Provinsi :banten</t>
  </si>
  <si>
    <t>1 set Yara nude (M)
1 set Yara kids nude (7)</t>
  </si>
  <si>
    <t>ESTI ( 082317280380 )</t>
  </si>
  <si>
    <t>(22)25</t>
  </si>
  <si>
    <t>Puji Rahayu</t>
  </si>
  <si>
    <t>1 dress diara lavender (XL) 
1 khimar Neisha green</t>
  </si>
  <si>
    <t>(22)26</t>
  </si>
  <si>
    <t>Nisrina</t>
  </si>
  <si>
    <t>Jl. Panca warga 4 rt 003/07 no. 38 kel. Cipinang muara
Kecamatan : jatinegara
Kab/Kota : jakarta timur</t>
  </si>
  <si>
    <t>1 dress Yara Maroon(L)</t>
  </si>
  <si>
    <t>JNE YESS</t>
  </si>
  <si>
    <t>(22)27</t>
  </si>
  <si>
    <t>h. Halimah Tusa'diah</t>
  </si>
  <si>
    <t>jln pltgu muara tawar rt002/020 kp bendungan pantai makmur
Kecamatan :tarumajaya
Kab/Kota :bekasi 
Provinsi :jawa barat</t>
  </si>
  <si>
    <t>1 set lakshy burgundy (XXL)</t>
  </si>
  <si>
    <t>ESTI( 082317280380 )</t>
  </si>
  <si>
    <t>(22)28</t>
  </si>
  <si>
    <t>Citra Kiki</t>
  </si>
  <si>
    <t>Jl.Sawahan Dalam IV no 4 Padang Timur 25121 Sumbar
Kecamatan : padang timur
Kota : padang
Provinsi : Sumatera Barat</t>
  </si>
  <si>
    <t>1 dress Neisha Black (M)</t>
  </si>
  <si>
    <t>(22)29</t>
  </si>
  <si>
    <t>Halimatussadiyah</t>
  </si>
  <si>
    <t>Desa kerticala rt07 
blok puskesmas 
kec tukdana 
kab indramayu</t>
  </si>
  <si>
    <t>1 dress fayra salmon (S)</t>
  </si>
  <si>
    <t>Esti ( 082317280380 )</t>
  </si>
  <si>
    <t>(22)30</t>
  </si>
  <si>
    <t>Triyana Sita Susilaningrum</t>
  </si>
  <si>
    <t>jln kh. Kaprawi rt 005 rw 002 no. 37 desa pengaradan
Kecamatan :tanjung
Kab/Kota : brebes
Provinsi :jawa tengah</t>
  </si>
  <si>
    <t>1 dress carys peach (S)</t>
  </si>
  <si>
    <t>(22)31</t>
  </si>
  <si>
    <t>Shinta niswah</t>
  </si>
  <si>
    <t>1 dress feyra magenta (XL)</t>
  </si>
  <si>
    <t>(22)32</t>
  </si>
  <si>
    <t>Sri Suwarni</t>
  </si>
  <si>
    <t>kp sentul rt02/04 curug kulon(pangkalan gas elpiji)
Kecamatan :curug
Kab/Kota :tangerang
Provinsi :banten</t>
  </si>
  <si>
    <t>1 dress hayme midnight blue XXL</t>
  </si>
  <si>
    <t>(22)33</t>
  </si>
  <si>
    <t>Eva Amalia</t>
  </si>
  <si>
    <t>MTs AL KAUTSAR DUKUHBADAG
Kecamatan : KETANGGUNGAN
Kab/Kota : BREBES
Provinsi : JAWA TENGAH</t>
  </si>
  <si>
    <t>1 dress fayra warna choco (XL)
1 dress fayra warna salmon (M)</t>
  </si>
  <si>
    <t>(22)34</t>
  </si>
  <si>
    <t>Desi Purnawati</t>
  </si>
  <si>
    <t>Jl. Raya Serang Cibarusah, 
Kp. Pagaulan, RT. 010 RW.002, Desa Sukaresmi,
Cikarang Selatan, Bekasi, Jawa Barat 17550</t>
  </si>
  <si>
    <t>0877-5166-7450</t>
  </si>
  <si>
    <t>1 dress carys peach (M)</t>
  </si>
  <si>
    <t>(22)35</t>
  </si>
  <si>
    <t>Tusriyah</t>
  </si>
  <si>
    <t>Jln kav dki no 51
Cipedak, jagakarsa,
jakarta selatan</t>
  </si>
  <si>
    <t>1 dress carys pink (M)</t>
  </si>
  <si>
    <t>(22)36</t>
  </si>
  <si>
    <t>Wiwin W</t>
  </si>
  <si>
    <t>desa grobog kulon rt, 03 / rw,01 .no:29 masuk gang teplo 
Kecamatan :pangkah 
Kab/Kota :tegal
Provinsi :
Jateng</t>
  </si>
  <si>
    <t>1 dress fayra salmon (M)
1 khimar fayra salmon</t>
  </si>
  <si>
    <t>(22)37</t>
  </si>
  <si>
    <t>"dusun juragan rt/rw 04/04 (pom mini hijau )
Desa : watupawon
Kecamatan : penawangan
Kab/Kota : grobogan / purwodadi
Provinsi : jawa tengah"</t>
  </si>
  <si>
    <t>1 dress diara pistachio XL</t>
  </si>
  <si>
    <t>(22)38</t>
  </si>
  <si>
    <t>Yuliana Eka Sari</t>
  </si>
  <si>
    <t>jl.panyawungan rt01/rw03agen gas 3 kg
PT.Tajamaya sebrang guang wings 
kel.Cileunyi Wetan
Kecamatan : Cileunyi
Kabupaten : Bandung
Provinsi : Jawa Barat</t>
  </si>
  <si>
    <t>1 dress hayme matcha L
1 khimar hayme matcha
1 dress hayme lavender L
1 khimar hayme lavender</t>
  </si>
  <si>
    <t>(22)39</t>
  </si>
  <si>
    <t>Atik Setiarti</t>
  </si>
  <si>
    <t>jln.pelem golek RT 06 RW 02 tambakaji,Ngaliyan,semarang
Kecamatan : ngaliyan
Kab/Kota : semarang
Provinsi : Jawa tengah</t>
  </si>
  <si>
    <t>1 khimar hayme mustard</t>
  </si>
  <si>
    <t>(22)40</t>
  </si>
  <si>
    <t>Salwa</t>
  </si>
  <si>
    <t>Salwa. Jln Negara Rt 22.no 199.Desa batu kajang
Kec Batu sopang
Kab paser
Prov Kaltim</t>
  </si>
  <si>
    <t>1 dress hayme bronze (M)
1 khimar hayme mustard</t>
  </si>
  <si>
    <t>(22)41</t>
  </si>
  <si>
    <t>"Jln Raya Dramaga 
Pakuan Regency Cluster Rara Santang Blok B3 no 10
Kec Bogor Barat 
Kota Bogor"</t>
  </si>
  <si>
    <t>1 Hayme Lavender M</t>
  </si>
  <si>
    <t>JNE Reg.</t>
  </si>
  <si>
    <t>(22)42</t>
  </si>
  <si>
    <t>Mini Tri Astuti</t>
  </si>
  <si>
    <t>Desa sambongbangi 
Rt 03/02 
kec.kradenan
kab.grobogan
Jateng</t>
  </si>
  <si>
    <t>1 Diara kids dusty pink size 12</t>
  </si>
  <si>
    <t>(22)43</t>
  </si>
  <si>
    <t>H. Ema Amalia</t>
  </si>
  <si>
    <t>kp.rawajolang
desa.sukahaji 
Kec.ciasem 
kab.subang 
(patokan pom mini zamzami)</t>
  </si>
  <si>
    <t>1 dress cary pebble</t>
  </si>
  <si>
    <t>(22)44</t>
  </si>
  <si>
    <t>khairul Azys (Irul)</t>
  </si>
  <si>
    <t>jln. Perintis kemerdekaan 
RT 001/RW 015
Kec. Taman
Kab. Pemalang
Desa. Beji
Provinsi. Jateng</t>
  </si>
  <si>
    <t>1 dress neisha orange</t>
  </si>
  <si>
    <t>(22)45</t>
  </si>
  <si>
    <t>Siti Qomariyah</t>
  </si>
  <si>
    <t>Desa:mangun jaya
Dusun karang jaya Rt 12/Rw 03
Provinsi:jawa barat 
Kota/
Kabupaten:Indramayu
Kecamatan:anjatan</t>
  </si>
  <si>
    <t>1 dress diara dusty pink L
1 dress diara kids dusty pink size 5
1 dress diara kids dusty pink size 12 
1 khimar diara dusty pink</t>
  </si>
  <si>
    <t>JNE oke</t>
  </si>
  <si>
    <t>(22)46</t>
  </si>
  <si>
    <t>Wiwik Andriani</t>
  </si>
  <si>
    <t>Jl.Karya Jaya GG.karya 13 no.7 
Mustafa Raya, Pangkalan Masyhur
Kecamatan :Medan johor
Kab/Kota :Medan
Provinsi :Sumatera Utara</t>
  </si>
  <si>
    <t>082368888614 / 081260378827</t>
  </si>
  <si>
    <t>1 dress diara dusty pink xl</t>
  </si>
  <si>
    <t>(22)47</t>
  </si>
  <si>
    <t>Yuni Susilawati</t>
  </si>
  <si>
    <t>jalan cimangpang 
Mekarjaya SDN 2 Mekarjaya
Kecamatan panggarangan 
kabupaten Lebak provinsi Banten</t>
  </si>
  <si>
    <t>1 dress lakshy hitam L</t>
  </si>
  <si>
    <t>(22)48</t>
  </si>
  <si>
    <t>khoerunisa</t>
  </si>
  <si>
    <t>Bantar RT03 RW 14 kel. bantarsari kec bungursari</t>
  </si>
  <si>
    <t>1 dress greysi grey L + 1 dress hayme bronze L</t>
  </si>
  <si>
    <t>COD (CS)</t>
  </si>
  <si>
    <t>(22)49</t>
  </si>
  <si>
    <t>kp sentul rt02/04 curug kulon
(pangkalan gas elpiji)
Kecamatan :curug
Kab/Kota :tangerang
Provinsi :banten</t>
  </si>
  <si>
    <t>1 dress hayme hitam size 3 
1 dress hayme hitam size 12 
1 dress hayme size S (DO)</t>
  </si>
  <si>
    <t>(22)50</t>
  </si>
  <si>
    <t>Fitriatun</t>
  </si>
  <si>
    <t>jln.abdul majid raya no20 bca..cipete utara jaksel..</t>
  </si>
  <si>
    <t>1 dress tisha hitam M</t>
  </si>
  <si>
    <t>(22)51</t>
  </si>
  <si>
    <t>Siti Masita</t>
  </si>
  <si>
    <t>jln.merak link.
plaosa Rt 01/4 patokan
Kecamatan :Situbondo
Kab/Kota :Situbondo
Provinsi :jawa timur</t>
  </si>
  <si>
    <t>1 dress diara almond L</t>
  </si>
  <si>
    <t>(22)52</t>
  </si>
  <si>
    <t>Nuraeni Fahroji/ any</t>
  </si>
  <si>
    <t>gedung harta /samping polsek selagai lingga
desa/kelurahan gedung harta 
Rt/rw 002/002
Kecamatan :selagai lingga
Kab/Kota :lampung tengah
Provinsi :lampung</t>
  </si>
  <si>
    <t>1 dress hayme bronze L
1 dress yara maroon M</t>
  </si>
  <si>
    <t>(22)53</t>
  </si>
  <si>
    <t>Pendi</t>
  </si>
  <si>
    <t>Pantun 1 karya bhakti, jl. Nusantara , rumah no. 32 Kecamatan: muara wahau, kabupaten: kutai timur, kalimantan timur.</t>
  </si>
  <si>
    <t>1 dress Keyra Denim Blue M</t>
  </si>
  <si>
    <t>(22)54</t>
  </si>
  <si>
    <t>jl Sempu Raya no,32
 Rt.06 Rw.04 
kec. Beji
kel.Beji
16421</t>
  </si>
  <si>
    <t>1 dress greisy olive L</t>
  </si>
  <si>
    <t>(22)55</t>
  </si>
  <si>
    <t>"""dusun juragan rt/rw 04/04 (pom mini hijau )
Desa : watupawon
Kecamatan : penawangan
Kab/Kota : grobogan / purwodadi
Provinsi : jawa tengah"""</t>
  </si>
  <si>
    <t>1 dress aykiz nauget xl</t>
  </si>
  <si>
    <t>(22)56</t>
  </si>
  <si>
    <t>Eka Destiana Ferdianti</t>
  </si>
  <si>
    <t>JALAN:BABAKAN JAWA,GANG.SUDARSONO 
RT:02
 RW:01 
NO RUMAH:37
 KELURAHAN: BABAKAN JAWA KECAMATAN:MAJALENGKA WETAN
 KOTA/KABUPATEN:MAJALENGKA
 PROPINSI: JAWA BARAT KODE POS:45419</t>
  </si>
  <si>
    <t>1 dress lakshy pink</t>
  </si>
  <si>
    <t>(22)57</t>
  </si>
  <si>
    <t>Wilda</t>
  </si>
  <si>
    <t>karanganyar rt06/rw04 pasurenan
Kecamatan :batur
Kab/Kota :banjarnegara
Provinsi :jawatengah</t>
  </si>
  <si>
    <t>1 dress aykiz nauget M + 1 khimar nala</t>
  </si>
  <si>
    <t>(22)58</t>
  </si>
  <si>
    <t>Rheza Awalia</t>
  </si>
  <si>
    <t>Jl. Murtanan Rt.01/09 Sembon Satreyan Kanigoro Blitar (depan TK Alhidayah satreyan 02)</t>
  </si>
  <si>
    <t>1 dress hayme midnight blue L 
1 khimar hayme berry 
1 khimar nala cream (pasangan pistasio)</t>
  </si>
  <si>
    <t>(22)59</t>
  </si>
  <si>
    <t>Atik setiarti</t>
  </si>
  <si>
    <t>"JLN.PELEM GOLEK RT 06 RW 02 TAMBAK AJI,NGALIYAN,SEMARANG
Kecamatan : NGALIYAN
Kab/Kota : SEMARANG
Provinsi : JAWA TENGAH"</t>
  </si>
  <si>
    <t>1 khimar elenora tosca</t>
  </si>
  <si>
    <t>(22)60</t>
  </si>
  <si>
    <t>sovia</t>
  </si>
  <si>
    <t>ds.kool kec.klampis kab.bangkalan 
Kecamatan :klampis
Kab/Kota :bangkalan
Provinsi :jawa timur</t>
  </si>
  <si>
    <t>1 dress diara lavender M</t>
  </si>
  <si>
    <t>(22)61</t>
  </si>
  <si>
    <t>Mulyanah</t>
  </si>
  <si>
    <t>Alamat: perum.bumi karawang baru blok c2 no.22 Rt.029/Rw.010..jln.Arjuna 4
Kec.telukjambe timur
Kab.karawang</t>
  </si>
  <si>
    <t>1 dress hayme midnight blue + 1 khimar hayme berry</t>
  </si>
  <si>
    <t>(22)62</t>
  </si>
  <si>
    <t>Diya</t>
  </si>
  <si>
    <t>jalan penanggungan dusun guwo 
desa sekarjoho rt 003 rw 006 
Kecamatan : prigen
Kab/Kota : pasuruan
Provinsi : jawa timur</t>
  </si>
  <si>
    <t>1 dress diara dusty pink size M</t>
  </si>
  <si>
    <t>(22)63</t>
  </si>
  <si>
    <t>jln.Terminal Depan Sdn.1 kelapa
Kecamatan : kelapa
Kab/kota : Bangka Barat
Propinsi : kep.Bangka Belitung</t>
  </si>
  <si>
    <t>1 set hayme bronze size S</t>
  </si>
  <si>
    <t>(22)64</t>
  </si>
  <si>
    <t>Nurasna</t>
  </si>
  <si>
    <t>Pondok Ungu Permai sektor 5 blok A6 no. 8
Kecamatan : Babelan 
Kab/Kota : Bahagia
Provinsi : Bekasi Utata</t>
  </si>
  <si>
    <t>1 set hayme midnight blue</t>
  </si>
  <si>
    <t>(22)65</t>
  </si>
  <si>
    <t>adhelia</t>
  </si>
  <si>
    <t>Jln.Taman sari IX no 73 kosan pak haji amung lantai 3 kamar 303
Kec.Taman sari
Kel.Sawah besar Jakarta barat
Kota :Jakarta
Provinsi:DKI jakarta</t>
  </si>
  <si>
    <t>1 dress hayme size M</t>
  </si>
  <si>
    <t>(22)66</t>
  </si>
  <si>
    <t>Ismi Meisari</t>
  </si>
  <si>
    <t>Perum grand residende city
Cluster prapanca,blok Bd 18 no.21
Ds.cijengkol,, setu-bekasi timur</t>
  </si>
  <si>
    <t>1 dress fayra salmon s</t>
  </si>
  <si>
    <t>(22)67</t>
  </si>
  <si>
    <t>no hp:081380392597</t>
  </si>
  <si>
    <t>1 dress aykiz nauget M + 1 dress diara amlond 1 M</t>
  </si>
  <si>
    <t>aykiz 10% diara 15%</t>
  </si>
  <si>
    <t>(22)68</t>
  </si>
  <si>
    <t>nabilatul hidayah</t>
  </si>
  <si>
    <t>Jl.Ds Panunggangan barat No.35
Kecamatan:Cibodas
Kab/Kota:Tangerang
Provinsi:Banten</t>
  </si>
  <si>
    <t>(22)69</t>
  </si>
  <si>
    <t>Evi amalia</t>
  </si>
  <si>
    <t>1 dress fayra salmon S</t>
  </si>
  <si>
    <t>diskon 30%</t>
  </si>
  <si>
    <t>(22)70</t>
  </si>
  <si>
    <t>Dewi Aisyah</t>
  </si>
  <si>
    <t>jl ahmad yani no.264 rt 03 rw 10 adipala
Kecamatan :adipala
Kab/Kota :cilacap
Provinsi :jawa tengah</t>
  </si>
  <si>
    <t>1 dress neisha grad b lilac xl + 1 dress neisha kids lilac size 5</t>
  </si>
  <si>
    <t>JNE</t>
  </si>
  <si>
    <t>kids diskon 20%</t>
  </si>
  <si>
    <t>(22)71</t>
  </si>
  <si>
    <t>dusun Juragan rt/rw 04/04 (pom mini hijau)
desa : watupawon
Kecamatan : penawangan
Kab/Kota : grobogan
Provinsi : jawa tengah</t>
  </si>
  <si>
    <t>1 khimar nala naughet + inner lavender 1</t>
  </si>
  <si>
    <t>diskon 20%</t>
  </si>
  <si>
    <t>(22)72</t>
  </si>
  <si>
    <t>Devi</t>
  </si>
  <si>
    <t>Ds. Tanggulwelahan RT 05/02 Kec. Besuki Kab. Tulungagung
Besuki, Kab. Tulungagung, Jawa Timur</t>
  </si>
  <si>
    <t>1 lilac s grad b</t>
  </si>
  <si>
    <t>(22)73</t>
  </si>
  <si>
    <t>Vani</t>
  </si>
  <si>
    <t>Jl. Kebon pedes no. 17 rt 03 rw 03
Tanah Sereal, Kota Bogor, Jawa Barat</t>
  </si>
  <si>
    <t>1 dress neisha orange M (normal)</t>
  </si>
  <si>
    <t>diskon 25%</t>
  </si>
  <si>
    <t>(22)74</t>
  </si>
  <si>
    <t>Siti Salsabila</t>
  </si>
  <si>
    <t>Jalan merpati 5 rt 01 / rw 06 no 54 pondok bahar permai, kecamatan karang tengah, kota tanggerang, banten kode pos 15157
Karang Tengah, Kota Tangerang, Banten</t>
  </si>
  <si>
    <t>1 dress fayra salmon s grad b</t>
  </si>
  <si>
    <t>diskon</t>
  </si>
  <si>
    <t>(22)75</t>
  </si>
  <si>
    <t>Nur hidayah</t>
  </si>
  <si>
    <t>JL.P. ANTASARI RT 04
Kecamatan : Muara muntai
Kab/Kota : Kukar/tenggarong
Provinsi : Kalimantan Timur</t>
  </si>
  <si>
    <t>hayme dress hitam xl (set)</t>
  </si>
  <si>
    <t>(22)76</t>
  </si>
  <si>
    <t>Dani Susilawati</t>
  </si>
  <si>
    <t>Desa sidorejo Rt. 24 Rw 07 (balai desa sidorejo jam kerja) 
Saradan, Kab. Madiun, Jawa Timur</t>
  </si>
  <si>
    <t>1 dress fayra magenta xxl grad b</t>
  </si>
  <si>
    <t>(22)77</t>
  </si>
  <si>
    <t>Puji Wienna Prastiwi (Wiwin)</t>
  </si>
  <si>
    <t>Desa Mindaka, RT 01/03 Kec.Tarub - Kab.Tegal (belakang kantor kecamatan Tarub)
Tarub, Kab. Tegal, Jawa Tengah</t>
  </si>
  <si>
    <t>1 neisha blossom grad b s</t>
  </si>
  <si>
    <t>(22)78</t>
  </si>
  <si>
    <t>tisha plum M 1 + tisha pink M + aykiz navy M (set)</t>
  </si>
  <si>
    <t>diskon tisha 20% aykiz 15% khimar nala 20%</t>
  </si>
  <si>
    <t>transfer 2× Rp. 623.922 dan 13000</t>
  </si>
  <si>
    <t>(22)79</t>
  </si>
  <si>
    <t>Siti Jalalah</t>
  </si>
  <si>
    <t>Kp cileget desa nyompok rt/rw 005/002
Kopo, Kab. Serang, Banten</t>
  </si>
  <si>
    <t>1 Neisha greentea L (set)</t>
  </si>
  <si>
    <t>diskon dress 25% khimar25%</t>
  </si>
  <si>
    <t>(22)80</t>
  </si>
  <si>
    <t>mama linggar</t>
  </si>
  <si>
    <t>Jl. Surya kencana gang raden rt03/rw06. (kontrakan pak didi) Pamulang barat,tangerang selatan
Pamulang, Kota Tangerang Selatan, Banten</t>
  </si>
  <si>
    <t>1 dress fayra magent xl + khimar shalwa magenta</t>
  </si>
  <si>
    <t>diskon dress 30% khimar 30%</t>
  </si>
  <si>
    <t>(22)81</t>
  </si>
  <si>
    <t>Nurlela Sururi</t>
  </si>
  <si>
    <t>Perum talaga bestari
Blok A3 no 5 desa wanakerta kec sindangjaya kab. Tangerang</t>
  </si>
  <si>
    <t>1 dress lakshy burgundy xxl</t>
  </si>
  <si>
    <t>(22)82</t>
  </si>
  <si>
    <t>wida widia</t>
  </si>
  <si>
    <t>Karang bahagia, kp pule gang topik rt 003 rw 002 desa karang anyar kec karang bahagia kab bekasi jawa barat
Karangbahagia, Kab. Bekasi, Jawa Barat</t>
  </si>
  <si>
    <t>1 carys peanut M (set)</t>
  </si>
  <si>
    <t>(22)83</t>
  </si>
  <si>
    <t>Siti Saadatul Mujahidah</t>
  </si>
  <si>
    <t>Dusun Barengkok Rt 06 RW 12 Desa Cijulang Kec. Cijulang Kab. Pangandaran 46394
Cijulang, Kab. Pangandaran, Jawa Barat</t>
  </si>
  <si>
    <t>0853-2016-2369</t>
  </si>
  <si>
    <t>1 dress neisha greentea L</t>
  </si>
  <si>
    <t>(22)84</t>
  </si>
  <si>
    <t>Oktavia Laerasari</t>
  </si>
  <si>
    <t>Perum cluster mutiara blok intan 16 no 10.rt 06 rw 20 kel.palumbonsari kec.karawang timur
Karawang Timur, Kab. Karawang, Jawa Barat</t>
  </si>
  <si>
    <t>1 Diara nacho (set)</t>
  </si>
  <si>
    <t>(22)85</t>
  </si>
  <si>
    <t>Sundari/ baihaki</t>
  </si>
  <si>
    <t>Blok karang anyar gang pegadaian rt 01 rw 03 ciledug lor
Kecamatan ciledug
Kabupaten cirebon</t>
  </si>
  <si>
    <t>1 dress Neisha blossom xl</t>
  </si>
  <si>
    <t>(22)86</t>
  </si>
  <si>
    <t>Deni sulistiawati</t>
  </si>
  <si>
    <t>jl. H. Soleh 2 007/02 no. 54
Kecamatan:kebon Jeruk, sukabumi selatan 
Provinsi : jakarta barat</t>
  </si>
  <si>
    <t>1 dress carys pink S</t>
  </si>
  <si>
    <t>(22)87</t>
  </si>
  <si>
    <t>Cik Ema</t>
  </si>
  <si>
    <t>Desa pasir gadung, perum griya yasa Cikupa RT/RW 03/06 blok E1 no 39 (mama salsa)
Cikupa, Kab. Tangerang, Banten</t>
  </si>
  <si>
    <t>1 dress azni choco L</t>
  </si>
  <si>
    <t>(22)88</t>
  </si>
  <si>
    <t>Lulu Lufitasari</t>
  </si>
  <si>
    <t>kp pasirmae rt/rw 001/001
Kecamatan : cipeucang
Kab/Kota : pandeglang
Provinsi : banten</t>
  </si>
  <si>
    <t>1 dress diara pistacio M</t>
  </si>
  <si>
    <t>(22)89</t>
  </si>
  <si>
    <t>Siti Khoiriyah/ Ust. Aji</t>
  </si>
  <si>
    <t>Jln.iskandar muda,kp.kedaung baru,rt/rw:001/003, No.67 , kode pos: 15128
Neglasari, Kota Tangerang, Banten</t>
  </si>
  <si>
    <t>lakshy black XL (Set)</t>
  </si>
  <si>
    <t>(22)90</t>
  </si>
  <si>
    <t>Aira</t>
  </si>
  <si>
    <t>jalan kalimantan kios madan
Kecamatan : obaa
Kab/kota : mappi/ keppi
Provinsi : papua.</t>
  </si>
  <si>
    <t>Neisha orange L (set)
1 Neisha orange kids 12 
1 Diara kids 12 almond</t>
  </si>
  <si>
    <t>(22)91</t>
  </si>
  <si>
    <t>Uswatun Hasanah (luluk)</t>
  </si>
  <si>
    <t>Karangrejo X no 26
Kecamatan : Wonokromo
Kab/Kota : Surabaya 
Provinsi : Jawa Timur</t>
  </si>
  <si>
    <t>carys choco M (set) + carys choco kids 12</t>
  </si>
  <si>
    <t>(22)92</t>
  </si>
  <si>
    <t>Risky Alfaruq</t>
  </si>
  <si>
    <t>Martabak alluna depan PT.CONCH CEMENT INDONESIA
Pulo Ampel, Kab. Serang, Banten</t>
  </si>
  <si>
    <t>0812-4893-338</t>
  </si>
  <si>
    <t>1 fayra salmon grad b L (set)</t>
  </si>
  <si>
    <t>(22)93</t>
  </si>
  <si>
    <t>Asmi</t>
  </si>
  <si>
    <t>Sahara Indah Permai Blok A1 No. 39B Rt 013 Rw 03 Kaliabang Tengah Bekasi
Bekasi Utara, Kota Bekasi, Jawa Barat</t>
  </si>
  <si>
    <t>1 fayra choco grad b 1</t>
  </si>
  <si>
    <t>(22)94</t>
  </si>
  <si>
    <t>Hasanah</t>
  </si>
  <si>
    <t>Metland Cibitung - Cluster Taman Kemanggisan Blok O1/59, Telaga Murni, Cikarang Barat, Bekasi 17530</t>
  </si>
  <si>
    <t>1 dress aykiz s + 1 neisha lilac grad b</t>
  </si>
  <si>
    <t>(22)95</t>
  </si>
  <si>
    <t>Apipah</t>
  </si>
  <si>
    <t>jl. teuku umar rt02/06 no. 17
Slawi, Kab. Tegal, Jawa Tengah</t>
  </si>
  <si>
    <t>1 dress yara nude M</t>
  </si>
  <si>
    <t>(22)96</t>
  </si>
  <si>
    <t>Dewi Agusiska</t>
  </si>
  <si>
    <t>Dusun sindangsari RT 005 RW 002 desa legokjawa samping puskesmas legokjawa
Cimerak, Kab. Pangandaran, Jawa Barat</t>
  </si>
  <si>
    <t>1 dress fayra salmon grad b (M)</t>
  </si>
  <si>
    <t>(22)97</t>
  </si>
  <si>
    <t>Nurul Maftukhah</t>
  </si>
  <si>
    <t>jln mt haryono gg wortel rt 09 no 50e,kelurahan gunung elai
Kecamatan :bontang utara
Kab/Kota :bontang
Provinsi :kalimantan timur</t>
  </si>
  <si>
    <t>khimar xamier maroon,khimar yara flum (pasangan yara hitam) ,khimar hayme choco</t>
  </si>
  <si>
    <t>(22)98</t>
  </si>
  <si>
    <t>Andriyani</t>
  </si>
  <si>
    <t>kp Cikoneng Ilir rt06 rw02
Kecamatan: Jatiuwung
Kab/kota: Tangerang
Provinsi: Banten</t>
  </si>
  <si>
    <t>1 Dress Azni Ukuran M warna peach</t>
  </si>
  <si>
    <t>(22)99</t>
  </si>
  <si>
    <t>1 dress aykiz peach (S) + 1 dress fayra magenta grad b (M)</t>
  </si>
  <si>
    <t>(22)100</t>
  </si>
  <si>
    <t>Alfi Nurohmah</t>
  </si>
  <si>
    <t>pungrejo rt.15 Gabus
Kec : Ngrampal
Kab: Sragen
Propinsi : jawa tengah</t>
  </si>
  <si>
    <t>1 fayra baby pink L grad b</t>
  </si>
  <si>
    <t>(22)101</t>
  </si>
  <si>
    <t>Uswatun Nasikhah</t>
  </si>
  <si>
    <t>bukit kencana residence blok m12 no18
Kecamatan : bungursari
Kab/Kota : purwakarta
Provinsi : jawa barat</t>
  </si>
  <si>
    <t>(22)102</t>
  </si>
  <si>
    <t>Riyani</t>
  </si>
  <si>
    <t>Jalan sempurna, dusun 2 mawar, No. 59 A (apotek PURI), Tembung. 
Percut Sei Tuan, Kab. Deli Serdang, Sumatera Utara</t>
  </si>
  <si>
    <t>(22)103</t>
  </si>
  <si>
    <t>Ineu Yani Andriyani</t>
  </si>
  <si>
    <t>Smk bela nusantara jl. Raya cibeber km 6,5 sirnagalih 
Cilaku, Kab. Cianjur, Jawa Barat</t>
  </si>
  <si>
    <t>1 dress Neisha blossom L</t>
  </si>
  <si>
    <t>(22)104</t>
  </si>
  <si>
    <t>Ruslan Hidayat</t>
  </si>
  <si>
    <t>Jl.masjid barat rt.28/rw.08 ds.widarapayung wetan,
Binangun, Kab. Cilacap, Jawa Tengah</t>
  </si>
  <si>
    <t>dress carys denim blue S (set)</t>
  </si>
  <si>
    <t>(22)105</t>
  </si>
  <si>
    <t>Dian</t>
  </si>
  <si>
    <t>Dsun. Tunglur 005/001 ngadipiro 
Wilangan, Kab. Nganjuk, Jawa Timur</t>
  </si>
  <si>
    <t>1 khimar shaina black</t>
  </si>
  <si>
    <t>(22)106</t>
  </si>
  <si>
    <t>Dian Endah Permatasari</t>
  </si>
  <si>
    <t>Kp. Puja Rt. 003 rw. 009 desa bojong kecamatan Majalaya kabupaten bandung (Rumah Rizal Maulana Yusuf) patokan desellan Ali / warung wahyu
Majalaya, Kab. Bandung, Jawa Barat</t>
  </si>
  <si>
    <t>1 dress yara nude s</t>
  </si>
  <si>
    <t>(22)107</t>
  </si>
  <si>
    <t>Erna Puji astuti</t>
  </si>
  <si>
    <t>Sidorejo RT 01 RW 14, Sajen, Trucuk, Klaten
Trucuk, Kab. Klaten, Jawa Tengah</t>
  </si>
  <si>
    <t>1 dress Lakshy pink S</t>
  </si>
  <si>
    <t>diskon giveawey 100.000</t>
  </si>
  <si>
    <t>(22)108</t>
  </si>
  <si>
    <t>Dwi Retnowati</t>
  </si>
  <si>
    <t>Sudimoro Rt.03 Rw.01
Kecamatan : Purworejo
Kab/Kota : Purworejo
Provinsi : Jawa Tengah</t>
  </si>
  <si>
    <t>1 dress fayra magenta xl grad b</t>
  </si>
  <si>
    <t>(22)109</t>
  </si>
  <si>
    <t>Lutfi</t>
  </si>
  <si>
    <t>Apartemen menara Latumenten
Grogol Petamburan, Kota Jakarta Barat, DKI Jakarta</t>
  </si>
  <si>
    <t>1 dress yara maroon S</t>
  </si>
  <si>
    <t>(22)110</t>
  </si>
  <si>
    <t>Riska herwanda</t>
  </si>
  <si>
    <t>Kecamatan : Leuwimunding
Kab/Kota : Majalengka
Provinsi : Jawa barat</t>
  </si>
  <si>
    <t>1 tisha plum L (set)</t>
  </si>
  <si>
    <t>(22)111</t>
  </si>
  <si>
    <t>Jl. Kampung baru perum yesti graha 3 blok b6 kelurahan sialang sakti
Tenayan Raya, Kota Pekanbaru, Riau.</t>
  </si>
  <si>
    <t>1 dress almond M</t>
  </si>
  <si>
    <t>(22)112</t>
  </si>
  <si>
    <t>Ayub Mukhlis</t>
  </si>
  <si>
    <t>"Perum Emerald Residen blok B1 no:7 Kel.Kedanyang Gresik
Kebomas, Kab. Gresik, Jawa Timur"</t>
  </si>
  <si>
    <t>1 dress lakshy burgandy s + 1 dress lakshy grey s (grad b)</t>
  </si>
  <si>
    <t>(22)113</t>
  </si>
  <si>
    <t>Riyati</t>
  </si>
  <si>
    <t>:jl syehquro rt3 rw8 krajan lamaran.pecel lele samping baso Atmo
kecamatan:kerawang
Kab/kota karawang
Propinsi:jawa barat</t>
  </si>
  <si>
    <t>Khimar xamire maroon + tisha plum</t>
  </si>
  <si>
    <t>(22)114</t>
  </si>
  <si>
    <t>Nanik Sundari Arviana</t>
  </si>
  <si>
    <t>desa gemekan rt01 rw03 kecamatan sooko kabupaten mojokerto jawa timur (selatan musholla alhidayah)</t>
  </si>
  <si>
    <t>fayra salmon M normal</t>
  </si>
  <si>
    <t>(22)115</t>
  </si>
  <si>
    <t>Idah Nurfaidah</t>
  </si>
  <si>
    <t>Toko happy cell
Prapatan Sukahaji
Desa Cikalong Blok senin RT 09 RW 05
Kec. Sukahaji, Kab. Majalengka, Jawa Barat</t>
  </si>
  <si>
    <t>(22)116</t>
  </si>
  <si>
    <t>Ica Yuliana</t>
  </si>
  <si>
    <t>Dusun lamaran rt 002 rw 005 desa Jatireja Kec. Compreng Kab. Subang Jawa Barat 41258 (toko planet sosis samping smpn 1 compreng).085224110776
Compreng, Kab. Subang, Jawa Barat</t>
  </si>
  <si>
    <t>diara pistacio xl (set)</t>
  </si>
  <si>
    <t>(22)117</t>
  </si>
  <si>
    <t>Aliyah tri subekti</t>
  </si>
  <si>
    <t>Kirim ke alamat ini ya kak...
A/n Aliyah tri subekti
Dsun kemutug RT 01/RW 01 ds.Tirip kec. Wadaslintang. Kab wonosobo</t>
  </si>
  <si>
    <t>carys set peach s + carys kids 10</t>
  </si>
  <si>
    <t>(22)118</t>
  </si>
  <si>
    <t>Ali Usman (ayah adel)</t>
  </si>
  <si>
    <t>Kp. Rawapanjang 
Jl. A Yani Gg. Mandor Aleh No.108 Rt.05 Rw.04,
Kel. Sepanjang Jaya,
Kec. Rawalumbu,
Kota Bekasi.</t>
  </si>
  <si>
    <t>081318110836 / 085778207062</t>
  </si>
  <si>
    <t>dress aykiz nauget L (set)</t>
  </si>
  <si>
    <t>(22)119</t>
  </si>
  <si>
    <t>Indriya mayarasi</t>
  </si>
  <si>
    <t>Toko Nabilah MM (utara SMK Ma'arif 2 Gombong) Kemukus Rt 03 Rw 06 Gombong</t>
  </si>
  <si>
    <t>hayme hitam s + greisy hitam s+ hitam tisha</t>
  </si>
  <si>
    <t>(22)120</t>
  </si>
  <si>
    <t>Euis Rosati</t>
  </si>
  <si>
    <t>jl.kembang 2 lio rt 04/rw 13 no.38
Kecamatan pancoranmas
Kab/Kota : depok
Provinsi : jawa barat</t>
  </si>
  <si>
    <t>1 dress fayra salmon L</t>
  </si>
  <si>
    <t>(22)121</t>
  </si>
  <si>
    <t>dessy</t>
  </si>
  <si>
    <t>Jl kumbang rt 05/01 no 8
Kalideres, Kota Jakarta Barat, DKI Jakarta</t>
  </si>
  <si>
    <t>1 dress azni (set) + 1 dress kalei navy (set)</t>
  </si>
  <si>
    <t>(22)122</t>
  </si>
  <si>
    <t>Rizani Pratiwi</t>
  </si>
  <si>
    <t>Graha Mitra Citra Blok K3 No 11 RT 16 RW 04 Des.Panongan Kec.Panongan Kab.Tangerang (15710)
Panongan, Kab. Tangerang, Banten</t>
  </si>
  <si>
    <t>dress fayra babypink L grad b</t>
  </si>
  <si>
    <t>(22)123</t>
  </si>
  <si>
    <t>Sekar Wijayanti</t>
  </si>
  <si>
    <t>Kel. Mewek RT 2 RW 3 Kec. Kalimanah kab. Purbalingga 53371
Kalimanah, Kab. Purbalingga, Jawa Tengah</t>
  </si>
  <si>
    <t>1 dress yara nude S</t>
  </si>
  <si>
    <t>(22)124</t>
  </si>
  <si>
    <t>Dinda Mutia</t>
  </si>
  <si>
    <t>Jl.limbangan rt 01/rw 01, desa purbasanaTarub, Kab. Tegal, Jawa Tengah</t>
  </si>
  <si>
    <t>1 dress lakshy burgundy M grad b</t>
  </si>
  <si>
    <t>sisanya refund cs delly</t>
  </si>
  <si>
    <t>(22)125</t>
  </si>
  <si>
    <t>Kumusatul Maghfiroh</t>
  </si>
  <si>
    <t>Untuk alamat 
Jalan Karang Anyar RT 04/RW 06
Kelurahan/Desa Bumijawa
Kecamatan Bumijawa
Kabupaten Tegal Jawa Tengah Kode Pos 52466</t>
  </si>
  <si>
    <t>1 fayra choco s normal</t>
  </si>
  <si>
    <t>(22)126</t>
  </si>
  <si>
    <t>Desi Nurmala</t>
  </si>
  <si>
    <t>Cigobang Ds Tegalurung 09/02 Kec Cilamaya Kulon Kab. Karawang
Cilamaya Kulon, Kab. Karawang, Jawa Barat</t>
  </si>
  <si>
    <t>(22)127</t>
  </si>
  <si>
    <t>Dewi ulfazriah</t>
  </si>
  <si>
    <t>kp pasirmae rt/rw 001/001 desa,pasirmae
Kecamatan : cipeucang
Kab/Kota : pandeglang
Provinsi : banten</t>
  </si>
  <si>
    <t>1 dress neisha orange normal</t>
  </si>
  <si>
    <t>(22)128</t>
  </si>
  <si>
    <t>Eka furwantini</t>
  </si>
  <si>
    <t>blok tengah rt 02 rw 03 (belakang bri)
Bantarujeg, Kab. Majalengka, Jawa Barat</t>
  </si>
  <si>
    <t>1 dress fayra s magenta normal</t>
  </si>
  <si>
    <t>(22)129</t>
  </si>
  <si>
    <t>susanti</t>
  </si>
  <si>
    <t>Dsn .puser
 RT .03 RW 01
Desa/Kel. : Sumber Dadap
Kecamatan : Pucang Laban
Kab/Kota : Tulungagung
Provinsi : Jawa timur</t>
  </si>
  <si>
    <t>1 fayra magenta M grad b</t>
  </si>
  <si>
    <t>(22)130</t>
  </si>
  <si>
    <t>munfaatun</t>
  </si>
  <si>
    <t>1 Yara marron S do.
1 aykiz peach S do.</t>
  </si>
  <si>
    <t>(22)131</t>
  </si>
  <si>
    <t>vira</t>
  </si>
  <si>
    <t>Jln.serunai.malam.3.
RT.03.suka.karya.
Kecamatan.kota.baru
Kabupaten.jambi
Propinsi.jambi.</t>
  </si>
  <si>
    <t>1 dress fayra choco M grad b</t>
  </si>
  <si>
    <t>(22)132</t>
  </si>
  <si>
    <t>yara maroon L</t>
  </si>
  <si>
    <t>26-15-2019</t>
  </si>
  <si>
    <t>(22)133</t>
  </si>
  <si>
    <t>ikeu nurhikmah</t>
  </si>
  <si>
    <t>jln cihaur no 1/157c rt 3 rw 8 kelurahan dago
Kecamatan :coblong
Kab/Kota :bandung
Provinsi :jabar</t>
  </si>
  <si>
    <t>neisha orange kids 12 (do)</t>
  </si>
  <si>
    <t>(22)134</t>
  </si>
  <si>
    <t>juleka</t>
  </si>
  <si>
    <t>luwunggesik
Kecamatan : krangkeng
Kab/Kota : Indramayu
Provinsi : Jawa barat</t>
  </si>
  <si>
    <t>neisha blossom M</t>
  </si>
  <si>
    <t>(22)135</t>
  </si>
  <si>
    <t>shinta maria dwi lestari</t>
  </si>
  <si>
    <t>Kota tangerang Selatan, Jalan baru LUK bakti jaya komplek perumahan kreasi pamulang indah blok F-2 rt 03 rw 07
Setu, Kota Tangerang Selatan, Banten</t>
  </si>
  <si>
    <t>1 fayra salmon L normal</t>
  </si>
  <si>
    <t>(22)136</t>
  </si>
  <si>
    <t>vaniati ramadani</t>
  </si>
  <si>
    <t>jl. Kebon pedes no. 17 rt 03 rw 03 kel. Kebon pedes kec. Tanah sareal kota Bogor 16162</t>
  </si>
  <si>
    <t>1 dress diara almond M</t>
  </si>
  <si>
    <t>(22)137</t>
  </si>
  <si>
    <t>"Untuk alamat 
Jalan Karang Anyar RT 04/RW 06
Kelurahan/Desa Bumijawa
Kecamatan Bumijawa
Kabupaten Tegal Jawa Tengah Kode Pos 52466"</t>
  </si>
  <si>
    <t>1 dress hayme hitam</t>
  </si>
  <si>
    <t>(22)138</t>
  </si>
  <si>
    <t>fitriatun</t>
  </si>
  <si>
    <t>jln abdul majid raya cipete utara jaksel</t>
  </si>
  <si>
    <t>1 dress zinnia M (set)</t>
  </si>
  <si>
    <t>(22)139</t>
  </si>
  <si>
    <t>Sri Hindayati</t>
  </si>
  <si>
    <t>Pt sami jepara
Mayong, Kab. Jepara, Jawa Tengah</t>
  </si>
  <si>
    <t>Neisha orange xl 1 grad b
Fayra salmon xl grad b</t>
  </si>
  <si>
    <t>(22)140</t>
  </si>
  <si>
    <t>Viulfah Andriani</t>
  </si>
  <si>
    <t>Pakulaut RT 05 RW 02 kec. margasari kab. Tegal 52463
Margasari, Kab. Tegal, Jawa Tengah</t>
  </si>
  <si>
    <t>Lakshy grey S grad b</t>
  </si>
  <si>
    <t>(22)141</t>
  </si>
  <si>
    <t>Nuri Yati Ningsih/ Udin</t>
  </si>
  <si>
    <t>DS. BENDUNGAN RT 003 RW 002 BLOK PAING KEC. PANGENAN KAB. CIREBON
Kecamatan :PANGENAN
Kab/Kota :CIREBON
Provinsi :JAWA BARAT</t>
  </si>
  <si>
    <t>1 dress lilac xl</t>
  </si>
  <si>
    <t>(22)142</t>
  </si>
  <si>
    <t>Sakhiroh</t>
  </si>
  <si>
    <t>KOMP BPP BLOK C5 NO 11 RT/RW 012/003
Kecamatan : KRAMATWATU
Kab/Kota : PELAMUNAN
Provinsi SERANG-BANTEN</t>
  </si>
  <si>
    <t>1 dress neisha orange s grad b</t>
  </si>
  <si>
    <t>(22)143</t>
  </si>
  <si>
    <t>Heny Puspitasari</t>
  </si>
  <si>
    <t>Desa Kuwaron rt 3 rw 3 Kampung Purwosari 
Gubug, Kab. Grobogan, Jawa Tengah</t>
  </si>
  <si>
    <t>dress neisha greentea (set)</t>
  </si>
  <si>
    <t>(22)144</t>
  </si>
  <si>
    <t>Dasiti</t>
  </si>
  <si>
    <t>Dusun sindangmulya rt 2 rw 2 desa dusun sindangmulya desa pakembangan kec garawangi kab kuningan
Garawangi, Kab. Kuningan, Jawa Barat</t>
  </si>
  <si>
    <t>dress carys penuts M (set) grad b</t>
  </si>
  <si>
    <t>(22)151</t>
  </si>
  <si>
    <t>Sri Paryanti</t>
  </si>
  <si>
    <t>Komplek Lipi blok E 14 rt 03/09 pondok rajeg
Cibinong, Kab. Bogor, Jawa Barat</t>
  </si>
  <si>
    <t>1 dress fayra baby pink m grad b</t>
  </si>
  <si>
    <t>(22)145</t>
  </si>
  <si>
    <t>Laela khotimah</t>
  </si>
  <si>
    <t>Perumahan grand cikarang city blok asoka h29 no 7
Cikarang Utara, Kab. Bekasi, Jawa Barat</t>
  </si>
  <si>
    <t>1 dress lakshy grey S</t>
  </si>
  <si>
    <t>(22)146</t>
  </si>
  <si>
    <t>Siti Zahrotul Jannah</t>
  </si>
  <si>
    <t>Gg.masjid dukuh kedawon Rt/Rw:02/07 kel.rengaspendawa
Larangan, Kab. Brebes, Jawa Tengah</t>
  </si>
  <si>
    <t>1 fayra choco M (SET)</t>
  </si>
  <si>
    <t>(22)147</t>
  </si>
  <si>
    <t>Selfiana Agusari</t>
  </si>
  <si>
    <t>green harjamukti no B5
Kecamatan : harjamukti
Kab/Kota : cirebon
Provinsi : jawa barat</t>
  </si>
  <si>
    <t>hayme lavender s diara nacho s + neisha green tea s (grad b)</t>
  </si>
  <si>
    <t>(22)148</t>
  </si>
  <si>
    <t>Jalan sempurna, dusun 2 mawar, No. 59 A (Apotek PURI), TEMBUNG 
Percut Sei Tuan, Kab. Deli Serdang, Sumatera Utara</t>
  </si>
  <si>
    <t>1 fayra choco M</t>
  </si>
  <si>
    <t>(22)149</t>
  </si>
  <si>
    <t>Sikun Naimah</t>
  </si>
  <si>
    <t>Jln merdeka no 10
 Kel mulia agung rt 01 rw 01
 Kec banyuasin 3 kab banyuasin palembang sumsel</t>
  </si>
  <si>
    <t>1 diara peach S(SET) + Yara dres hitam only</t>
  </si>
  <si>
    <t>(22)150</t>
  </si>
  <si>
    <t>Retno Puja</t>
  </si>
  <si>
    <t>Tambakrejo RT 02 RW 01 Tambakrejo
Purworejo, Kab. Purworejo, Jawa Tengah</t>
  </si>
  <si>
    <t>dress Neisha nude s (SET)</t>
  </si>
  <si>
    <t>(22)156</t>
  </si>
  <si>
    <t>Ahmad Abdurrozaq</t>
  </si>
  <si>
    <t>Jl.Temanggung Tandang No.27B Temanggung Jayakarti Palangkaraya Kalteng, KOTA PALANGKA RAYA, PAHANDUT, KALIMANTAN TENGAH, 73111</t>
  </si>
  <si>
    <t>xamire BW M grad b</t>
  </si>
  <si>
    <t>CS Esti</t>
  </si>
  <si>
    <t>Wienna Prastiwi</t>
  </si>
  <si>
    <t>(22)152</t>
  </si>
  <si>
    <t>Bekti Mei Susanti</t>
  </si>
  <si>
    <t>Kud sumberejo unit skt jalan dahlia no.18 (kode pos 67161)
Sukorejo, Kab. Pasuruan, Jawa Timur</t>
  </si>
  <si>
    <t>neisha blossom S (Set)</t>
  </si>
  <si>
    <t>(22)153</t>
  </si>
  <si>
    <t>Sri Mulyaningsih</t>
  </si>
  <si>
    <t>Manggihan rt 2 rw 3 desa sambung
Godong, Kab. Grobogan, Jawa Tengah</t>
  </si>
  <si>
    <t>dress fayra choco M</t>
  </si>
  <si>
    <t>(22)154</t>
  </si>
  <si>
    <t>dress yara green M</t>
  </si>
  <si>
    <t>(22)155</t>
  </si>
  <si>
    <t>Dewi Ulfazriah</t>
  </si>
  <si>
    <t>1 dress greisy coffe L</t>
  </si>
  <si>
    <t>(22)157</t>
  </si>
  <si>
    <t>Sri Nurhayati</t>
  </si>
  <si>
    <t>dress greisy misty rose (SET)</t>
  </si>
  <si>
    <t>(22)158</t>
  </si>
  <si>
    <t>Sari Utami M</t>
  </si>
  <si>
    <t>jl. Kampung baru perum yesti graha 3 blok b6 kelurahan sialang sakti
Kecamatan : tenayan raya
Kab/Kota : pekanbaru
Provinsi : Riau</t>
  </si>
  <si>
    <t>dress elenora white (SET)</t>
  </si>
  <si>
    <t>(22)159</t>
  </si>
  <si>
    <t>Nuri yati ningsih</t>
  </si>
  <si>
    <t>"DS. BENDUNGAN RT 003 RW 002 BLOK PAING KEC. PANGENAN KAB. CIREBON
Kecamatan :PANGENAN
Kab/Kota :CIREBON
Provinsi :JAWA BARAT"</t>
  </si>
  <si>
    <t>1 dress blossom L</t>
  </si>
  <si>
    <t>return</t>
  </si>
  <si>
    <t>(22)160</t>
  </si>
  <si>
    <t>Leny (Ari)</t>
  </si>
  <si>
    <t>Jln. Damai IV Rt 005 Rw 02 No. 28 Cipete Utara Kebayoran Baru Jakarta Selatan 12150
Kecamatan : Kebayoran Baru
Kab/Kota : Jakarta Selatan 
Provinsi : DKI Jakarta</t>
  </si>
  <si>
    <t>dress kalei xxl teracotta</t>
  </si>
  <si>
    <t>(22)161</t>
  </si>
  <si>
    <t>Edi Supandi</t>
  </si>
  <si>
    <t>Perum Indogreen Blok F1 No.03 Rt.03/04, Ds Gunungsari, Kec. Citereup, Bogor, Jabar
16811
Bogor -</t>
  </si>
  <si>
    <t>kalei Navy M (SET)</t>
  </si>
  <si>
    <t>(22)162</t>
  </si>
  <si>
    <t>Aliyah Tri Subekti</t>
  </si>
  <si>
    <t>Dsun kemutug RT 01/RW 01 ds.Tirip kec. Wadaslintang. Kab wonosobo</t>
  </si>
  <si>
    <t>khimar carys cream</t>
  </si>
  <si>
    <t>Return</t>
  </si>
  <si>
    <t>(22)163</t>
  </si>
  <si>
    <t>Rosmalia Resma</t>
  </si>
  <si>
    <t>jl.arjuna dusun Pekalongan kampung Bhakti negara kec.baradatu kab.way kanan</t>
  </si>
  <si>
    <t>greisy hitam s (set) + greisy navy s (set)</t>
  </si>
  <si>
    <t>(22)164</t>
  </si>
  <si>
    <t>1 greisy choco L</t>
  </si>
  <si>
    <t>(22)165</t>
  </si>
  <si>
    <t>"green harjamukti no B5
Kecamatan : harjamukti
Kab/Kota : cirebon
Provinsi : jawa barat"</t>
  </si>
  <si>
    <t>khimar hayme lavender + khimar diara (pistacio)</t>
  </si>
  <si>
    <t>(22)166</t>
  </si>
  <si>
    <t>Nurjanah</t>
  </si>
  <si>
    <t>alamat kp warunglahang RT 02/08 desa nagrog Cicalengka bandung 
jawa barat</t>
  </si>
  <si>
    <t>Hayme midnight blue xl</t>
  </si>
  <si>
    <t>Hariyanti</t>
  </si>
  <si>
    <t>SMA N 1 Palmatak - Jl. M. Yusuf No.88 Desa Tebang - Kec. Palmatak - Kab. Kepulauan Anambas - Prov. Kepulauan Riau 29997</t>
  </si>
  <si>
    <t>FAYRA Salmon S gamisnya aja</t>
  </si>
  <si>
    <t>CS Dewi (082315826151)</t>
  </si>
  <si>
    <t>Ratmi Silvia</t>
  </si>
  <si>
    <t>Kantor Notaris PAZNELYZA KARANI - Jl. Raya Solok Padang Km.5 Koto Baru - Kec. Kubung - Kab. Solok - Sumatera Barat</t>
  </si>
  <si>
    <t>YARA Mulberry S gamisnya aja + YARA Mulberry M gamisnya aja</t>
  </si>
  <si>
    <t>Jl. Muhammad Yusuf Gg. Air Batu 2 Rt.09 Rw.03 No.362 Desa Tebang - Kec. Palmatak - Kab. Kepulauan Anambas - Prov. Kepulauan Riau 29997</t>
  </si>
  <si>
    <t>YARA Green S gamisnya aja</t>
  </si>
  <si>
    <t>Nuraeni</t>
  </si>
  <si>
    <t>SMKN 7 BANDUNG - Jl. Soekarno Hatta No.596 - Kec. Buah Batu - Bandung 40286</t>
  </si>
  <si>
    <t>YARA Nude S gamisnya 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</si>
</sst>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[$Rp]#,##0"/>
    <numFmt numFmtId="165" formatCode="M/d/yyyy H:mm:ss"/>
    <numFmt numFmtId="166" formatCode="mm/dd/yy"/>
    <numFmt numFmtId="167" formatCode="m/d/yy"/>
    <numFmt numFmtId="168" formatCode="dd/mm/yy"/>
    <numFmt numFmtId="169" formatCode="dd/mm/yyyy"/>
    <numFmt numFmtId="170" formatCode="&quot;Rp&quot;#,##0"/>
    <numFmt numFmtId="171" formatCode="&quot;Rp&quot;#,##0.00"/>
    <numFmt numFmtId="172" formatCode="d/m/yy"/>
    <numFmt numFmtId="173" formatCode="d/m/yyyy"/>
    <numFmt numFmtId="174" formatCode="d/m/yy."/>
    <numFmt numFmtId="175" formatCode="yyyy/m/d"/>
  </numFmts>
  <fonts count="11">
    <font>
      <sz val="10.0"/>
      <color rgb="FF000000"/>
      <name val="Arial"/>
    </font>
    <font>
      <sz val="11.0"/>
      <color rgb="FF000000"/>
      <name val="Calibri"/>
    </font>
    <font>
      <color theme="1"/>
      <name val="Calibri"/>
    </font>
    <font>
      <color rgb="FF000000"/>
      <name val="Docs-Calibri"/>
    </font>
    <font/>
    <font>
      <name val="Calibri"/>
    </font>
    <font>
      <color rgb="FF000000"/>
      <name val="Arial"/>
    </font>
    <font>
      <color theme="1"/>
      <name val="Arial"/>
    </font>
    <font>
      <b/>
      <color theme="1"/>
      <name val="Calibri"/>
    </font>
    <font>
      <name val="Arial"/>
    </font>
    <font>
      <b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4" fontId="1" numFmtId="0" xfId="0" applyAlignment="1" applyBorder="1" applyFill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2" fillId="6" fontId="1" numFmtId="0" xfId="0" applyAlignment="1" applyBorder="1" applyFill="1" applyFont="1">
      <alignment horizontal="center" vertical="bottom"/>
    </xf>
    <xf borderId="3" fillId="5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7" fontId="1" numFmtId="164" xfId="0" applyAlignment="1" applyBorder="1" applyFill="1" applyFont="1" applyNumberFormat="1">
      <alignment horizontal="center" vertical="bottom"/>
    </xf>
    <xf borderId="4" fillId="5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4" fillId="7" fontId="1" numFmtId="0" xfId="0" applyAlignment="1" applyBorder="1" applyFont="1">
      <alignment horizontal="center" vertical="bottom"/>
    </xf>
    <xf borderId="4" fillId="6" fontId="1" numFmtId="165" xfId="0" applyAlignment="1" applyBorder="1" applyFont="1" applyNumberFormat="1">
      <alignment horizontal="center" vertical="bottom"/>
    </xf>
    <xf borderId="3" fillId="8" fontId="1" numFmtId="0" xfId="0" applyAlignment="1" applyBorder="1" applyFill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Font="1"/>
    <xf quotePrefix="1" borderId="0" fillId="0" fontId="2" numFmtId="0" xfId="0" applyFont="1"/>
    <xf borderId="0" fillId="9" fontId="3" numFmtId="164" xfId="0" applyAlignment="1" applyFill="1" applyFont="1" applyNumberFormat="1">
      <alignment horizontal="left" readingOrder="0"/>
    </xf>
    <xf borderId="0" fillId="0" fontId="2" numFmtId="164" xfId="0" applyFont="1" applyNumberFormat="1"/>
    <xf borderId="0" fillId="0" fontId="2" numFmtId="166" xfId="0" applyFont="1" applyNumberForma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7" xfId="0" applyFont="1" applyNumberFormat="1"/>
    <xf borderId="0" fillId="0" fontId="2" numFmtId="165" xfId="0" applyFont="1" applyNumberFormat="1"/>
    <xf borderId="0" fillId="2" fontId="2" numFmtId="164" xfId="0" applyFont="1" applyNumberFormat="1"/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5" numFmtId="164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8" xfId="0" applyAlignment="1" applyFont="1" applyNumberFormat="1">
      <alignment horizontal="right" readingOrder="0" vertical="bottom"/>
    </xf>
    <xf borderId="0" fillId="2" fontId="5" numFmtId="164" xfId="0" applyAlignment="1" applyFont="1" applyNumberFormat="1">
      <alignment readingOrder="0" vertical="bottom"/>
    </xf>
    <xf borderId="0" fillId="0" fontId="5" numFmtId="169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vertical="bottom"/>
    </xf>
    <xf borderId="5" fillId="0" fontId="2" numFmtId="0" xfId="0" applyAlignment="1" applyBorder="1" applyFont="1">
      <alignment readingOrder="0" shrinkToFit="0" vertical="bottom" wrapText="0"/>
    </xf>
    <xf borderId="0" fillId="2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9" fontId="6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ont="1">
      <alignment readingOrder="0" vertical="bottom"/>
    </xf>
    <xf borderId="0" fillId="0" fontId="2" numFmtId="170" xfId="0" applyAlignment="1" applyFont="1" applyNumberFormat="1">
      <alignment horizontal="right" readingOrder="0" vertical="bottom"/>
    </xf>
    <xf borderId="0" fillId="0" fontId="2" numFmtId="168" xfId="0" applyAlignment="1" applyFont="1" applyNumberFormat="1">
      <alignment horizontal="right" readingOrder="0" vertical="bottom"/>
    </xf>
    <xf borderId="0" fillId="2" fontId="2" numFmtId="170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2" fontId="7" numFmtId="170" xfId="0" applyAlignment="1" applyFont="1" applyNumberFormat="1">
      <alignment horizontal="right" readingOrder="0" vertical="bottom"/>
    </xf>
    <xf borderId="0" fillId="0" fontId="7" numFmtId="171" xfId="0" applyAlignment="1" applyFont="1" applyNumberFormat="1">
      <alignment horizontal="right" readingOrder="0" vertical="bottom"/>
    </xf>
    <xf borderId="0" fillId="0" fontId="7" numFmtId="0" xfId="0" applyAlignment="1" applyFont="1">
      <alignment vertical="bottom"/>
    </xf>
    <xf borderId="0" fillId="0" fontId="7" numFmtId="168" xfId="0" applyAlignment="1" applyFont="1" applyNumberFormat="1">
      <alignment readingOrder="0" vertical="bottom"/>
    </xf>
    <xf borderId="0" fillId="2" fontId="7" numFmtId="171" xfId="0" applyAlignment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2" numFmtId="168" xfId="0" applyAlignment="1" applyFont="1" applyNumberFormat="1">
      <alignment readingOrder="0" vertical="bottom"/>
    </xf>
    <xf borderId="0" fillId="9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9" fontId="2" numFmtId="168" xfId="0" applyAlignment="1" applyFont="1" applyNumberForma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2" numFmtId="172" xfId="0" applyAlignment="1" applyFont="1" applyNumberFormat="1">
      <alignment readingOrder="0" vertical="bottom"/>
    </xf>
    <xf borderId="0" fillId="0" fontId="2" numFmtId="169" xfId="0" applyAlignment="1" applyFont="1" applyNumberFormat="1">
      <alignment horizontal="right" readingOrder="0" vertical="bottom"/>
    </xf>
    <xf borderId="0" fillId="0" fontId="2" numFmtId="172" xfId="0" applyAlignment="1" applyFont="1" applyNumberFormat="1">
      <alignment horizontal="right" readingOrder="0" vertical="bottom"/>
    </xf>
    <xf borderId="0" fillId="0" fontId="2" numFmtId="173" xfId="0" applyAlignment="1" applyFont="1" applyNumberFormat="1">
      <alignment readingOrder="0" vertical="bottom"/>
    </xf>
    <xf borderId="0" fillId="0" fontId="2" numFmtId="174" xfId="0" applyAlignment="1" applyFont="1" applyNumberFormat="1">
      <alignment readingOrder="0" vertical="bottom"/>
    </xf>
    <xf borderId="0" fillId="0" fontId="8" numFmtId="0" xfId="0" applyAlignment="1" applyFont="1">
      <alignment vertical="bottom"/>
    </xf>
    <xf borderId="0" fillId="9" fontId="3" numFmtId="3" xfId="0" applyAlignment="1" applyFont="1" applyNumberFormat="1">
      <alignment horizontal="left" readingOrder="0"/>
    </xf>
    <xf borderId="0" fillId="6" fontId="2" numFmtId="0" xfId="0" applyAlignment="1" applyFont="1">
      <alignment horizontal="center" readingOrder="0" vertical="bottom"/>
    </xf>
    <xf borderId="0" fillId="0" fontId="2" numFmtId="175" xfId="0" applyAlignment="1" applyFont="1" applyNumberFormat="1">
      <alignment readingOrder="0" vertical="bottom"/>
    </xf>
    <xf borderId="0" fillId="0" fontId="5" numFmtId="170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5" numFmtId="170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5" fillId="0" fontId="9" numFmtId="0" xfId="0" applyAlignment="1" applyBorder="1" applyFont="1">
      <alignment readingOrder="0" shrinkToFit="0" vertical="bottom" wrapText="0"/>
    </xf>
    <xf borderId="0" fillId="0" fontId="5" numFmtId="170" xfId="0" applyAlignment="1" applyFont="1" applyNumberFormat="1">
      <alignment vertical="bottom"/>
    </xf>
    <xf borderId="0" fillId="5" fontId="5" numFmtId="0" xfId="0" applyAlignment="1" applyFont="1">
      <alignment horizontal="center" readingOrder="0" vertical="bottom"/>
    </xf>
    <xf borderId="5" fillId="0" fontId="5" numFmtId="0" xfId="0" applyAlignment="1" applyBorder="1" applyFont="1">
      <alignment readingOrder="0" shrinkToFit="0" vertical="bottom" wrapText="0"/>
    </xf>
    <xf borderId="0" fillId="0" fontId="2" numFmtId="170" xfId="0" applyAlignment="1" applyFont="1" applyNumberForma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quotePrefix="1" borderId="0" fillId="0" fontId="5" numFmtId="0" xfId="0" applyAlignment="1" applyFont="1">
      <alignment readingOrder="0" vertical="bottom"/>
    </xf>
    <xf borderId="0" fillId="9" fontId="3" numFmtId="170" xfId="0" applyAlignment="1" applyFont="1" applyNumberFormat="1">
      <alignment horizontal="left" readingOrder="0"/>
    </xf>
    <xf borderId="0" fillId="0" fontId="5" numFmtId="0" xfId="0" applyAlignment="1" applyFont="1">
      <alignment readingOrder="0" vertical="top"/>
    </xf>
    <xf borderId="0" fillId="9" fontId="5" numFmtId="0" xfId="0" applyAlignment="1" applyFont="1">
      <alignment readingOrder="0" vertical="bottom"/>
    </xf>
    <xf borderId="0" fillId="9" fontId="5" numFmtId="170" xfId="0" applyAlignment="1" applyFont="1" applyNumberFormat="1">
      <alignment horizontal="right" readingOrder="0" vertical="bottom"/>
    </xf>
    <xf borderId="0" fillId="9" fontId="9" numFmtId="0" xfId="0" applyAlignment="1" applyFont="1">
      <alignment readingOrder="0" vertical="bottom"/>
    </xf>
    <xf borderId="0" fillId="9" fontId="5" numFmtId="170" xfId="0" applyAlignment="1" applyFont="1" applyNumberFormat="1">
      <alignment vertical="bottom"/>
    </xf>
    <xf borderId="0" fillId="2" fontId="5" numFmtId="170" xfId="0" applyAlignment="1" applyFont="1" applyNumberFormat="1">
      <alignment horizontal="right" readingOrder="0" vertical="bottom"/>
    </xf>
    <xf borderId="0" fillId="9" fontId="5" numFmtId="170" xfId="0" applyAlignment="1" applyFont="1" applyNumberFormat="1">
      <alignment readingOrder="0" vertical="bottom"/>
    </xf>
    <xf borderId="0" fillId="0" fontId="5" numFmtId="0" xfId="0" applyAlignment="1" applyFont="1">
      <alignment horizontal="center" vertical="bottom"/>
    </xf>
    <xf borderId="0" fillId="9" fontId="2" numFmtId="170" xfId="0" applyAlignment="1" applyFont="1" applyNumberFormat="1">
      <alignment readingOrder="0" vertical="bottom"/>
    </xf>
    <xf borderId="0" fillId="0" fontId="5" numFmtId="171" xfId="0" applyAlignment="1" applyFont="1" applyNumberFormat="1">
      <alignment readingOrder="0" vertical="bottom"/>
    </xf>
    <xf borderId="0" fillId="2" fontId="5" numFmtId="170" xfId="0" applyAlignment="1" applyFont="1" applyNumberFormat="1">
      <alignment readingOrder="0" vertical="bottom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shrinkToFit="0" wrapText="1"/>
    </xf>
    <xf borderId="0" fillId="0" fontId="5" numFmtId="3" xfId="0" applyAlignment="1" applyFont="1" applyNumberFormat="1">
      <alignment readingOrder="0" vertical="bottom"/>
    </xf>
    <xf borderId="0" fillId="0" fontId="10" numFmtId="0" xfId="0" applyAlignment="1" applyFont="1">
      <alignment readingOrder="0" vertical="bottom"/>
    </xf>
    <xf borderId="0" fillId="0" fontId="5" numFmtId="9" xfId="0" applyAlignment="1" applyFont="1" applyNumberFormat="1">
      <alignment horizontal="center" readingOrder="0" vertical="bottom"/>
    </xf>
    <xf borderId="0" fillId="0" fontId="5" numFmtId="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29"/>
    <col customWidth="1" min="2" max="4" width="14.43"/>
    <col customWidth="1" min="5" max="5" width="22.71"/>
    <col customWidth="1" min="6" max="6" width="5.0"/>
    <col customWidth="1" min="15" max="15" width="23.8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tr">
        <f>IFERROR(__xludf.DUMMYFUNCTION("IMPORTRANGE(""https://docs.google.com/spreadsheets/d/1Z9QAnGOvpZdtepekfZvoaSvN_VIrWQY1fpcteQ9OUD0/edit"",""YENI!p1:p1000"")"),"#REF!")</f>
        <v>#REF!</v>
      </c>
    </row>
    <row r="2" ht="15.75" customHeight="1">
      <c r="A2" s="17" t="s">
        <v>15</v>
      </c>
      <c r="B2" s="18" t="s">
        <v>16</v>
      </c>
      <c r="C2" s="18" t="s">
        <v>17</v>
      </c>
      <c r="D2" s="19" t="s">
        <v>18</v>
      </c>
      <c r="E2" s="18" t="s">
        <v>19</v>
      </c>
      <c r="F2" s="18">
        <v>1.0</v>
      </c>
      <c r="G2" s="20">
        <v>122500.0</v>
      </c>
      <c r="H2" s="18" t="s">
        <v>20</v>
      </c>
      <c r="I2" s="21"/>
      <c r="J2" s="18" t="s">
        <v>21</v>
      </c>
      <c r="K2" s="18"/>
      <c r="L2" s="22">
        <v>43508.0</v>
      </c>
      <c r="M2" s="22">
        <v>43508.0</v>
      </c>
      <c r="N2" s="18" t="s">
        <v>22</v>
      </c>
      <c r="O2" s="18" t="s">
        <v>23</v>
      </c>
    </row>
    <row r="3" ht="15.75" customHeight="1">
      <c r="A3" s="17" t="s">
        <v>24</v>
      </c>
      <c r="B3" s="18" t="s">
        <v>25</v>
      </c>
      <c r="C3" s="18" t="s">
        <v>26</v>
      </c>
      <c r="D3" s="19" t="s">
        <v>27</v>
      </c>
      <c r="E3" s="18" t="s">
        <v>28</v>
      </c>
      <c r="F3" s="18">
        <v>1.0</v>
      </c>
      <c r="G3" s="20">
        <v>189500.0</v>
      </c>
      <c r="H3" s="18" t="s">
        <v>20</v>
      </c>
      <c r="I3" s="21"/>
      <c r="J3" s="18" t="s">
        <v>21</v>
      </c>
      <c r="K3" s="18">
        <v>59000.0</v>
      </c>
      <c r="L3" s="22">
        <v>43508.0</v>
      </c>
      <c r="M3" s="22">
        <v>43508.0</v>
      </c>
      <c r="N3" s="18" t="s">
        <v>29</v>
      </c>
      <c r="O3" s="18" t="s">
        <v>23</v>
      </c>
    </row>
    <row r="4" ht="15.75" customHeight="1">
      <c r="A4" s="17" t="s">
        <v>30</v>
      </c>
      <c r="B4" s="18" t="s">
        <v>31</v>
      </c>
      <c r="C4" s="18" t="s">
        <v>32</v>
      </c>
      <c r="D4" s="19" t="s">
        <v>33</v>
      </c>
      <c r="E4" s="18" t="s">
        <v>34</v>
      </c>
      <c r="F4" s="18">
        <v>2.0</v>
      </c>
      <c r="G4" s="21">
        <v>321003.0</v>
      </c>
      <c r="H4" s="18" t="s">
        <v>35</v>
      </c>
      <c r="I4" s="21">
        <v>12000.0</v>
      </c>
      <c r="J4" s="18" t="s">
        <v>36</v>
      </c>
      <c r="K4" s="18"/>
      <c r="L4" s="22">
        <v>43508.0</v>
      </c>
      <c r="M4" s="22">
        <v>43508.0</v>
      </c>
      <c r="O4" s="18" t="s">
        <v>23</v>
      </c>
    </row>
    <row r="5" ht="15.75" customHeight="1">
      <c r="A5" s="17" t="s">
        <v>37</v>
      </c>
      <c r="B5" s="18" t="s">
        <v>38</v>
      </c>
      <c r="C5" s="18" t="s">
        <v>39</v>
      </c>
      <c r="D5" s="19" t="s">
        <v>40</v>
      </c>
      <c r="E5" s="18" t="s">
        <v>41</v>
      </c>
      <c r="F5" s="18">
        <v>1.0</v>
      </c>
      <c r="G5" s="23">
        <v>148000.0</v>
      </c>
      <c r="H5" s="18" t="s">
        <v>20</v>
      </c>
      <c r="I5" s="21"/>
      <c r="J5" s="18" t="s">
        <v>21</v>
      </c>
      <c r="K5" s="18">
        <v>44000.0</v>
      </c>
      <c r="L5" s="22">
        <v>43508.0</v>
      </c>
      <c r="M5" s="22">
        <v>43508.0</v>
      </c>
      <c r="N5" s="18" t="s">
        <v>29</v>
      </c>
      <c r="O5" s="18" t="s">
        <v>23</v>
      </c>
    </row>
    <row r="6" ht="15.75" customHeight="1">
      <c r="A6" s="17" t="s">
        <v>42</v>
      </c>
      <c r="B6" s="18" t="s">
        <v>43</v>
      </c>
      <c r="C6" s="18" t="s">
        <v>44</v>
      </c>
      <c r="D6" s="19" t="s">
        <v>45</v>
      </c>
      <c r="E6" s="18" t="s">
        <v>46</v>
      </c>
      <c r="F6" s="18">
        <v>1.0</v>
      </c>
      <c r="G6" s="23">
        <v>129000.0</v>
      </c>
      <c r="H6" s="18" t="s">
        <v>20</v>
      </c>
      <c r="I6" s="21"/>
      <c r="J6" s="18" t="s">
        <v>21</v>
      </c>
      <c r="K6" s="18">
        <v>52500.0</v>
      </c>
      <c r="L6" s="22">
        <v>43508.0</v>
      </c>
      <c r="M6" s="22">
        <v>43508.0</v>
      </c>
      <c r="N6" s="18" t="s">
        <v>29</v>
      </c>
      <c r="O6" s="18" t="s">
        <v>23</v>
      </c>
    </row>
    <row r="7" ht="15.75" customHeight="1">
      <c r="A7" s="17" t="s">
        <v>47</v>
      </c>
      <c r="B7" s="18" t="s">
        <v>48</v>
      </c>
      <c r="C7" s="18" t="s">
        <v>49</v>
      </c>
      <c r="D7" s="19" t="s">
        <v>50</v>
      </c>
      <c r="E7" s="18" t="s">
        <v>51</v>
      </c>
      <c r="F7" s="18">
        <v>1.0</v>
      </c>
      <c r="G7" s="23">
        <v>153000.0</v>
      </c>
      <c r="H7" s="18" t="s">
        <v>20</v>
      </c>
      <c r="I7" s="21"/>
      <c r="J7" s="18" t="s">
        <v>21</v>
      </c>
      <c r="K7" s="18">
        <v>59000.0</v>
      </c>
      <c r="L7" s="22">
        <v>43508.0</v>
      </c>
      <c r="M7" s="22">
        <v>43508.0</v>
      </c>
      <c r="N7" s="18" t="s">
        <v>29</v>
      </c>
      <c r="O7" s="18" t="s">
        <v>23</v>
      </c>
    </row>
    <row r="8" ht="15.75" customHeight="1">
      <c r="A8" s="17" t="s">
        <v>52</v>
      </c>
      <c r="B8" s="18" t="s">
        <v>53</v>
      </c>
      <c r="C8" s="18" t="s">
        <v>54</v>
      </c>
      <c r="D8" s="19" t="s">
        <v>55</v>
      </c>
      <c r="E8" s="18" t="s">
        <v>56</v>
      </c>
      <c r="F8" s="18">
        <v>1.0</v>
      </c>
      <c r="G8" s="23">
        <v>139500.0</v>
      </c>
      <c r="H8" s="18" t="s">
        <v>20</v>
      </c>
      <c r="I8" s="21"/>
      <c r="J8" s="18" t="s">
        <v>21</v>
      </c>
      <c r="K8" s="18">
        <v>52500.0</v>
      </c>
      <c r="L8" s="22">
        <v>43508.0</v>
      </c>
      <c r="M8" s="22">
        <v>43508.0</v>
      </c>
      <c r="N8" s="18" t="s">
        <v>29</v>
      </c>
      <c r="O8" s="18" t="s">
        <v>23</v>
      </c>
    </row>
    <row r="9" ht="15.75" customHeight="1">
      <c r="A9" s="17" t="s">
        <v>57</v>
      </c>
      <c r="B9" s="18" t="s">
        <v>58</v>
      </c>
      <c r="C9" s="18" t="s">
        <v>59</v>
      </c>
      <c r="D9" s="19" t="s">
        <v>60</v>
      </c>
      <c r="E9" s="18" t="s">
        <v>61</v>
      </c>
      <c r="F9" s="18">
        <v>1.0</v>
      </c>
      <c r="G9" s="23">
        <v>206000.0</v>
      </c>
      <c r="H9" s="18" t="s">
        <v>20</v>
      </c>
      <c r="I9" s="21"/>
      <c r="J9" s="18" t="s">
        <v>21</v>
      </c>
      <c r="K9" s="18">
        <v>60000.0</v>
      </c>
      <c r="L9" s="22">
        <v>43567.0</v>
      </c>
      <c r="M9" s="22">
        <v>43567.0</v>
      </c>
      <c r="N9" s="18" t="s">
        <v>29</v>
      </c>
      <c r="O9" s="18" t="s">
        <v>23</v>
      </c>
    </row>
    <row r="10" ht="15.75" customHeight="1">
      <c r="A10" s="17" t="s">
        <v>62</v>
      </c>
      <c r="B10" s="18" t="s">
        <v>63</v>
      </c>
      <c r="C10" s="18" t="s">
        <v>64</v>
      </c>
      <c r="D10" s="19" t="s">
        <v>65</v>
      </c>
      <c r="E10" s="18" t="s">
        <v>66</v>
      </c>
      <c r="G10" s="23">
        <v>366000.0</v>
      </c>
      <c r="H10" s="18" t="s">
        <v>20</v>
      </c>
      <c r="I10" s="21"/>
      <c r="J10" s="18" t="s">
        <v>21</v>
      </c>
      <c r="K10" s="18"/>
      <c r="L10" s="22">
        <v>43567.0</v>
      </c>
      <c r="M10" s="22">
        <v>43202.0</v>
      </c>
      <c r="N10" s="18" t="s">
        <v>67</v>
      </c>
      <c r="O10" s="18" t="s">
        <v>23</v>
      </c>
    </row>
    <row r="11" ht="15.75" customHeight="1">
      <c r="A11" s="17" t="s">
        <v>68</v>
      </c>
      <c r="B11" s="18" t="s">
        <v>69</v>
      </c>
      <c r="C11" s="18" t="s">
        <v>70</v>
      </c>
      <c r="D11" s="19" t="s">
        <v>71</v>
      </c>
      <c r="E11" s="18" t="s">
        <v>72</v>
      </c>
      <c r="F11" s="18">
        <v>1.0</v>
      </c>
      <c r="G11" s="23">
        <v>152500.0</v>
      </c>
      <c r="H11" s="18" t="s">
        <v>20</v>
      </c>
      <c r="I11" s="21"/>
      <c r="J11" s="18" t="s">
        <v>21</v>
      </c>
      <c r="K11" s="18">
        <v>59000.0</v>
      </c>
      <c r="L11" s="22">
        <v>43567.0</v>
      </c>
      <c r="M11" s="22">
        <v>43567.0</v>
      </c>
      <c r="N11" s="18" t="s">
        <v>29</v>
      </c>
      <c r="O11" s="18" t="s">
        <v>23</v>
      </c>
    </row>
    <row r="12" ht="15.75" customHeight="1">
      <c r="A12" s="17" t="s">
        <v>73</v>
      </c>
      <c r="B12" s="18" t="s">
        <v>74</v>
      </c>
      <c r="C12" s="18" t="s">
        <v>75</v>
      </c>
      <c r="D12" s="19" t="s">
        <v>76</v>
      </c>
      <c r="E12" s="18" t="s">
        <v>77</v>
      </c>
      <c r="F12" s="18">
        <v>3.0</v>
      </c>
      <c r="G12" s="20">
        <v>714000.0</v>
      </c>
      <c r="H12" s="18" t="s">
        <v>20</v>
      </c>
      <c r="I12" s="21"/>
      <c r="J12" s="18" t="s">
        <v>21</v>
      </c>
      <c r="K12" s="18"/>
      <c r="L12" s="22">
        <v>43567.0</v>
      </c>
      <c r="M12" s="22">
        <v>43567.0</v>
      </c>
      <c r="N12" s="18" t="s">
        <v>78</v>
      </c>
      <c r="O12" s="18" t="s">
        <v>23</v>
      </c>
    </row>
    <row r="13" ht="15.75" customHeight="1">
      <c r="A13" s="17" t="s">
        <v>79</v>
      </c>
      <c r="B13" s="18" t="s">
        <v>80</v>
      </c>
      <c r="C13" s="18" t="s">
        <v>81</v>
      </c>
      <c r="D13" s="19" t="s">
        <v>82</v>
      </c>
      <c r="E13" s="18" t="s">
        <v>83</v>
      </c>
      <c r="F13" s="18">
        <v>1.0</v>
      </c>
      <c r="G13" s="20">
        <v>162500.0</v>
      </c>
      <c r="H13" s="18" t="s">
        <v>20</v>
      </c>
      <c r="I13" s="21"/>
      <c r="J13" s="18" t="s">
        <v>21</v>
      </c>
      <c r="K13" s="18">
        <v>44000.0</v>
      </c>
      <c r="L13" s="22">
        <v>43597.0</v>
      </c>
      <c r="M13" s="22">
        <v>43597.0</v>
      </c>
      <c r="N13" s="18" t="s">
        <v>29</v>
      </c>
      <c r="O13" s="18" t="s">
        <v>23</v>
      </c>
    </row>
    <row r="14" ht="15.75" customHeight="1">
      <c r="A14" s="17" t="s">
        <v>84</v>
      </c>
      <c r="B14" s="18" t="s">
        <v>85</v>
      </c>
      <c r="C14" s="18" t="s">
        <v>86</v>
      </c>
      <c r="D14" s="19" t="s">
        <v>87</v>
      </c>
      <c r="E14" s="18" t="s">
        <v>88</v>
      </c>
      <c r="F14" s="18">
        <v>1.0</v>
      </c>
      <c r="G14" s="21">
        <v>183000.0</v>
      </c>
      <c r="H14" s="18" t="s">
        <v>89</v>
      </c>
      <c r="I14" s="21">
        <v>43000.0</v>
      </c>
      <c r="J14" s="18" t="s">
        <v>36</v>
      </c>
      <c r="K14" s="18">
        <v>59000.0</v>
      </c>
      <c r="L14" s="22">
        <v>43597.0</v>
      </c>
      <c r="M14" s="22">
        <v>43597.0</v>
      </c>
      <c r="O14" s="18" t="s">
        <v>23</v>
      </c>
    </row>
    <row r="15" ht="15.75" customHeight="1">
      <c r="A15" s="17" t="s">
        <v>90</v>
      </c>
      <c r="B15" s="18" t="s">
        <v>91</v>
      </c>
      <c r="C15" s="18" t="s">
        <v>92</v>
      </c>
      <c r="D15" s="19" t="s">
        <v>93</v>
      </c>
      <c r="E15" s="18" t="s">
        <v>94</v>
      </c>
      <c r="F15" s="18">
        <v>2.0</v>
      </c>
      <c r="G15" s="21">
        <v>500003.0</v>
      </c>
      <c r="H15" s="18" t="s">
        <v>89</v>
      </c>
      <c r="I15" s="21">
        <v>12000.0</v>
      </c>
      <c r="J15" s="18" t="s">
        <v>36</v>
      </c>
      <c r="K15" s="18"/>
      <c r="L15" s="22">
        <v>43597.0</v>
      </c>
      <c r="M15" s="22">
        <v>43597.0</v>
      </c>
      <c r="O15" s="18" t="s">
        <v>23</v>
      </c>
    </row>
    <row r="16" ht="15.75" customHeight="1">
      <c r="A16" s="17" t="s">
        <v>95</v>
      </c>
      <c r="B16" s="18" t="s">
        <v>96</v>
      </c>
      <c r="C16" s="18" t="s">
        <v>97</v>
      </c>
      <c r="D16" s="19" t="s">
        <v>98</v>
      </c>
      <c r="E16" s="18" t="s">
        <v>99</v>
      </c>
      <c r="F16" s="18">
        <v>1.0</v>
      </c>
      <c r="G16" s="21">
        <v>296003.0</v>
      </c>
      <c r="H16" s="18" t="s">
        <v>35</v>
      </c>
      <c r="I16" s="21">
        <v>57000.0</v>
      </c>
      <c r="J16" s="18" t="s">
        <v>36</v>
      </c>
      <c r="K16" s="18"/>
      <c r="L16" s="22">
        <v>43628.0</v>
      </c>
      <c r="M16" s="22">
        <v>43628.0</v>
      </c>
      <c r="O16" s="18" t="s">
        <v>23</v>
      </c>
    </row>
    <row r="17" ht="15.75" customHeight="1">
      <c r="A17" s="17" t="s">
        <v>100</v>
      </c>
      <c r="B17" s="18" t="s">
        <v>101</v>
      </c>
      <c r="C17" s="18" t="s">
        <v>102</v>
      </c>
      <c r="D17" s="19" t="s">
        <v>103</v>
      </c>
      <c r="E17" s="24" t="s">
        <v>104</v>
      </c>
      <c r="F17" s="18">
        <v>2.0</v>
      </c>
      <c r="G17" s="20">
        <v>205700.0</v>
      </c>
      <c r="H17" s="18" t="s">
        <v>20</v>
      </c>
      <c r="I17" s="21">
        <v>46800.0</v>
      </c>
      <c r="J17" s="18" t="s">
        <v>21</v>
      </c>
      <c r="K17" s="18"/>
      <c r="L17" s="22">
        <v>43628.0</v>
      </c>
      <c r="M17" s="22">
        <v>43628.0</v>
      </c>
      <c r="N17" s="18" t="s">
        <v>29</v>
      </c>
      <c r="O17" s="18" t="s">
        <v>23</v>
      </c>
    </row>
    <row r="18" ht="15.75" customHeight="1">
      <c r="A18" s="17" t="s">
        <v>105</v>
      </c>
      <c r="B18" s="18" t="s">
        <v>106</v>
      </c>
      <c r="C18" s="18" t="s">
        <v>107</v>
      </c>
      <c r="D18" s="19" t="s">
        <v>108</v>
      </c>
      <c r="E18" s="18" t="s">
        <v>109</v>
      </c>
      <c r="F18" s="18">
        <v>1.0</v>
      </c>
      <c r="G18" s="20">
        <v>239500.0</v>
      </c>
      <c r="H18" s="18" t="s">
        <v>20</v>
      </c>
      <c r="I18" s="21"/>
      <c r="J18" s="18" t="s">
        <v>21</v>
      </c>
      <c r="K18" s="18"/>
      <c r="L18" s="22">
        <v>43628.0</v>
      </c>
      <c r="M18" s="22">
        <v>43628.0</v>
      </c>
      <c r="N18" s="18" t="s">
        <v>110</v>
      </c>
      <c r="O18" s="18" t="s">
        <v>23</v>
      </c>
    </row>
    <row r="19" ht="15.75" customHeight="1">
      <c r="A19" s="17" t="s">
        <v>111</v>
      </c>
      <c r="B19" s="18" t="s">
        <v>112</v>
      </c>
      <c r="C19" s="18" t="s">
        <v>113</v>
      </c>
      <c r="D19" s="19" t="s">
        <v>114</v>
      </c>
      <c r="E19" s="18" t="s">
        <v>115</v>
      </c>
      <c r="F19" s="18">
        <v>1.0</v>
      </c>
      <c r="G19" s="21">
        <v>230003.0</v>
      </c>
      <c r="H19" s="18" t="s">
        <v>116</v>
      </c>
      <c r="I19" s="21">
        <v>20000.0</v>
      </c>
      <c r="J19" s="18" t="s">
        <v>36</v>
      </c>
      <c r="K19" s="18">
        <v>9000.0</v>
      </c>
      <c r="L19" s="22">
        <v>43628.0</v>
      </c>
      <c r="M19" s="22">
        <v>43628.0</v>
      </c>
      <c r="O19" s="18" t="s">
        <v>23</v>
      </c>
    </row>
    <row r="20" ht="15.75" customHeight="1">
      <c r="A20" s="17" t="s">
        <v>117</v>
      </c>
      <c r="B20" s="18" t="s">
        <v>118</v>
      </c>
      <c r="C20" s="18" t="s">
        <v>119</v>
      </c>
      <c r="D20" s="19" t="s">
        <v>120</v>
      </c>
      <c r="E20" s="18" t="s">
        <v>121</v>
      </c>
      <c r="F20" s="18">
        <v>1.0</v>
      </c>
      <c r="G20" s="21">
        <v>185003.0</v>
      </c>
      <c r="H20" s="18" t="s">
        <v>89</v>
      </c>
      <c r="I20" s="21">
        <v>16000.0</v>
      </c>
      <c r="J20" s="18" t="s">
        <v>36</v>
      </c>
      <c r="K20" s="18"/>
      <c r="L20" s="22">
        <v>43658.0</v>
      </c>
      <c r="M20" s="22">
        <v>43658.0</v>
      </c>
      <c r="O20" s="18" t="s">
        <v>23</v>
      </c>
    </row>
    <row r="21" ht="15.75" customHeight="1">
      <c r="A21" s="17" t="s">
        <v>122</v>
      </c>
      <c r="B21" s="18" t="s">
        <v>123</v>
      </c>
      <c r="C21" s="18" t="s">
        <v>124</v>
      </c>
      <c r="D21" s="19" t="s">
        <v>125</v>
      </c>
      <c r="E21" s="18" t="s">
        <v>126</v>
      </c>
      <c r="F21" s="18">
        <v>2.0</v>
      </c>
      <c r="G21" s="21">
        <v>173803.0</v>
      </c>
      <c r="H21" s="18" t="s">
        <v>35</v>
      </c>
      <c r="I21" s="21">
        <v>12000.0</v>
      </c>
      <c r="J21" s="18" t="s">
        <v>36</v>
      </c>
      <c r="K21" s="18"/>
      <c r="L21" s="22">
        <v>43720.0</v>
      </c>
      <c r="M21" s="22">
        <v>43720.0</v>
      </c>
      <c r="O21" s="18" t="s">
        <v>23</v>
      </c>
    </row>
    <row r="22" ht="15.75" customHeight="1">
      <c r="A22" s="17" t="s">
        <v>127</v>
      </c>
      <c r="B22" s="18" t="s">
        <v>128</v>
      </c>
      <c r="C22" s="18" t="s">
        <v>129</v>
      </c>
      <c r="D22" s="19" t="s">
        <v>130</v>
      </c>
      <c r="E22" s="18" t="s">
        <v>131</v>
      </c>
      <c r="F22" s="18">
        <v>2.0</v>
      </c>
      <c r="G22" s="20">
        <v>95300.0</v>
      </c>
      <c r="H22" s="18" t="s">
        <v>20</v>
      </c>
      <c r="I22" s="21"/>
      <c r="J22" s="18" t="s">
        <v>21</v>
      </c>
      <c r="K22" s="18"/>
      <c r="L22" s="22">
        <v>43720.0</v>
      </c>
      <c r="M22" s="22">
        <v>43720.0</v>
      </c>
      <c r="N22" s="18" t="s">
        <v>132</v>
      </c>
      <c r="O22" s="18" t="s">
        <v>23</v>
      </c>
    </row>
    <row r="23" ht="15.75" customHeight="1">
      <c r="A23" s="17" t="s">
        <v>133</v>
      </c>
      <c r="B23" s="18" t="s">
        <v>134</v>
      </c>
      <c r="C23" s="18" t="s">
        <v>135</v>
      </c>
      <c r="D23" s="19" t="s">
        <v>136</v>
      </c>
      <c r="E23" s="18" t="s">
        <v>137</v>
      </c>
      <c r="F23" s="18">
        <v>2.0</v>
      </c>
      <c r="G23" s="21">
        <v>207703.0</v>
      </c>
      <c r="H23" s="18" t="s">
        <v>89</v>
      </c>
      <c r="I23" s="21">
        <v>22000.0</v>
      </c>
      <c r="J23" s="18" t="s">
        <v>36</v>
      </c>
      <c r="K23" s="18">
        <v>44300.0</v>
      </c>
      <c r="L23" s="22">
        <v>43720.0</v>
      </c>
      <c r="M23" s="22">
        <v>43720.0</v>
      </c>
      <c r="N23" s="18" t="s">
        <v>29</v>
      </c>
      <c r="O23" s="18" t="s">
        <v>23</v>
      </c>
    </row>
    <row r="24" ht="15.75" customHeight="1">
      <c r="A24" s="17" t="s">
        <v>138</v>
      </c>
      <c r="B24" s="18" t="s">
        <v>139</v>
      </c>
      <c r="C24" s="18" t="s">
        <v>140</v>
      </c>
      <c r="D24" s="19" t="s">
        <v>141</v>
      </c>
      <c r="E24" s="18" t="s">
        <v>142</v>
      </c>
      <c r="F24" s="18">
        <v>1.0</v>
      </c>
      <c r="G24" s="21">
        <v>157003.0</v>
      </c>
      <c r="H24" s="18" t="s">
        <v>35</v>
      </c>
      <c r="I24" s="21">
        <v>18000.0</v>
      </c>
      <c r="J24" s="18" t="s">
        <v>143</v>
      </c>
      <c r="K24" s="18"/>
      <c r="L24" s="22">
        <v>43720.0</v>
      </c>
      <c r="M24" s="22">
        <v>43720.0</v>
      </c>
      <c r="O24" s="18" t="s">
        <v>23</v>
      </c>
    </row>
    <row r="25" ht="15.75" customHeight="1">
      <c r="A25" s="17" t="s">
        <v>144</v>
      </c>
      <c r="B25" s="18" t="s">
        <v>145</v>
      </c>
      <c r="C25" s="18" t="s">
        <v>146</v>
      </c>
      <c r="D25" s="19" t="s">
        <v>147</v>
      </c>
      <c r="E25" s="18" t="s">
        <v>148</v>
      </c>
      <c r="F25" s="18">
        <v>1.0</v>
      </c>
      <c r="G25" s="21">
        <v>169003.0</v>
      </c>
      <c r="H25" s="18" t="s">
        <v>35</v>
      </c>
      <c r="I25" s="21">
        <v>29000.0</v>
      </c>
      <c r="J25" s="18" t="s">
        <v>36</v>
      </c>
      <c r="K25" s="18">
        <v>59000.0</v>
      </c>
      <c r="L25" s="25">
        <v>43750.0</v>
      </c>
      <c r="M25" s="25">
        <v>43750.0</v>
      </c>
      <c r="N25" s="18" t="s">
        <v>29</v>
      </c>
      <c r="O25" s="18" t="s">
        <v>23</v>
      </c>
    </row>
    <row r="26" ht="15.75" customHeight="1">
      <c r="A26" s="17" t="s">
        <v>149</v>
      </c>
      <c r="B26" s="18" t="s">
        <v>150</v>
      </c>
      <c r="C26" s="18" t="s">
        <v>151</v>
      </c>
      <c r="D26" s="19" t="s">
        <v>152</v>
      </c>
      <c r="E26" s="18" t="s">
        <v>153</v>
      </c>
      <c r="F26" s="18">
        <v>1.0</v>
      </c>
      <c r="G26" s="21">
        <v>82003.0</v>
      </c>
      <c r="H26" s="18" t="s">
        <v>35</v>
      </c>
      <c r="I26" s="21">
        <v>12000.0</v>
      </c>
      <c r="J26" s="18" t="s">
        <v>36</v>
      </c>
      <c r="K26" s="18"/>
      <c r="L26" s="25">
        <v>43750.0</v>
      </c>
      <c r="M26" s="25">
        <v>43750.0</v>
      </c>
      <c r="O26" s="18" t="s">
        <v>23</v>
      </c>
    </row>
    <row r="27" ht="15.75" customHeight="1">
      <c r="A27" s="17" t="s">
        <v>154</v>
      </c>
      <c r="B27" s="18" t="s">
        <v>155</v>
      </c>
      <c r="C27" s="18" t="s">
        <v>156</v>
      </c>
      <c r="D27" s="19" t="s">
        <v>157</v>
      </c>
      <c r="E27" s="18" t="s">
        <v>158</v>
      </c>
      <c r="F27" s="18">
        <v>1.0</v>
      </c>
      <c r="G27" s="20">
        <v>164500.0</v>
      </c>
      <c r="H27" s="18" t="s">
        <v>20</v>
      </c>
      <c r="I27" s="21"/>
      <c r="J27" s="18" t="s">
        <v>21</v>
      </c>
      <c r="K27" s="18">
        <v>59000.0</v>
      </c>
      <c r="L27" s="25">
        <v>43781.0</v>
      </c>
      <c r="M27" s="25">
        <v>43781.0</v>
      </c>
      <c r="N27" s="18" t="s">
        <v>29</v>
      </c>
      <c r="O27" s="18" t="s">
        <v>23</v>
      </c>
    </row>
    <row r="28" ht="15.75" customHeight="1">
      <c r="A28" s="17" t="s">
        <v>159</v>
      </c>
      <c r="B28" s="18" t="s">
        <v>160</v>
      </c>
      <c r="C28" s="18" t="s">
        <v>161</v>
      </c>
      <c r="D28" s="19" t="s">
        <v>162</v>
      </c>
      <c r="E28" s="18" t="s">
        <v>163</v>
      </c>
      <c r="F28" s="18">
        <v>1.0</v>
      </c>
      <c r="G28" s="20">
        <v>153000.0</v>
      </c>
      <c r="H28" s="18" t="s">
        <v>20</v>
      </c>
      <c r="I28" s="21"/>
      <c r="J28" s="18" t="s">
        <v>21</v>
      </c>
      <c r="K28" s="18">
        <v>59000.0</v>
      </c>
      <c r="L28" s="25">
        <v>43781.0</v>
      </c>
      <c r="M28" s="25">
        <v>43781.0</v>
      </c>
      <c r="N28" s="18" t="s">
        <v>29</v>
      </c>
      <c r="O28" s="18" t="s">
        <v>23</v>
      </c>
    </row>
    <row r="29" ht="15.75" customHeight="1">
      <c r="A29" s="17" t="s">
        <v>164</v>
      </c>
      <c r="B29" s="18" t="s">
        <v>165</v>
      </c>
      <c r="C29" s="18" t="s">
        <v>166</v>
      </c>
      <c r="D29" s="19" t="s">
        <v>167</v>
      </c>
      <c r="E29" s="18" t="s">
        <v>168</v>
      </c>
      <c r="F29" s="18">
        <v>1.0</v>
      </c>
      <c r="G29" s="21">
        <v>132500.0</v>
      </c>
      <c r="H29" s="18" t="s">
        <v>35</v>
      </c>
      <c r="I29" s="21">
        <v>16000.0</v>
      </c>
      <c r="J29" s="18" t="s">
        <v>36</v>
      </c>
      <c r="K29" s="18">
        <v>52500.0</v>
      </c>
      <c r="L29" s="25">
        <v>43811.0</v>
      </c>
      <c r="M29" s="25">
        <v>43811.0</v>
      </c>
      <c r="N29" s="18" t="s">
        <v>29</v>
      </c>
      <c r="O29" s="18" t="s">
        <v>23</v>
      </c>
    </row>
    <row r="30" ht="15.75" customHeight="1">
      <c r="A30" s="17" t="s">
        <v>169</v>
      </c>
      <c r="B30" s="18" t="s">
        <v>170</v>
      </c>
      <c r="C30" s="18" t="s">
        <v>171</v>
      </c>
      <c r="D30" s="19" t="s">
        <v>172</v>
      </c>
      <c r="E30" s="18" t="s">
        <v>173</v>
      </c>
      <c r="F30" s="18">
        <v>2.0</v>
      </c>
      <c r="G30" s="21">
        <v>430003.0</v>
      </c>
      <c r="H30" s="18" t="s">
        <v>35</v>
      </c>
      <c r="I30" s="21">
        <v>12000.0</v>
      </c>
      <c r="J30" s="18" t="s">
        <v>36</v>
      </c>
      <c r="K30" s="18"/>
      <c r="L30" s="25">
        <v>43811.0</v>
      </c>
      <c r="M30" s="25">
        <v>43811.0</v>
      </c>
      <c r="O30" s="18" t="s">
        <v>23</v>
      </c>
    </row>
    <row r="31" ht="15.75" customHeight="1">
      <c r="A31" s="17" t="s">
        <v>174</v>
      </c>
      <c r="B31" s="18" t="s">
        <v>175</v>
      </c>
      <c r="C31" s="18" t="s">
        <v>176</v>
      </c>
      <c r="D31" s="19" t="s">
        <v>177</v>
      </c>
      <c r="E31" s="18" t="s">
        <v>178</v>
      </c>
      <c r="F31" s="18">
        <v>1.0</v>
      </c>
      <c r="G31" s="20">
        <v>149500.0</v>
      </c>
      <c r="H31" s="18" t="s">
        <v>20</v>
      </c>
      <c r="I31" s="21"/>
      <c r="J31" s="18" t="s">
        <v>21</v>
      </c>
      <c r="K31" s="18">
        <v>44000.0</v>
      </c>
      <c r="L31" s="25">
        <v>43811.0</v>
      </c>
      <c r="M31" s="26"/>
      <c r="N31" s="18" t="s">
        <v>29</v>
      </c>
      <c r="O31" s="18" t="s">
        <v>23</v>
      </c>
    </row>
    <row r="32" ht="15.75" customHeight="1">
      <c r="A32" s="17" t="s">
        <v>179</v>
      </c>
      <c r="B32" s="18" t="s">
        <v>180</v>
      </c>
      <c r="C32" s="18" t="s">
        <v>181</v>
      </c>
      <c r="D32" s="19" t="s">
        <v>182</v>
      </c>
      <c r="E32" s="18" t="s">
        <v>183</v>
      </c>
      <c r="F32" s="18">
        <v>1.0</v>
      </c>
      <c r="G32" s="23">
        <v>148000.0</v>
      </c>
      <c r="H32" s="18" t="s">
        <v>20</v>
      </c>
      <c r="I32" s="21"/>
      <c r="J32" s="18" t="s">
        <v>21</v>
      </c>
      <c r="K32" s="18">
        <v>44000.0</v>
      </c>
      <c r="L32" s="25">
        <v>43811.0</v>
      </c>
      <c r="M32" s="26"/>
      <c r="N32" s="18" t="s">
        <v>29</v>
      </c>
      <c r="O32" s="18" t="s">
        <v>23</v>
      </c>
    </row>
    <row r="33" ht="15.75" customHeight="1">
      <c r="A33" s="17" t="s">
        <v>184</v>
      </c>
      <c r="B33" s="18" t="s">
        <v>185</v>
      </c>
      <c r="C33" s="18" t="s">
        <v>186</v>
      </c>
      <c r="D33" s="19" t="s">
        <v>187</v>
      </c>
      <c r="E33" s="18" t="s">
        <v>188</v>
      </c>
      <c r="F33" s="18">
        <v>1.0</v>
      </c>
      <c r="G33" s="23">
        <v>152500.0</v>
      </c>
      <c r="H33" s="18" t="s">
        <v>20</v>
      </c>
      <c r="I33" s="21"/>
      <c r="J33" s="18" t="s">
        <v>21</v>
      </c>
      <c r="K33" s="18">
        <v>59000.0</v>
      </c>
      <c r="L33" s="25">
        <v>43811.0</v>
      </c>
      <c r="M33" s="26"/>
      <c r="N33" s="18" t="s">
        <v>29</v>
      </c>
      <c r="O33" s="18" t="s">
        <v>23</v>
      </c>
    </row>
    <row r="34" ht="15.75" customHeight="1">
      <c r="A34" s="17" t="s">
        <v>189</v>
      </c>
      <c r="B34" s="18" t="s">
        <v>190</v>
      </c>
      <c r="C34" s="18" t="s">
        <v>191</v>
      </c>
      <c r="D34" s="19" t="s">
        <v>192</v>
      </c>
      <c r="E34" s="18" t="s">
        <v>193</v>
      </c>
      <c r="F34" s="18">
        <v>2.0</v>
      </c>
      <c r="G34" s="23">
        <v>222700.0</v>
      </c>
      <c r="H34" s="18" t="s">
        <v>20</v>
      </c>
      <c r="I34" s="21"/>
      <c r="J34" s="18" t="s">
        <v>21</v>
      </c>
      <c r="K34" s="18">
        <v>51800.0</v>
      </c>
      <c r="L34" s="25">
        <v>43811.0</v>
      </c>
      <c r="M34" s="26"/>
      <c r="N34" s="18" t="s">
        <v>29</v>
      </c>
      <c r="O34" s="18" t="s">
        <v>23</v>
      </c>
    </row>
    <row r="35" ht="15.75" customHeight="1">
      <c r="A35" s="17" t="s">
        <v>194</v>
      </c>
      <c r="B35" s="18" t="s">
        <v>195</v>
      </c>
      <c r="C35" s="18" t="s">
        <v>196</v>
      </c>
      <c r="D35" s="19" t="s">
        <v>197</v>
      </c>
      <c r="E35" s="18" t="s">
        <v>198</v>
      </c>
      <c r="F35" s="18">
        <v>1.0</v>
      </c>
      <c r="G35" s="23">
        <v>153000.0</v>
      </c>
      <c r="H35" s="18" t="s">
        <v>20</v>
      </c>
      <c r="I35" s="21"/>
      <c r="J35" s="18" t="s">
        <v>21</v>
      </c>
      <c r="K35" s="18">
        <v>59000.0</v>
      </c>
      <c r="L35" s="25">
        <v>43811.0</v>
      </c>
      <c r="M35" s="26"/>
      <c r="N35" s="18" t="s">
        <v>29</v>
      </c>
      <c r="O35" s="18" t="s">
        <v>23</v>
      </c>
    </row>
    <row r="36" ht="15.75" customHeight="1">
      <c r="A36" s="17" t="s">
        <v>199</v>
      </c>
      <c r="B36" s="18" t="s">
        <v>200</v>
      </c>
      <c r="C36" s="18" t="s">
        <v>201</v>
      </c>
      <c r="D36" s="19" t="s">
        <v>202</v>
      </c>
      <c r="E36" s="18" t="s">
        <v>203</v>
      </c>
      <c r="F36" s="18">
        <v>1.0</v>
      </c>
      <c r="G36" s="23">
        <v>194000.0</v>
      </c>
      <c r="H36" s="18" t="s">
        <v>20</v>
      </c>
      <c r="I36" s="21"/>
      <c r="J36" s="18" t="s">
        <v>21</v>
      </c>
      <c r="K36" s="18">
        <v>59000.0</v>
      </c>
      <c r="L36" s="25">
        <v>43811.0</v>
      </c>
      <c r="M36" s="26"/>
      <c r="N36" s="18" t="s">
        <v>29</v>
      </c>
      <c r="O36" s="18" t="s">
        <v>23</v>
      </c>
    </row>
    <row r="37" ht="15.75" customHeight="1">
      <c r="A37" s="17" t="s">
        <v>204</v>
      </c>
      <c r="B37" s="18" t="s">
        <v>205</v>
      </c>
      <c r="C37" s="18" t="s">
        <v>206</v>
      </c>
      <c r="D37" s="19" t="s">
        <v>207</v>
      </c>
      <c r="E37" s="18" t="s">
        <v>208</v>
      </c>
      <c r="F37" s="18">
        <v>1.0</v>
      </c>
      <c r="G37" s="23">
        <v>185000.0</v>
      </c>
      <c r="H37" s="18" t="s">
        <v>20</v>
      </c>
      <c r="I37" s="21"/>
      <c r="J37" s="18" t="s">
        <v>21</v>
      </c>
      <c r="K37" s="18">
        <v>44000.0</v>
      </c>
      <c r="L37" s="25">
        <v>43811.0</v>
      </c>
      <c r="M37" s="26"/>
      <c r="N37" s="18" t="s">
        <v>29</v>
      </c>
      <c r="O37" s="18" t="s">
        <v>23</v>
      </c>
    </row>
    <row r="38" ht="15.75" customHeight="1">
      <c r="A38" s="17" t="s">
        <v>209</v>
      </c>
      <c r="B38" s="18" t="s">
        <v>210</v>
      </c>
      <c r="C38" s="18" t="s">
        <v>211</v>
      </c>
      <c r="D38" s="19" t="s">
        <v>212</v>
      </c>
      <c r="E38" s="18" t="s">
        <v>213</v>
      </c>
      <c r="F38" s="18">
        <v>2.0</v>
      </c>
      <c r="G38" s="23">
        <v>222700.0</v>
      </c>
      <c r="H38" s="18" t="s">
        <v>20</v>
      </c>
      <c r="I38" s="21"/>
      <c r="J38" s="18" t="s">
        <v>21</v>
      </c>
      <c r="K38" s="18">
        <v>51800.0</v>
      </c>
      <c r="L38" s="18" t="s">
        <v>214</v>
      </c>
      <c r="M38" s="26"/>
      <c r="N38" s="18" t="s">
        <v>29</v>
      </c>
      <c r="O38" s="18" t="s">
        <v>23</v>
      </c>
    </row>
    <row r="39" ht="15.75" customHeight="1">
      <c r="A39" s="17" t="s">
        <v>215</v>
      </c>
      <c r="B39" s="18" t="s">
        <v>216</v>
      </c>
      <c r="C39" s="18" t="s">
        <v>217</v>
      </c>
      <c r="D39" s="19" t="s">
        <v>218</v>
      </c>
      <c r="E39" s="18" t="s">
        <v>219</v>
      </c>
      <c r="F39" s="18">
        <v>1.0</v>
      </c>
      <c r="G39" s="23">
        <v>246500.0</v>
      </c>
      <c r="H39" s="18" t="s">
        <v>20</v>
      </c>
      <c r="I39" s="21"/>
      <c r="J39" s="18" t="s">
        <v>21</v>
      </c>
      <c r="K39" s="18"/>
      <c r="L39" s="18" t="s">
        <v>214</v>
      </c>
      <c r="M39" s="26"/>
      <c r="N39" s="18" t="s">
        <v>220</v>
      </c>
      <c r="O39" s="18" t="s">
        <v>23</v>
      </c>
    </row>
    <row r="40" ht="15.75" customHeight="1">
      <c r="A40" s="17" t="s">
        <v>221</v>
      </c>
      <c r="B40" s="18" t="s">
        <v>222</v>
      </c>
      <c r="C40" s="18" t="s">
        <v>223</v>
      </c>
      <c r="D40" s="19" t="s">
        <v>224</v>
      </c>
      <c r="E40" s="18" t="s">
        <v>225</v>
      </c>
      <c r="F40" s="18">
        <v>1.0</v>
      </c>
      <c r="G40" s="21">
        <v>184003.0</v>
      </c>
      <c r="H40" s="18" t="s">
        <v>35</v>
      </c>
      <c r="I40" s="21">
        <v>44000.0</v>
      </c>
      <c r="J40" s="18" t="s">
        <v>36</v>
      </c>
      <c r="K40" s="18">
        <v>59000.0</v>
      </c>
      <c r="L40" s="18" t="s">
        <v>214</v>
      </c>
      <c r="M40" s="18" t="s">
        <v>214</v>
      </c>
      <c r="N40" s="18" t="s">
        <v>29</v>
      </c>
      <c r="O40" s="18" t="s">
        <v>23</v>
      </c>
    </row>
    <row r="41" ht="15.75" customHeight="1">
      <c r="A41" s="17" t="s">
        <v>226</v>
      </c>
      <c r="B41" s="18" t="s">
        <v>227</v>
      </c>
      <c r="C41" s="18" t="s">
        <v>228</v>
      </c>
      <c r="D41" s="19" t="s">
        <v>229</v>
      </c>
      <c r="E41" s="18" t="s">
        <v>230</v>
      </c>
      <c r="F41" s="18">
        <v>2.0</v>
      </c>
      <c r="G41" s="23">
        <v>361000.0</v>
      </c>
      <c r="H41" s="18" t="s">
        <v>20</v>
      </c>
      <c r="I41" s="21"/>
      <c r="J41" s="18" t="s">
        <v>21</v>
      </c>
      <c r="K41" s="18">
        <v>118000.0</v>
      </c>
      <c r="L41" s="18" t="s">
        <v>214</v>
      </c>
      <c r="M41" s="26"/>
      <c r="N41" s="18" t="s">
        <v>29</v>
      </c>
      <c r="O41" s="18" t="s">
        <v>23</v>
      </c>
    </row>
    <row r="42" ht="15.75" customHeight="1">
      <c r="A42" s="17" t="s">
        <v>231</v>
      </c>
      <c r="B42" s="18" t="s">
        <v>232</v>
      </c>
      <c r="C42" s="18" t="s">
        <v>233</v>
      </c>
      <c r="D42" s="19" t="s">
        <v>234</v>
      </c>
      <c r="E42" s="18" t="s">
        <v>235</v>
      </c>
      <c r="F42" s="18">
        <v>2.0</v>
      </c>
      <c r="G42" s="21">
        <v>311003.0</v>
      </c>
      <c r="H42" s="18" t="s">
        <v>35</v>
      </c>
      <c r="I42" s="21">
        <v>11000.0</v>
      </c>
      <c r="J42" s="18" t="s">
        <v>36</v>
      </c>
      <c r="K42" s="18">
        <v>9000.0</v>
      </c>
      <c r="L42" s="18" t="s">
        <v>214</v>
      </c>
      <c r="M42" s="18" t="s">
        <v>214</v>
      </c>
      <c r="O42" s="18" t="s">
        <v>23</v>
      </c>
    </row>
    <row r="43" ht="15.75" customHeight="1">
      <c r="A43" s="17" t="s">
        <v>236</v>
      </c>
      <c r="B43" s="18" t="s">
        <v>237</v>
      </c>
      <c r="C43" s="18" t="s">
        <v>238</v>
      </c>
      <c r="D43" s="19" t="s">
        <v>239</v>
      </c>
      <c r="E43" s="18" t="s">
        <v>225</v>
      </c>
      <c r="F43" s="18">
        <v>1.0</v>
      </c>
      <c r="G43" s="21">
        <v>166503.0</v>
      </c>
      <c r="H43" s="18" t="s">
        <v>35</v>
      </c>
      <c r="I43" s="21">
        <v>26500.0</v>
      </c>
      <c r="J43" s="18" t="s">
        <v>240</v>
      </c>
      <c r="K43" s="18">
        <v>59000.0</v>
      </c>
      <c r="L43" s="18" t="s">
        <v>214</v>
      </c>
      <c r="M43" s="18" t="s">
        <v>214</v>
      </c>
      <c r="N43" s="18" t="s">
        <v>29</v>
      </c>
      <c r="O43" s="18" t="s">
        <v>23</v>
      </c>
    </row>
    <row r="44" ht="15.75" customHeight="1">
      <c r="A44" s="17" t="s">
        <v>241</v>
      </c>
      <c r="B44" s="18" t="s">
        <v>242</v>
      </c>
      <c r="C44" s="18" t="s">
        <v>243</v>
      </c>
      <c r="D44" s="19" t="s">
        <v>244</v>
      </c>
      <c r="E44" s="18" t="s">
        <v>245</v>
      </c>
      <c r="F44" s="18">
        <v>1.0</v>
      </c>
      <c r="G44" s="21">
        <v>240003.0</v>
      </c>
      <c r="H44" s="18" t="s">
        <v>89</v>
      </c>
      <c r="I44" s="21">
        <v>11000.0</v>
      </c>
      <c r="J44" s="18" t="s">
        <v>36</v>
      </c>
      <c r="K44" s="18"/>
      <c r="L44" s="18" t="s">
        <v>214</v>
      </c>
      <c r="M44" s="18" t="s">
        <v>214</v>
      </c>
      <c r="O44" s="18" t="s">
        <v>23</v>
      </c>
    </row>
    <row r="45" ht="15.75" customHeight="1">
      <c r="A45" s="17" t="s">
        <v>246</v>
      </c>
      <c r="B45" s="18" t="s">
        <v>210</v>
      </c>
      <c r="C45" s="18" t="s">
        <v>211</v>
      </c>
      <c r="D45" s="19" t="s">
        <v>212</v>
      </c>
      <c r="E45" s="18" t="s">
        <v>247</v>
      </c>
      <c r="F45" s="18">
        <v>2.0</v>
      </c>
      <c r="G45" s="21">
        <v>220203.0</v>
      </c>
      <c r="H45" s="18" t="s">
        <v>89</v>
      </c>
      <c r="I45" s="21">
        <v>12000.0</v>
      </c>
      <c r="J45" s="18" t="s">
        <v>36</v>
      </c>
      <c r="K45" s="18">
        <v>51800.0</v>
      </c>
      <c r="L45" s="18" t="s">
        <v>248</v>
      </c>
      <c r="M45" s="18" t="s">
        <v>248</v>
      </c>
      <c r="N45" s="18" t="s">
        <v>29</v>
      </c>
      <c r="O45" s="18" t="s">
        <v>23</v>
      </c>
    </row>
    <row r="46" ht="15.75" customHeight="1">
      <c r="A46" s="17" t="s">
        <v>249</v>
      </c>
      <c r="B46" s="18" t="s">
        <v>250</v>
      </c>
      <c r="C46" s="18" t="s">
        <v>251</v>
      </c>
      <c r="D46" s="19" t="s">
        <v>252</v>
      </c>
      <c r="E46" s="18" t="s">
        <v>253</v>
      </c>
      <c r="F46" s="18">
        <v>1.0</v>
      </c>
      <c r="G46" s="21">
        <v>168403.0</v>
      </c>
      <c r="H46" s="18" t="s">
        <v>35</v>
      </c>
      <c r="I46" s="21">
        <v>13000.0</v>
      </c>
      <c r="J46" s="18" t="s">
        <v>36</v>
      </c>
      <c r="K46" s="18">
        <v>103600.0</v>
      </c>
      <c r="L46" s="18" t="s">
        <v>254</v>
      </c>
      <c r="M46" s="18" t="s">
        <v>254</v>
      </c>
      <c r="O46" s="18" t="s">
        <v>23</v>
      </c>
    </row>
    <row r="47" ht="15.75" customHeight="1">
      <c r="A47" s="17" t="s">
        <v>255</v>
      </c>
      <c r="B47" s="18" t="s">
        <v>256</v>
      </c>
      <c r="C47" s="18" t="s">
        <v>257</v>
      </c>
      <c r="D47" s="19" t="s">
        <v>258</v>
      </c>
      <c r="E47" s="18" t="s">
        <v>259</v>
      </c>
      <c r="F47" s="18">
        <v>1.0</v>
      </c>
      <c r="G47" s="21"/>
      <c r="H47" s="18" t="s">
        <v>20</v>
      </c>
      <c r="I47" s="21"/>
      <c r="J47" s="18" t="s">
        <v>21</v>
      </c>
      <c r="K47" s="18">
        <v>59000.0</v>
      </c>
      <c r="L47" s="18" t="s">
        <v>254</v>
      </c>
      <c r="M47" s="26"/>
      <c r="N47" s="18" t="s">
        <v>29</v>
      </c>
      <c r="O47" s="18" t="s">
        <v>23</v>
      </c>
    </row>
    <row r="48" ht="15.75" customHeight="1">
      <c r="A48" s="17" t="s">
        <v>260</v>
      </c>
      <c r="B48" s="18" t="s">
        <v>261</v>
      </c>
      <c r="C48" s="18" t="s">
        <v>262</v>
      </c>
      <c r="D48" s="19" t="s">
        <v>263</v>
      </c>
      <c r="E48" s="18" t="s">
        <v>264</v>
      </c>
      <c r="F48" s="18">
        <v>1.0</v>
      </c>
      <c r="G48" s="21">
        <v>179403.0</v>
      </c>
      <c r="H48" s="18" t="s">
        <v>35</v>
      </c>
      <c r="I48" s="21">
        <v>24000.0</v>
      </c>
      <c r="J48" s="18" t="s">
        <v>36</v>
      </c>
      <c r="K48" s="18">
        <v>103600.0</v>
      </c>
      <c r="L48" s="18" t="s">
        <v>254</v>
      </c>
      <c r="M48" s="18" t="s">
        <v>254</v>
      </c>
      <c r="O48" s="18" t="s">
        <v>23</v>
      </c>
    </row>
    <row r="49" ht="15.75" customHeight="1">
      <c r="A49" s="17" t="s">
        <v>265</v>
      </c>
      <c r="B49" s="18" t="s">
        <v>266</v>
      </c>
      <c r="C49" s="18" t="s">
        <v>267</v>
      </c>
      <c r="D49" s="19" t="s">
        <v>268</v>
      </c>
      <c r="E49" s="18" t="s">
        <v>269</v>
      </c>
      <c r="F49" s="18">
        <v>1.0</v>
      </c>
      <c r="G49" s="21"/>
      <c r="H49" s="18" t="s">
        <v>20</v>
      </c>
      <c r="I49" s="21"/>
      <c r="J49" s="18" t="s">
        <v>21</v>
      </c>
      <c r="K49" s="18">
        <v>59000.0</v>
      </c>
      <c r="L49" s="18" t="s">
        <v>254</v>
      </c>
      <c r="M49" s="26"/>
      <c r="N49" s="18" t="s">
        <v>29</v>
      </c>
      <c r="O49" s="18" t="s">
        <v>23</v>
      </c>
    </row>
    <row r="50" ht="15.75" customHeight="1">
      <c r="A50" s="17" t="s">
        <v>270</v>
      </c>
      <c r="B50" s="18" t="s">
        <v>271</v>
      </c>
      <c r="C50" s="18" t="s">
        <v>272</v>
      </c>
      <c r="D50" s="19" t="s">
        <v>273</v>
      </c>
      <c r="E50" s="18" t="s">
        <v>274</v>
      </c>
      <c r="F50" s="18">
        <v>1.0</v>
      </c>
      <c r="G50" s="21">
        <v>223253.0</v>
      </c>
      <c r="H50" s="18" t="s">
        <v>89</v>
      </c>
      <c r="I50" s="21">
        <v>29000.0</v>
      </c>
      <c r="J50" s="18" t="s">
        <v>36</v>
      </c>
      <c r="K50" s="18">
        <v>64750.0</v>
      </c>
      <c r="L50" s="18" t="s">
        <v>254</v>
      </c>
      <c r="M50" s="18" t="s">
        <v>254</v>
      </c>
      <c r="O50" s="18" t="s">
        <v>23</v>
      </c>
    </row>
    <row r="51" ht="15.75" customHeight="1">
      <c r="A51" s="17" t="s">
        <v>275</v>
      </c>
      <c r="B51" s="18" t="s">
        <v>276</v>
      </c>
      <c r="C51" s="18" t="s">
        <v>277</v>
      </c>
      <c r="D51" s="19" t="s">
        <v>278</v>
      </c>
      <c r="E51" s="18" t="s">
        <v>279</v>
      </c>
      <c r="F51" s="18">
        <v>2.0</v>
      </c>
      <c r="G51" s="23">
        <v>394500.0</v>
      </c>
      <c r="H51" s="18" t="s">
        <v>20</v>
      </c>
      <c r="I51" s="21"/>
      <c r="J51" s="18" t="s">
        <v>21</v>
      </c>
      <c r="K51" s="18">
        <v>118000.0</v>
      </c>
      <c r="L51" s="18" t="s">
        <v>254</v>
      </c>
      <c r="M51" s="18" t="s">
        <v>254</v>
      </c>
      <c r="N51" s="18" t="s">
        <v>29</v>
      </c>
      <c r="O51" s="18" t="s">
        <v>23</v>
      </c>
    </row>
    <row r="52" ht="15.75" customHeight="1">
      <c r="A52" s="17" t="s">
        <v>280</v>
      </c>
      <c r="B52" s="18" t="s">
        <v>281</v>
      </c>
      <c r="C52" s="18" t="s">
        <v>282</v>
      </c>
      <c r="D52" s="19" t="s">
        <v>283</v>
      </c>
      <c r="E52" s="18" t="s">
        <v>284</v>
      </c>
      <c r="F52" s="18">
        <v>5.0</v>
      </c>
      <c r="G52" s="21">
        <v>800453.0</v>
      </c>
      <c r="H52" s="18" t="s">
        <v>89</v>
      </c>
      <c r="I52" s="21">
        <v>46000.0</v>
      </c>
      <c r="J52" s="18" t="s">
        <v>36</v>
      </c>
      <c r="K52" s="18">
        <v>152550.0</v>
      </c>
      <c r="L52" s="18" t="s">
        <v>254</v>
      </c>
      <c r="M52" s="18" t="s">
        <v>254</v>
      </c>
      <c r="O52" s="18" t="s">
        <v>23</v>
      </c>
    </row>
    <row r="53" ht="15.75" customHeight="1">
      <c r="A53" s="17" t="s">
        <v>285</v>
      </c>
      <c r="B53" s="18" t="s">
        <v>286</v>
      </c>
      <c r="C53" s="18" t="s">
        <v>287</v>
      </c>
      <c r="D53" s="19" t="s">
        <v>288</v>
      </c>
      <c r="E53" s="18" t="s">
        <v>289</v>
      </c>
      <c r="F53" s="18">
        <v>1.0</v>
      </c>
      <c r="G53" s="21">
        <v>170000.0</v>
      </c>
      <c r="H53" s="18" t="s">
        <v>35</v>
      </c>
      <c r="I53" s="21">
        <v>29000.0</v>
      </c>
      <c r="J53" s="18" t="s">
        <v>36</v>
      </c>
      <c r="K53" s="18">
        <v>59000.0</v>
      </c>
      <c r="L53" s="18" t="s">
        <v>290</v>
      </c>
      <c r="M53" s="18" t="s">
        <v>290</v>
      </c>
      <c r="O53" s="18" t="s">
        <v>23</v>
      </c>
    </row>
    <row r="54" ht="15.75" customHeight="1">
      <c r="A54" s="17" t="s">
        <v>291</v>
      </c>
      <c r="B54" s="18" t="s">
        <v>292</v>
      </c>
      <c r="C54" s="18" t="s">
        <v>293</v>
      </c>
      <c r="D54" s="19" t="s">
        <v>294</v>
      </c>
      <c r="E54" s="18" t="s">
        <v>295</v>
      </c>
      <c r="F54" s="18">
        <v>1.0</v>
      </c>
      <c r="G54" s="21">
        <v>221753.0</v>
      </c>
      <c r="H54" s="18" t="s">
        <v>35</v>
      </c>
      <c r="I54" s="21">
        <v>50000.0</v>
      </c>
      <c r="J54" s="18" t="s">
        <v>36</v>
      </c>
      <c r="K54" s="18">
        <v>57250.0</v>
      </c>
      <c r="L54" s="18" t="s">
        <v>290</v>
      </c>
      <c r="M54" s="18" t="s">
        <v>290</v>
      </c>
      <c r="O54" s="18" t="s">
        <v>23</v>
      </c>
    </row>
    <row r="55" ht="15.75" customHeight="1">
      <c r="A55" s="17" t="s">
        <v>296</v>
      </c>
      <c r="B55" s="18" t="s">
        <v>297</v>
      </c>
      <c r="C55" s="18" t="s">
        <v>298</v>
      </c>
      <c r="D55" s="19" t="s">
        <v>299</v>
      </c>
      <c r="E55" s="18" t="s">
        <v>300</v>
      </c>
      <c r="F55" s="18">
        <v>1.0</v>
      </c>
      <c r="G55" s="21">
        <v>195303.0</v>
      </c>
      <c r="H55" s="18" t="s">
        <v>116</v>
      </c>
      <c r="I55" s="21">
        <v>21000.0</v>
      </c>
      <c r="J55" s="18" t="s">
        <v>301</v>
      </c>
      <c r="K55" s="18">
        <v>74700.0</v>
      </c>
      <c r="L55" s="18" t="s">
        <v>290</v>
      </c>
      <c r="M55" s="18" t="s">
        <v>290</v>
      </c>
      <c r="O55" s="18" t="s">
        <v>23</v>
      </c>
    </row>
    <row r="56" ht="15.75" customHeight="1">
      <c r="A56" s="17" t="s">
        <v>302</v>
      </c>
      <c r="B56" s="18" t="s">
        <v>303</v>
      </c>
      <c r="C56" s="18" t="s">
        <v>304</v>
      </c>
      <c r="D56" s="19" t="s">
        <v>305</v>
      </c>
      <c r="E56" s="18" t="s">
        <v>306</v>
      </c>
      <c r="F56" s="18">
        <v>2.0</v>
      </c>
      <c r="G56" s="21">
        <v>224653.0</v>
      </c>
      <c r="H56" s="18" t="s">
        <v>116</v>
      </c>
      <c r="I56" s="21">
        <v>12000.0</v>
      </c>
      <c r="J56" s="18" t="s">
        <v>36</v>
      </c>
      <c r="K56" s="18">
        <v>105350.0</v>
      </c>
      <c r="L56" s="18" t="s">
        <v>290</v>
      </c>
      <c r="M56" s="18" t="s">
        <v>290</v>
      </c>
      <c r="O56" s="18" t="s">
        <v>23</v>
      </c>
    </row>
    <row r="57" ht="15.75" customHeight="1">
      <c r="A57" s="17" t="s">
        <v>307</v>
      </c>
      <c r="B57" s="18" t="s">
        <v>308</v>
      </c>
      <c r="C57" s="18" t="s">
        <v>309</v>
      </c>
      <c r="D57" s="19" t="s">
        <v>310</v>
      </c>
      <c r="E57" s="18" t="s">
        <v>311</v>
      </c>
      <c r="F57" s="18">
        <v>1.0</v>
      </c>
      <c r="G57" s="21">
        <v>160000.0</v>
      </c>
      <c r="H57" s="18" t="s">
        <v>35</v>
      </c>
      <c r="I57" s="21">
        <v>19000.0</v>
      </c>
      <c r="J57" s="18" t="s">
        <v>36</v>
      </c>
      <c r="K57" s="18">
        <v>59000.0</v>
      </c>
      <c r="L57" s="18" t="s">
        <v>290</v>
      </c>
      <c r="M57" s="18" t="s">
        <v>290</v>
      </c>
      <c r="N57" s="18" t="s">
        <v>29</v>
      </c>
      <c r="O57" s="18" t="s">
        <v>23</v>
      </c>
    </row>
    <row r="58" ht="15.75" customHeight="1">
      <c r="A58" s="17" t="s">
        <v>312</v>
      </c>
      <c r="B58" s="18" t="s">
        <v>313</v>
      </c>
      <c r="C58" s="18" t="s">
        <v>314</v>
      </c>
      <c r="D58" s="19" t="s">
        <v>315</v>
      </c>
      <c r="E58" s="18" t="s">
        <v>316</v>
      </c>
      <c r="F58" s="18">
        <v>2.0</v>
      </c>
      <c r="G58" s="23">
        <v>220700.0</v>
      </c>
      <c r="H58" s="18" t="s">
        <v>317</v>
      </c>
      <c r="I58" s="21"/>
      <c r="J58" s="18" t="s">
        <v>21</v>
      </c>
      <c r="K58" s="18">
        <v>59000.0</v>
      </c>
      <c r="L58" s="18" t="s">
        <v>290</v>
      </c>
      <c r="M58" s="26"/>
      <c r="N58" s="18" t="s">
        <v>29</v>
      </c>
      <c r="O58" s="18" t="s">
        <v>23</v>
      </c>
    </row>
    <row r="59" ht="15.75" customHeight="1">
      <c r="A59" s="17" t="s">
        <v>318</v>
      </c>
      <c r="B59" s="18" t="s">
        <v>319</v>
      </c>
      <c r="C59" s="18" t="s">
        <v>320</v>
      </c>
      <c r="D59" s="19" t="s">
        <v>321</v>
      </c>
      <c r="E59" s="18" t="s">
        <v>322</v>
      </c>
      <c r="F59" s="18">
        <v>3.0</v>
      </c>
      <c r="G59" s="21">
        <v>523500.0</v>
      </c>
      <c r="H59" s="18" t="s">
        <v>323</v>
      </c>
      <c r="I59" s="21">
        <v>13000.0</v>
      </c>
      <c r="J59" s="18" t="s">
        <v>36</v>
      </c>
      <c r="K59" s="18">
        <v>100300.0</v>
      </c>
      <c r="L59" s="18" t="s">
        <v>290</v>
      </c>
      <c r="M59" s="18" t="s">
        <v>290</v>
      </c>
      <c r="O59" s="18" t="s">
        <v>23</v>
      </c>
    </row>
    <row r="60" ht="15.75" customHeight="1">
      <c r="A60" s="17" t="s">
        <v>324</v>
      </c>
      <c r="B60" s="18" t="s">
        <v>325</v>
      </c>
      <c r="C60" s="18" t="s">
        <v>326</v>
      </c>
      <c r="D60" s="19" t="s">
        <v>327</v>
      </c>
      <c r="E60" s="18" t="s">
        <v>328</v>
      </c>
      <c r="F60" s="18">
        <v>1.0</v>
      </c>
      <c r="G60" s="21">
        <v>83000.0</v>
      </c>
      <c r="H60" s="18" t="s">
        <v>89</v>
      </c>
      <c r="I60" s="21">
        <v>24000.0</v>
      </c>
      <c r="J60" s="18" t="s">
        <v>36</v>
      </c>
      <c r="K60" s="18">
        <v>10000.0</v>
      </c>
      <c r="L60" s="18" t="s">
        <v>329</v>
      </c>
      <c r="M60" s="18" t="s">
        <v>329</v>
      </c>
      <c r="N60" s="18" t="s">
        <v>330</v>
      </c>
      <c r="O60" s="18" t="s">
        <v>23</v>
      </c>
    </row>
    <row r="61" ht="15.75" customHeight="1">
      <c r="A61" s="17" t="s">
        <v>331</v>
      </c>
      <c r="B61" s="18" t="s">
        <v>332</v>
      </c>
      <c r="C61" s="18" t="s">
        <v>333</v>
      </c>
      <c r="D61" s="19" t="s">
        <v>334</v>
      </c>
      <c r="E61" s="18" t="s">
        <v>335</v>
      </c>
      <c r="F61" s="18">
        <v>1.0</v>
      </c>
      <c r="G61" s="21">
        <v>165003.0</v>
      </c>
      <c r="H61" s="18" t="s">
        <v>89</v>
      </c>
      <c r="I61" s="21">
        <v>10000.0</v>
      </c>
      <c r="J61" s="18" t="s">
        <v>301</v>
      </c>
      <c r="K61" s="18">
        <v>103600.0</v>
      </c>
      <c r="L61" s="18" t="s">
        <v>329</v>
      </c>
      <c r="M61" s="18" t="s">
        <v>329</v>
      </c>
      <c r="O61" s="18" t="s">
        <v>23</v>
      </c>
    </row>
    <row r="62" ht="15.75" customHeight="1">
      <c r="A62" s="17" t="s">
        <v>336</v>
      </c>
      <c r="B62" s="18" t="s">
        <v>337</v>
      </c>
      <c r="C62" s="18" t="s">
        <v>338</v>
      </c>
      <c r="D62" s="19" t="s">
        <v>339</v>
      </c>
      <c r="E62" s="18" t="s">
        <v>340</v>
      </c>
      <c r="F62" s="18">
        <v>1.0</v>
      </c>
      <c r="G62" s="21">
        <v>171403.0</v>
      </c>
      <c r="H62" s="18" t="s">
        <v>35</v>
      </c>
      <c r="I62" s="21">
        <v>16000.0</v>
      </c>
      <c r="J62" s="18" t="s">
        <v>301</v>
      </c>
      <c r="K62" s="18">
        <v>64750.0</v>
      </c>
      <c r="L62" s="18" t="s">
        <v>329</v>
      </c>
      <c r="M62" s="18" t="s">
        <v>329</v>
      </c>
      <c r="O62" s="18" t="s">
        <v>23</v>
      </c>
    </row>
    <row r="63" ht="15.75" customHeight="1">
      <c r="A63" s="17" t="s">
        <v>341</v>
      </c>
      <c r="B63" s="18" t="s">
        <v>342</v>
      </c>
      <c r="C63" s="18" t="s">
        <v>343</v>
      </c>
      <c r="D63" s="19" t="s">
        <v>344</v>
      </c>
      <c r="E63" s="18" t="s">
        <v>345</v>
      </c>
      <c r="F63" s="18">
        <v>1.0</v>
      </c>
      <c r="G63" s="21">
        <v>210253.0</v>
      </c>
      <c r="H63" s="18" t="s">
        <v>116</v>
      </c>
      <c r="I63" s="21">
        <v>16000.0</v>
      </c>
      <c r="J63" s="18" t="s">
        <v>36</v>
      </c>
      <c r="K63" s="18">
        <v>64700.0</v>
      </c>
      <c r="L63" s="18" t="s">
        <v>329</v>
      </c>
      <c r="M63" s="18" t="s">
        <v>329</v>
      </c>
      <c r="O63" s="18" t="s">
        <v>23</v>
      </c>
    </row>
    <row r="64" ht="15.75" customHeight="1">
      <c r="A64" s="17" t="s">
        <v>346</v>
      </c>
      <c r="B64" s="18" t="s">
        <v>347</v>
      </c>
      <c r="C64" s="18" t="s">
        <v>348</v>
      </c>
      <c r="D64" s="19" t="s">
        <v>349</v>
      </c>
      <c r="E64" s="18" t="s">
        <v>350</v>
      </c>
      <c r="F64" s="18">
        <v>1.0</v>
      </c>
      <c r="G64" s="23">
        <v>196500.0</v>
      </c>
      <c r="H64" s="18" t="s">
        <v>317</v>
      </c>
      <c r="I64" s="21"/>
      <c r="J64" s="18" t="s">
        <v>21</v>
      </c>
      <c r="K64" s="18">
        <v>59000.0</v>
      </c>
      <c r="L64" s="18" t="s">
        <v>329</v>
      </c>
      <c r="M64" s="26"/>
      <c r="N64" s="18" t="s">
        <v>29</v>
      </c>
      <c r="O64" s="18" t="s">
        <v>23</v>
      </c>
    </row>
    <row r="65" ht="15.75" customHeight="1">
      <c r="A65" s="17" t="s">
        <v>351</v>
      </c>
      <c r="B65" s="18" t="s">
        <v>352</v>
      </c>
      <c r="C65" s="18" t="s">
        <v>353</v>
      </c>
      <c r="D65" s="19" t="s">
        <v>354</v>
      </c>
      <c r="E65" s="18" t="s">
        <v>355</v>
      </c>
      <c r="F65" s="18">
        <v>1.0</v>
      </c>
      <c r="G65" s="21">
        <v>165003.0</v>
      </c>
      <c r="H65" s="18" t="s">
        <v>89</v>
      </c>
      <c r="I65" s="21">
        <v>10000.0</v>
      </c>
      <c r="J65" s="18" t="s">
        <v>301</v>
      </c>
      <c r="K65" s="18">
        <v>104000.0</v>
      </c>
      <c r="L65" s="18" t="s">
        <v>329</v>
      </c>
      <c r="M65" s="18" t="s">
        <v>329</v>
      </c>
      <c r="O65" s="18" t="s">
        <v>23</v>
      </c>
    </row>
    <row r="66" ht="15.75" customHeight="1">
      <c r="A66" s="17" t="s">
        <v>356</v>
      </c>
      <c r="B66" s="18" t="s">
        <v>357</v>
      </c>
      <c r="C66" s="18" t="s">
        <v>358</v>
      </c>
      <c r="D66" s="19" t="s">
        <v>359</v>
      </c>
      <c r="E66" s="18" t="s">
        <v>360</v>
      </c>
      <c r="F66" s="18">
        <v>1.0</v>
      </c>
      <c r="G66" s="21">
        <v>240653.0</v>
      </c>
      <c r="H66" s="18" t="s">
        <v>35</v>
      </c>
      <c r="I66" s="21">
        <v>29000.0</v>
      </c>
      <c r="J66" s="18" t="s">
        <v>36</v>
      </c>
      <c r="K66" s="18">
        <v>47350.0</v>
      </c>
      <c r="L66" s="18" t="s">
        <v>329</v>
      </c>
      <c r="M66" s="18" t="s">
        <v>329</v>
      </c>
      <c r="O66" s="18" t="s">
        <v>23</v>
      </c>
    </row>
    <row r="67" ht="15.75" customHeight="1">
      <c r="A67" s="17" t="s">
        <v>361</v>
      </c>
      <c r="B67" s="18" t="s">
        <v>362</v>
      </c>
      <c r="C67" s="18" t="s">
        <v>363</v>
      </c>
      <c r="D67" s="19" t="s">
        <v>364</v>
      </c>
      <c r="E67" s="18" t="s">
        <v>365</v>
      </c>
      <c r="F67" s="18">
        <v>1.0</v>
      </c>
      <c r="G67" s="21">
        <v>160003.0</v>
      </c>
      <c r="H67" s="18" t="s">
        <v>35</v>
      </c>
      <c r="I67" s="21">
        <v>11000.0</v>
      </c>
      <c r="J67" s="18" t="s">
        <v>36</v>
      </c>
      <c r="K67" s="18">
        <v>100000.0</v>
      </c>
      <c r="L67" s="18" t="s">
        <v>329</v>
      </c>
      <c r="M67" s="18" t="s">
        <v>329</v>
      </c>
      <c r="O67" s="18" t="s">
        <v>23</v>
      </c>
    </row>
    <row r="68" ht="15.75" customHeight="1">
      <c r="A68" s="17" t="s">
        <v>366</v>
      </c>
      <c r="B68" s="18" t="s">
        <v>367</v>
      </c>
      <c r="C68" s="18" t="s">
        <v>368</v>
      </c>
      <c r="D68" s="19" t="s">
        <v>369</v>
      </c>
      <c r="E68" s="18" t="s">
        <v>370</v>
      </c>
      <c r="F68" s="18">
        <v>3.0</v>
      </c>
      <c r="G68" s="21">
        <v>521203.0</v>
      </c>
      <c r="H68" s="18" t="s">
        <v>35</v>
      </c>
      <c r="I68" s="21">
        <v>24000.0</v>
      </c>
      <c r="J68" s="18" t="s">
        <v>36</v>
      </c>
      <c r="K68" s="18">
        <v>100800.0</v>
      </c>
      <c r="L68" s="18" t="s">
        <v>329</v>
      </c>
      <c r="M68" s="18" t="s">
        <v>329</v>
      </c>
      <c r="O68" s="18" t="s">
        <v>23</v>
      </c>
    </row>
    <row r="69" ht="15.75" customHeight="1">
      <c r="A69" s="17" t="s">
        <v>371</v>
      </c>
      <c r="B69" s="18" t="s">
        <v>372</v>
      </c>
      <c r="C69" s="18" t="s">
        <v>373</v>
      </c>
      <c r="D69" s="19" t="s">
        <v>374</v>
      </c>
      <c r="E69" s="18" t="s">
        <v>375</v>
      </c>
      <c r="F69" s="18">
        <v>2.0</v>
      </c>
      <c r="G69" s="21">
        <v>320453.0</v>
      </c>
      <c r="H69" s="18" t="s">
        <v>116</v>
      </c>
      <c r="I69" s="21">
        <v>24000.0</v>
      </c>
      <c r="J69" s="18" t="s">
        <v>240</v>
      </c>
      <c r="K69" s="18">
        <v>71550.0</v>
      </c>
      <c r="L69" s="18" t="s">
        <v>329</v>
      </c>
      <c r="M69" s="18" t="s">
        <v>329</v>
      </c>
      <c r="O69" s="18" t="s">
        <v>23</v>
      </c>
    </row>
    <row r="70" ht="15.75" customHeight="1">
      <c r="A70" s="17" t="s">
        <v>376</v>
      </c>
      <c r="B70" s="18" t="s">
        <v>377</v>
      </c>
      <c r="C70" s="18" t="s">
        <v>378</v>
      </c>
      <c r="D70" s="19" t="s">
        <v>379</v>
      </c>
      <c r="E70" s="18" t="s">
        <v>380</v>
      </c>
      <c r="F70" s="18">
        <v>1.0</v>
      </c>
      <c r="G70" s="21">
        <v>151000.0</v>
      </c>
      <c r="H70" s="18" t="s">
        <v>35</v>
      </c>
      <c r="I70" s="21">
        <v>11000.0</v>
      </c>
      <c r="J70" s="18" t="s">
        <v>36</v>
      </c>
      <c r="K70" s="18">
        <v>59000.0</v>
      </c>
      <c r="L70" s="18" t="s">
        <v>329</v>
      </c>
      <c r="M70" s="18" t="s">
        <v>329</v>
      </c>
      <c r="N70" s="18" t="s">
        <v>29</v>
      </c>
      <c r="O70" s="18" t="s">
        <v>23</v>
      </c>
    </row>
    <row r="71" ht="15.75" customHeight="1">
      <c r="A71" s="17" t="s">
        <v>381</v>
      </c>
      <c r="B71" s="18" t="s">
        <v>382</v>
      </c>
      <c r="C71" s="18" t="s">
        <v>383</v>
      </c>
      <c r="D71" s="19" t="s">
        <v>384</v>
      </c>
      <c r="E71" s="18" t="s">
        <v>335</v>
      </c>
      <c r="F71" s="18">
        <v>1.0</v>
      </c>
      <c r="G71" s="21">
        <v>177003.0</v>
      </c>
      <c r="H71" s="18" t="s">
        <v>35</v>
      </c>
      <c r="I71" s="21">
        <v>22000.0</v>
      </c>
      <c r="J71" s="18" t="s">
        <v>301</v>
      </c>
      <c r="K71" s="18">
        <v>104000.0</v>
      </c>
      <c r="L71" s="18" t="s">
        <v>329</v>
      </c>
      <c r="M71" s="18" t="s">
        <v>329</v>
      </c>
      <c r="O71" s="18" t="s">
        <v>23</v>
      </c>
    </row>
    <row r="72" ht="15.75" customHeight="1">
      <c r="A72" s="17" t="s">
        <v>385</v>
      </c>
      <c r="B72" s="18" t="s">
        <v>386</v>
      </c>
      <c r="C72" s="18" t="s">
        <v>387</v>
      </c>
      <c r="D72" s="19" t="s">
        <v>388</v>
      </c>
      <c r="E72" s="18" t="s">
        <v>389</v>
      </c>
      <c r="F72" s="18">
        <v>1.0</v>
      </c>
      <c r="G72" s="23">
        <v>259500.0</v>
      </c>
      <c r="H72" s="18" t="s">
        <v>20</v>
      </c>
      <c r="I72" s="21"/>
      <c r="J72" s="18" t="s">
        <v>21</v>
      </c>
      <c r="K72" s="18">
        <v>59000.0</v>
      </c>
      <c r="L72" s="18" t="s">
        <v>329</v>
      </c>
      <c r="M72" s="26"/>
      <c r="N72" s="18" t="s">
        <v>29</v>
      </c>
      <c r="O72" s="18" t="s">
        <v>23</v>
      </c>
    </row>
    <row r="73" ht="15.75" customHeight="1">
      <c r="A73" s="17" t="s">
        <v>390</v>
      </c>
      <c r="B73" s="18" t="s">
        <v>391</v>
      </c>
      <c r="C73" s="18" t="s">
        <v>392</v>
      </c>
      <c r="D73" s="19" t="s">
        <v>393</v>
      </c>
      <c r="E73" s="18" t="s">
        <v>394</v>
      </c>
      <c r="F73" s="18">
        <v>2.0</v>
      </c>
      <c r="G73" s="21">
        <v>320003.0</v>
      </c>
      <c r="H73" s="18" t="s">
        <v>116</v>
      </c>
      <c r="I73" s="21">
        <v>14000.0</v>
      </c>
      <c r="J73" s="18" t="s">
        <v>36</v>
      </c>
      <c r="K73" s="18">
        <v>93000.0</v>
      </c>
      <c r="L73" s="18" t="s">
        <v>329</v>
      </c>
      <c r="M73" s="18" t="s">
        <v>329</v>
      </c>
      <c r="O73" s="18" t="s">
        <v>23</v>
      </c>
    </row>
    <row r="74" ht="15.75" customHeight="1">
      <c r="A74" s="17" t="s">
        <v>395</v>
      </c>
      <c r="B74" s="18" t="s">
        <v>396</v>
      </c>
      <c r="C74" s="18" t="s">
        <v>397</v>
      </c>
      <c r="D74" s="19" t="s">
        <v>398</v>
      </c>
      <c r="E74" s="18" t="s">
        <v>399</v>
      </c>
      <c r="F74" s="18">
        <v>5.0</v>
      </c>
      <c r="G74" s="21">
        <v>1082250.0</v>
      </c>
      <c r="H74" s="18" t="s">
        <v>89</v>
      </c>
      <c r="I74" s="21">
        <v>24000.0</v>
      </c>
      <c r="J74" s="18" t="s">
        <v>36</v>
      </c>
      <c r="K74" s="18">
        <v>186750.0</v>
      </c>
      <c r="L74" s="18" t="s">
        <v>400</v>
      </c>
      <c r="M74" s="18" t="s">
        <v>400</v>
      </c>
      <c r="O74" s="18" t="s">
        <v>23</v>
      </c>
    </row>
    <row r="75" ht="15.75" customHeight="1">
      <c r="A75" s="17" t="s">
        <v>401</v>
      </c>
      <c r="B75" s="18" t="s">
        <v>402</v>
      </c>
      <c r="C75" s="18" t="s">
        <v>403</v>
      </c>
      <c r="D75" s="19" t="s">
        <v>404</v>
      </c>
      <c r="E75" s="18" t="s">
        <v>405</v>
      </c>
      <c r="F75" s="18">
        <v>2.0</v>
      </c>
      <c r="G75" s="21">
        <v>310503.0</v>
      </c>
      <c r="H75" s="18" t="s">
        <v>89</v>
      </c>
      <c r="I75" s="21">
        <v>10000.0</v>
      </c>
      <c r="J75" s="18" t="s">
        <v>301</v>
      </c>
      <c r="K75" s="18">
        <v>107500.0</v>
      </c>
      <c r="L75" s="18" t="s">
        <v>400</v>
      </c>
      <c r="M75" s="18" t="s">
        <v>400</v>
      </c>
      <c r="O75" s="18" t="s">
        <v>23</v>
      </c>
    </row>
    <row r="76" ht="15.75" customHeight="1">
      <c r="A76" s="17" t="s">
        <v>406</v>
      </c>
      <c r="B76" s="18" t="s">
        <v>407</v>
      </c>
      <c r="C76" s="18" t="s">
        <v>408</v>
      </c>
      <c r="D76" s="19" t="s">
        <v>409</v>
      </c>
      <c r="E76" s="18" t="s">
        <v>410</v>
      </c>
      <c r="F76" s="18">
        <v>2.0</v>
      </c>
      <c r="G76" s="21">
        <v>363003.0</v>
      </c>
      <c r="H76" s="18" t="s">
        <v>35</v>
      </c>
      <c r="I76" s="21">
        <v>19000.0</v>
      </c>
      <c r="J76" s="18" t="s">
        <v>240</v>
      </c>
      <c r="K76" s="18">
        <v>10000.0</v>
      </c>
      <c r="L76" s="18" t="s">
        <v>400</v>
      </c>
      <c r="M76" s="18" t="s">
        <v>400</v>
      </c>
      <c r="O76" s="18" t="s">
        <v>23</v>
      </c>
    </row>
    <row r="77" ht="15.75" customHeight="1">
      <c r="A77" s="17" t="s">
        <v>411</v>
      </c>
      <c r="B77" s="18" t="s">
        <v>412</v>
      </c>
      <c r="C77" s="18" t="s">
        <v>413</v>
      </c>
      <c r="D77" s="19" t="s">
        <v>414</v>
      </c>
      <c r="E77" s="18" t="s">
        <v>415</v>
      </c>
      <c r="F77" s="18">
        <v>1.0</v>
      </c>
      <c r="G77" s="21">
        <v>303003.0</v>
      </c>
      <c r="H77" s="18" t="s">
        <v>35</v>
      </c>
      <c r="I77" s="21">
        <v>24000.0</v>
      </c>
      <c r="J77" s="18" t="s">
        <v>36</v>
      </c>
      <c r="K77" s="18"/>
      <c r="L77" s="18" t="s">
        <v>400</v>
      </c>
      <c r="M77" s="18" t="s">
        <v>400</v>
      </c>
      <c r="O77" s="18" t="s">
        <v>23</v>
      </c>
    </row>
    <row r="78" ht="15.75" customHeight="1">
      <c r="A78" s="17" t="s">
        <v>416</v>
      </c>
      <c r="B78" s="18" t="s">
        <v>417</v>
      </c>
      <c r="C78" s="18" t="s">
        <v>418</v>
      </c>
      <c r="D78" s="19" t="s">
        <v>419</v>
      </c>
      <c r="E78" s="18" t="s">
        <v>420</v>
      </c>
      <c r="F78" s="18">
        <v>1.0</v>
      </c>
      <c r="G78" s="27">
        <v>154003.0</v>
      </c>
      <c r="H78" s="18" t="s">
        <v>89</v>
      </c>
      <c r="I78" s="21">
        <v>19000.0</v>
      </c>
      <c r="J78" s="18" t="s">
        <v>36</v>
      </c>
      <c r="K78" s="18">
        <v>44000.0</v>
      </c>
      <c r="L78" s="18" t="s">
        <v>400</v>
      </c>
      <c r="M78" s="18" t="s">
        <v>400</v>
      </c>
      <c r="N78" s="18" t="s">
        <v>29</v>
      </c>
      <c r="O78" s="18" t="s">
        <v>23</v>
      </c>
    </row>
    <row r="79" ht="15.75" customHeight="1">
      <c r="A79" s="17" t="s">
        <v>421</v>
      </c>
      <c r="B79" s="18" t="s">
        <v>422</v>
      </c>
      <c r="C79" s="18" t="s">
        <v>423</v>
      </c>
      <c r="D79" s="19" t="s">
        <v>424</v>
      </c>
      <c r="E79" s="18" t="s">
        <v>425</v>
      </c>
      <c r="F79" s="18">
        <v>1.0</v>
      </c>
      <c r="G79" s="21">
        <v>213103.0</v>
      </c>
      <c r="H79" s="18" t="s">
        <v>35</v>
      </c>
      <c r="I79" s="21">
        <v>16000.0</v>
      </c>
      <c r="J79" s="18" t="s">
        <v>36</v>
      </c>
      <c r="K79" s="18">
        <v>21900.0</v>
      </c>
      <c r="L79" s="18" t="s">
        <v>400</v>
      </c>
      <c r="M79" s="18" t="s">
        <v>400</v>
      </c>
      <c r="O79" s="18" t="s">
        <v>23</v>
      </c>
    </row>
    <row r="80" ht="15.75" customHeight="1">
      <c r="A80" s="17" t="s">
        <v>426</v>
      </c>
      <c r="B80" s="18" t="s">
        <v>427</v>
      </c>
      <c r="C80" s="18" t="s">
        <v>428</v>
      </c>
      <c r="D80" s="19" t="s">
        <v>429</v>
      </c>
      <c r="E80" s="18" t="s">
        <v>430</v>
      </c>
      <c r="F80" s="18">
        <v>1.0</v>
      </c>
      <c r="G80" s="21">
        <v>176250.0</v>
      </c>
      <c r="H80" s="18" t="s">
        <v>35</v>
      </c>
      <c r="I80" s="21">
        <v>12000.0</v>
      </c>
      <c r="J80" s="18" t="s">
        <v>36</v>
      </c>
      <c r="K80" s="18">
        <v>54750.0</v>
      </c>
      <c r="L80" s="18" t="s">
        <v>400</v>
      </c>
      <c r="M80" s="18" t="s">
        <v>400</v>
      </c>
      <c r="O80" s="18" t="s">
        <v>23</v>
      </c>
    </row>
    <row r="81" ht="15.75" customHeight="1">
      <c r="A81" s="17" t="s">
        <v>431</v>
      </c>
      <c r="B81" s="18" t="s">
        <v>432</v>
      </c>
      <c r="C81" s="18" t="s">
        <v>433</v>
      </c>
      <c r="D81" s="19" t="s">
        <v>434</v>
      </c>
      <c r="E81" s="18" t="s">
        <v>435</v>
      </c>
      <c r="F81" s="18">
        <v>3.0</v>
      </c>
      <c r="G81" s="21">
        <v>767000.0</v>
      </c>
      <c r="H81" s="18" t="s">
        <v>35</v>
      </c>
      <c r="I81" s="21">
        <v>49000.0</v>
      </c>
      <c r="J81" s="18" t="s">
        <v>36</v>
      </c>
      <c r="K81" s="18"/>
      <c r="L81" s="18" t="s">
        <v>400</v>
      </c>
      <c r="M81" s="18" t="s">
        <v>400</v>
      </c>
      <c r="O81" s="18" t="s">
        <v>23</v>
      </c>
    </row>
    <row r="82" ht="15.75" customHeight="1">
      <c r="A82" s="17" t="s">
        <v>436</v>
      </c>
      <c r="B82" s="18" t="s">
        <v>303</v>
      </c>
      <c r="C82" s="18" t="s">
        <v>304</v>
      </c>
      <c r="D82" s="19" t="s">
        <v>305</v>
      </c>
      <c r="E82" s="18" t="s">
        <v>437</v>
      </c>
      <c r="F82" s="18">
        <v>2.0</v>
      </c>
      <c r="G82" s="21">
        <v>400503.0</v>
      </c>
      <c r="H82" s="18" t="s">
        <v>116</v>
      </c>
      <c r="I82" s="21">
        <v>12000.0</v>
      </c>
      <c r="J82" s="18" t="s">
        <v>36</v>
      </c>
      <c r="K82" s="18">
        <v>129500.0</v>
      </c>
      <c r="L82" s="18" t="s">
        <v>400</v>
      </c>
      <c r="M82" s="18" t="s">
        <v>400</v>
      </c>
      <c r="O82" s="18" t="s">
        <v>23</v>
      </c>
    </row>
    <row r="83" ht="15.75" customHeight="1">
      <c r="A83" s="17" t="s">
        <v>438</v>
      </c>
      <c r="B83" s="18" t="s">
        <v>439</v>
      </c>
      <c r="C83" s="18" t="s">
        <v>440</v>
      </c>
      <c r="D83" s="19" t="s">
        <v>441</v>
      </c>
      <c r="E83" s="18" t="s">
        <v>442</v>
      </c>
      <c r="F83" s="18">
        <v>1.0</v>
      </c>
      <c r="G83" s="21">
        <v>216253.0</v>
      </c>
      <c r="H83" s="18" t="s">
        <v>35</v>
      </c>
      <c r="I83" s="21">
        <v>22000.0</v>
      </c>
      <c r="J83" s="18" t="s">
        <v>36</v>
      </c>
      <c r="K83" s="18">
        <v>64750.0</v>
      </c>
      <c r="L83" s="18" t="s">
        <v>400</v>
      </c>
      <c r="M83" s="18" t="s">
        <v>400</v>
      </c>
      <c r="O83" s="18" t="s">
        <v>23</v>
      </c>
    </row>
    <row r="84" ht="15.75" customHeight="1">
      <c r="A84" s="17" t="s">
        <v>443</v>
      </c>
      <c r="B84" s="18" t="s">
        <v>444</v>
      </c>
      <c r="C84" s="18" t="s">
        <v>445</v>
      </c>
      <c r="D84" s="19" t="s">
        <v>446</v>
      </c>
      <c r="E84" s="18" t="s">
        <v>447</v>
      </c>
      <c r="F84" s="18">
        <v>2.0</v>
      </c>
      <c r="G84" s="21">
        <v>377503.0</v>
      </c>
      <c r="H84" s="18" t="s">
        <v>35</v>
      </c>
      <c r="I84" s="21">
        <v>29000.0</v>
      </c>
      <c r="J84" s="18" t="s">
        <v>36</v>
      </c>
      <c r="K84" s="18">
        <v>119500.0</v>
      </c>
      <c r="L84" s="18" t="s">
        <v>448</v>
      </c>
      <c r="M84" s="18" t="s">
        <v>448</v>
      </c>
      <c r="O84" s="18" t="s">
        <v>23</v>
      </c>
    </row>
    <row r="85" ht="15.75" customHeight="1">
      <c r="A85" s="17" t="s">
        <v>449</v>
      </c>
      <c r="B85" s="18" t="s">
        <v>450</v>
      </c>
      <c r="C85" s="18" t="s">
        <v>451</v>
      </c>
      <c r="D85" s="19" t="s">
        <v>452</v>
      </c>
      <c r="E85" s="18" t="s">
        <v>453</v>
      </c>
      <c r="F85" s="18">
        <v>1.0</v>
      </c>
      <c r="G85" s="23">
        <v>194800.0</v>
      </c>
      <c r="H85" s="18" t="s">
        <v>20</v>
      </c>
      <c r="I85" s="21"/>
      <c r="J85" s="18" t="s">
        <v>21</v>
      </c>
      <c r="K85" s="18">
        <v>77700.0</v>
      </c>
      <c r="L85" s="18" t="s">
        <v>400</v>
      </c>
      <c r="M85" s="26"/>
      <c r="N85" s="18" t="s">
        <v>454</v>
      </c>
      <c r="O85" s="18" t="s">
        <v>23</v>
      </c>
    </row>
    <row r="86" ht="15.75" customHeight="1">
      <c r="A86" s="17" t="s">
        <v>455</v>
      </c>
      <c r="B86" s="18" t="s">
        <v>456</v>
      </c>
      <c r="C86" s="18" t="s">
        <v>457</v>
      </c>
      <c r="D86" s="19" t="s">
        <v>458</v>
      </c>
      <c r="E86" s="18" t="s">
        <v>459</v>
      </c>
      <c r="F86" s="18">
        <v>2.0</v>
      </c>
      <c r="G86" s="21">
        <v>386553.0</v>
      </c>
      <c r="H86" s="18" t="s">
        <v>89</v>
      </c>
      <c r="I86" s="21">
        <v>11000.0</v>
      </c>
      <c r="J86" s="18" t="s">
        <v>240</v>
      </c>
      <c r="K86" s="18">
        <v>142450.0</v>
      </c>
      <c r="L86" s="18" t="s">
        <v>448</v>
      </c>
      <c r="M86" s="18" t="s">
        <v>448</v>
      </c>
      <c r="O86" s="18" t="s">
        <v>23</v>
      </c>
    </row>
    <row r="87" ht="15.75" customHeight="1">
      <c r="A87" s="17" t="s">
        <v>460</v>
      </c>
      <c r="B87" s="18" t="s">
        <v>461</v>
      </c>
      <c r="C87" s="18" t="s">
        <v>462</v>
      </c>
      <c r="D87" s="19" t="s">
        <v>463</v>
      </c>
      <c r="E87" s="18" t="s">
        <v>340</v>
      </c>
      <c r="F87" s="18">
        <v>1.0</v>
      </c>
      <c r="G87" s="21"/>
      <c r="H87" s="18" t="s">
        <v>317</v>
      </c>
      <c r="I87" s="21"/>
      <c r="J87" s="18" t="s">
        <v>21</v>
      </c>
      <c r="K87" s="18">
        <v>64750.0</v>
      </c>
      <c r="L87" s="18" t="s">
        <v>448</v>
      </c>
      <c r="M87" s="26"/>
      <c r="O87" s="18" t="s">
        <v>23</v>
      </c>
    </row>
    <row r="88" ht="15.75" customHeight="1">
      <c r="A88" s="17" t="s">
        <v>464</v>
      </c>
      <c r="B88" s="18" t="s">
        <v>465</v>
      </c>
      <c r="C88" s="18" t="s">
        <v>466</v>
      </c>
      <c r="D88" s="19" t="s">
        <v>467</v>
      </c>
      <c r="E88" s="18" t="s">
        <v>468</v>
      </c>
      <c r="F88" s="18">
        <v>1.0</v>
      </c>
      <c r="G88" s="21">
        <v>205253.0</v>
      </c>
      <c r="H88" s="18" t="s">
        <v>89</v>
      </c>
      <c r="I88" s="21">
        <v>11000.0</v>
      </c>
      <c r="J88" s="18" t="s">
        <v>36</v>
      </c>
      <c r="K88" s="18">
        <v>64750.0</v>
      </c>
      <c r="L88" s="18" t="s">
        <v>448</v>
      </c>
      <c r="M88" s="18" t="s">
        <v>448</v>
      </c>
      <c r="O88" s="18" t="s">
        <v>23</v>
      </c>
    </row>
    <row r="89" ht="15.75" customHeight="1">
      <c r="A89" s="17" t="s">
        <v>469</v>
      </c>
      <c r="B89" s="18" t="s">
        <v>470</v>
      </c>
      <c r="C89" s="18" t="s">
        <v>471</v>
      </c>
      <c r="D89" s="19" t="s">
        <v>472</v>
      </c>
      <c r="E89" s="18" t="s">
        <v>473</v>
      </c>
      <c r="F89" s="18">
        <v>1.0</v>
      </c>
      <c r="G89" s="23">
        <v>88000.0</v>
      </c>
      <c r="H89" s="18" t="s">
        <v>20</v>
      </c>
      <c r="I89" s="21"/>
      <c r="J89" s="18" t="s">
        <v>21</v>
      </c>
      <c r="K89" s="18"/>
      <c r="L89" s="18" t="s">
        <v>448</v>
      </c>
      <c r="M89" s="26"/>
      <c r="N89" s="18" t="s">
        <v>474</v>
      </c>
      <c r="O89" s="18" t="s">
        <v>23</v>
      </c>
    </row>
    <row r="90" ht="15.75" customHeight="1">
      <c r="A90" s="17" t="s">
        <v>475</v>
      </c>
      <c r="B90" s="18" t="s">
        <v>476</v>
      </c>
      <c r="C90" s="18" t="s">
        <v>477</v>
      </c>
      <c r="D90" s="19" t="s">
        <v>478</v>
      </c>
      <c r="E90" s="18" t="s">
        <v>479</v>
      </c>
      <c r="F90" s="18">
        <v>1.0</v>
      </c>
      <c r="G90" s="21">
        <v>170003.0</v>
      </c>
      <c r="H90" s="18" t="s">
        <v>35</v>
      </c>
      <c r="I90" s="21">
        <v>21000.0</v>
      </c>
      <c r="J90" s="18" t="s">
        <v>301</v>
      </c>
      <c r="K90" s="18">
        <v>100000.0</v>
      </c>
      <c r="L90" s="18" t="s">
        <v>448</v>
      </c>
      <c r="M90" s="18" t="s">
        <v>448</v>
      </c>
      <c r="O90" s="18" t="s">
        <v>23</v>
      </c>
    </row>
    <row r="91" ht="15.75" customHeight="1">
      <c r="A91" s="17" t="s">
        <v>480</v>
      </c>
      <c r="B91" s="18" t="s">
        <v>481</v>
      </c>
      <c r="C91" s="18" t="s">
        <v>482</v>
      </c>
      <c r="D91" s="19" t="s">
        <v>483</v>
      </c>
      <c r="E91" s="18" t="s">
        <v>484</v>
      </c>
      <c r="F91" s="18">
        <v>1.0</v>
      </c>
      <c r="G91" s="23">
        <v>187300.0</v>
      </c>
      <c r="H91" s="18" t="s">
        <v>20</v>
      </c>
      <c r="I91" s="21">
        <v>74700.0</v>
      </c>
      <c r="J91" s="18" t="s">
        <v>21</v>
      </c>
      <c r="K91" s="18"/>
      <c r="L91" s="18" t="s">
        <v>448</v>
      </c>
      <c r="M91" s="26"/>
      <c r="N91" s="18" t="s">
        <v>485</v>
      </c>
      <c r="O91" s="18" t="s">
        <v>23</v>
      </c>
    </row>
    <row r="92" ht="15.75" customHeight="1">
      <c r="A92" s="17" t="s">
        <v>486</v>
      </c>
      <c r="B92" s="18" t="s">
        <v>487</v>
      </c>
      <c r="C92" s="18" t="s">
        <v>488</v>
      </c>
      <c r="D92" s="19" t="s">
        <v>489</v>
      </c>
      <c r="E92" s="18" t="s">
        <v>453</v>
      </c>
      <c r="F92" s="18">
        <v>1.0</v>
      </c>
      <c r="G92" s="23">
        <v>197300.0</v>
      </c>
      <c r="H92" s="18" t="s">
        <v>20</v>
      </c>
      <c r="I92" s="21"/>
      <c r="J92" s="18" t="s">
        <v>21</v>
      </c>
      <c r="K92" s="18"/>
      <c r="L92" s="18" t="s">
        <v>448</v>
      </c>
      <c r="M92" s="26"/>
      <c r="N92" s="18" t="s">
        <v>490</v>
      </c>
      <c r="O92" s="18" t="s">
        <v>23</v>
      </c>
    </row>
    <row r="93" ht="15.75" customHeight="1">
      <c r="A93" s="17" t="s">
        <v>491</v>
      </c>
      <c r="B93" s="18" t="s">
        <v>492</v>
      </c>
      <c r="C93" s="18" t="s">
        <v>493</v>
      </c>
      <c r="D93" s="19" t="s">
        <v>494</v>
      </c>
      <c r="E93" s="18" t="s">
        <v>495</v>
      </c>
      <c r="F93" s="18">
        <v>1.0</v>
      </c>
      <c r="G93" s="21">
        <v>209003.0</v>
      </c>
      <c r="H93" s="18" t="s">
        <v>89</v>
      </c>
      <c r="I93" s="21">
        <v>19000.0</v>
      </c>
      <c r="J93" s="18" t="s">
        <v>240</v>
      </c>
      <c r="K93" s="18">
        <v>29000.0</v>
      </c>
      <c r="L93" s="18" t="s">
        <v>496</v>
      </c>
      <c r="M93" s="18" t="s">
        <v>496</v>
      </c>
      <c r="O93" s="18" t="s">
        <v>23</v>
      </c>
    </row>
    <row r="94" ht="15.75" customHeight="1">
      <c r="A94" s="17" t="s">
        <v>497</v>
      </c>
      <c r="B94" s="18" t="s">
        <v>498</v>
      </c>
      <c r="C94" s="18" t="s">
        <v>499</v>
      </c>
      <c r="D94" s="19" t="s">
        <v>500</v>
      </c>
      <c r="E94" s="18" t="s">
        <v>501</v>
      </c>
      <c r="F94" s="18">
        <v>1.0</v>
      </c>
      <c r="G94" s="21">
        <v>169003.0</v>
      </c>
      <c r="H94" s="18" t="s">
        <v>35</v>
      </c>
      <c r="I94" s="21">
        <v>19000.0</v>
      </c>
      <c r="J94" s="18" t="s">
        <v>240</v>
      </c>
      <c r="K94" s="18">
        <v>104000.0</v>
      </c>
      <c r="L94" s="18" t="s">
        <v>496</v>
      </c>
      <c r="M94" s="18" t="s">
        <v>496</v>
      </c>
      <c r="O94" s="18" t="s">
        <v>23</v>
      </c>
    </row>
    <row r="95" ht="15.75" customHeight="1">
      <c r="A95" s="17" t="s">
        <v>502</v>
      </c>
      <c r="B95" s="18" t="s">
        <v>503</v>
      </c>
      <c r="C95" s="18" t="s">
        <v>504</v>
      </c>
      <c r="D95" s="19" t="s">
        <v>505</v>
      </c>
      <c r="E95" s="18" t="s">
        <v>506</v>
      </c>
      <c r="F95" s="18">
        <v>1.0</v>
      </c>
      <c r="G95" s="23">
        <v>176700.0</v>
      </c>
      <c r="H95" s="18" t="s">
        <v>20</v>
      </c>
      <c r="I95" s="21"/>
      <c r="J95" s="18" t="s">
        <v>21</v>
      </c>
      <c r="K95" s="18">
        <v>54750.0</v>
      </c>
      <c r="L95" s="18" t="s">
        <v>496</v>
      </c>
      <c r="M95" s="26"/>
      <c r="N95" s="18" t="s">
        <v>507</v>
      </c>
      <c r="O95" s="18" t="s">
        <v>23</v>
      </c>
    </row>
    <row r="96" ht="15.75" customHeight="1">
      <c r="A96" s="17" t="s">
        <v>508</v>
      </c>
      <c r="B96" s="18" t="s">
        <v>509</v>
      </c>
      <c r="C96" s="18" t="s">
        <v>510</v>
      </c>
      <c r="D96" s="19" t="s">
        <v>511</v>
      </c>
      <c r="E96" s="18" t="s">
        <v>340</v>
      </c>
      <c r="F96" s="18">
        <v>1.0</v>
      </c>
      <c r="G96" s="23">
        <v>223700.0</v>
      </c>
      <c r="H96" s="18" t="s">
        <v>20</v>
      </c>
      <c r="I96" s="21"/>
      <c r="J96" s="18" t="s">
        <v>21</v>
      </c>
      <c r="K96" s="18">
        <v>64750.0</v>
      </c>
      <c r="L96" s="18" t="s">
        <v>496</v>
      </c>
      <c r="M96" s="26"/>
      <c r="N96" s="18" t="s">
        <v>512</v>
      </c>
      <c r="O96" s="18" t="s">
        <v>23</v>
      </c>
    </row>
    <row r="97" ht="15.75" customHeight="1">
      <c r="A97" s="17" t="s">
        <v>513</v>
      </c>
      <c r="B97" s="18" t="s">
        <v>514</v>
      </c>
      <c r="C97" s="18" t="s">
        <v>515</v>
      </c>
      <c r="D97" s="19" t="s">
        <v>516</v>
      </c>
      <c r="E97" s="18" t="s">
        <v>517</v>
      </c>
      <c r="F97" s="18">
        <v>2.0</v>
      </c>
      <c r="G97" s="21">
        <v>319403.0</v>
      </c>
      <c r="H97" s="18" t="s">
        <v>35</v>
      </c>
      <c r="I97" s="21">
        <v>23000.0</v>
      </c>
      <c r="J97" s="18" t="s">
        <v>36</v>
      </c>
      <c r="K97" s="18">
        <v>71600.0</v>
      </c>
      <c r="L97" s="18" t="s">
        <v>518</v>
      </c>
      <c r="M97" s="18" t="s">
        <v>518</v>
      </c>
      <c r="O97" s="18" t="s">
        <v>23</v>
      </c>
    </row>
    <row r="98" ht="15.75" customHeight="1">
      <c r="A98" s="17" t="s">
        <v>519</v>
      </c>
      <c r="B98" s="18" t="s">
        <v>520</v>
      </c>
      <c r="C98" s="18" t="s">
        <v>521</v>
      </c>
      <c r="D98" s="19" t="s">
        <v>522</v>
      </c>
      <c r="E98" s="18" t="s">
        <v>523</v>
      </c>
      <c r="F98" s="18">
        <v>1.0</v>
      </c>
      <c r="G98" s="21">
        <v>181503.0</v>
      </c>
      <c r="H98" s="18" t="s">
        <v>116</v>
      </c>
      <c r="I98" s="21">
        <v>26500.0</v>
      </c>
      <c r="J98" s="18" t="s">
        <v>240</v>
      </c>
      <c r="K98" s="18">
        <v>104000.0</v>
      </c>
      <c r="L98" s="18" t="s">
        <v>496</v>
      </c>
      <c r="M98" s="18" t="s">
        <v>496</v>
      </c>
      <c r="O98" s="18" t="s">
        <v>23</v>
      </c>
    </row>
    <row r="99" ht="15.75" customHeight="1">
      <c r="A99" s="17" t="s">
        <v>524</v>
      </c>
      <c r="B99" s="18" t="s">
        <v>525</v>
      </c>
      <c r="C99" s="18" t="s">
        <v>526</v>
      </c>
      <c r="D99" s="19" t="s">
        <v>527</v>
      </c>
      <c r="E99" s="18" t="s">
        <v>355</v>
      </c>
      <c r="F99" s="18">
        <v>1.0</v>
      </c>
      <c r="G99" s="21">
        <v>175003.0</v>
      </c>
      <c r="H99" s="18" t="s">
        <v>35</v>
      </c>
      <c r="I99" s="21">
        <v>20000.0</v>
      </c>
      <c r="J99" s="18" t="s">
        <v>240</v>
      </c>
      <c r="K99" s="18">
        <v>104000.0</v>
      </c>
      <c r="L99" s="18" t="s">
        <v>518</v>
      </c>
      <c r="M99" s="18" t="s">
        <v>518</v>
      </c>
      <c r="O99" s="18" t="s">
        <v>23</v>
      </c>
    </row>
    <row r="100" ht="15.75" customHeight="1">
      <c r="A100" s="17" t="s">
        <v>528</v>
      </c>
      <c r="B100" s="18" t="s">
        <v>529</v>
      </c>
      <c r="C100" s="18" t="s">
        <v>530</v>
      </c>
      <c r="D100" s="19" t="s">
        <v>531</v>
      </c>
      <c r="E100" s="18" t="s">
        <v>532</v>
      </c>
      <c r="F100" s="18">
        <v>2.0</v>
      </c>
      <c r="G100" s="23">
        <v>481500.0</v>
      </c>
      <c r="H100" s="18" t="s">
        <v>317</v>
      </c>
      <c r="I100" s="21"/>
      <c r="J100" s="18" t="s">
        <v>21</v>
      </c>
      <c r="K100" s="18">
        <v>104000.0</v>
      </c>
      <c r="L100" s="18" t="s">
        <v>518</v>
      </c>
      <c r="M100" s="26"/>
      <c r="N100" s="18" t="s">
        <v>533</v>
      </c>
      <c r="O100" s="18" t="s">
        <v>23</v>
      </c>
    </row>
    <row r="101" ht="15.75" customHeight="1">
      <c r="A101" s="17" t="s">
        <v>534</v>
      </c>
      <c r="B101" s="18" t="s">
        <v>535</v>
      </c>
      <c r="C101" s="18" t="s">
        <v>536</v>
      </c>
      <c r="D101" s="19" t="s">
        <v>537</v>
      </c>
      <c r="E101" s="18" t="s">
        <v>538</v>
      </c>
      <c r="F101" s="18">
        <v>1.0</v>
      </c>
      <c r="G101" s="23">
        <v>325000.0</v>
      </c>
      <c r="H101" s="18" t="s">
        <v>20</v>
      </c>
      <c r="I101" s="21"/>
      <c r="J101" s="18" t="s">
        <v>21</v>
      </c>
      <c r="K101" s="18"/>
      <c r="L101" s="18" t="s">
        <v>539</v>
      </c>
      <c r="M101" s="26"/>
      <c r="N101" s="18" t="s">
        <v>540</v>
      </c>
      <c r="O101" s="18" t="s">
        <v>23</v>
      </c>
    </row>
    <row r="102" ht="15.75" customHeight="1">
      <c r="A102" s="17" t="s">
        <v>541</v>
      </c>
      <c r="B102" s="18" t="s">
        <v>542</v>
      </c>
      <c r="C102" s="18" t="s">
        <v>543</v>
      </c>
      <c r="D102" s="19" t="s">
        <v>544</v>
      </c>
      <c r="E102" s="18" t="s">
        <v>545</v>
      </c>
      <c r="F102" s="18">
        <v>4.0</v>
      </c>
      <c r="G102" s="21">
        <v>532103.0</v>
      </c>
      <c r="H102" s="18" t="s">
        <v>89</v>
      </c>
      <c r="I102" s="21">
        <v>22000.0</v>
      </c>
      <c r="J102" s="18" t="s">
        <v>36</v>
      </c>
      <c r="K102" s="18">
        <v>167900.0</v>
      </c>
      <c r="L102" s="18" t="s">
        <v>539</v>
      </c>
      <c r="M102" s="18" t="s">
        <v>539</v>
      </c>
      <c r="O102" s="18" t="s">
        <v>23</v>
      </c>
    </row>
    <row r="103" ht="15.75" customHeight="1">
      <c r="A103" s="17" t="s">
        <v>546</v>
      </c>
      <c r="B103" s="18" t="s">
        <v>547</v>
      </c>
      <c r="C103" s="18" t="s">
        <v>548</v>
      </c>
      <c r="D103" s="19" t="s">
        <v>549</v>
      </c>
      <c r="E103" s="18" t="s">
        <v>550</v>
      </c>
      <c r="F103" s="18">
        <v>1.0</v>
      </c>
      <c r="G103" s="23">
        <v>225200.0</v>
      </c>
      <c r="H103" s="18" t="s">
        <v>20</v>
      </c>
      <c r="I103" s="21"/>
      <c r="J103" s="18" t="s">
        <v>21</v>
      </c>
      <c r="K103" s="18"/>
      <c r="L103" s="18" t="s">
        <v>539</v>
      </c>
      <c r="M103" s="26"/>
      <c r="N103" s="18" t="s">
        <v>551</v>
      </c>
      <c r="O103" s="18" t="s">
        <v>23</v>
      </c>
    </row>
    <row r="104" ht="15.75" customHeight="1">
      <c r="A104" s="17" t="s">
        <v>552</v>
      </c>
      <c r="B104" s="18" t="s">
        <v>553</v>
      </c>
      <c r="C104" s="18" t="s">
        <v>554</v>
      </c>
      <c r="D104" s="19" t="s">
        <v>555</v>
      </c>
      <c r="E104" s="18" t="s">
        <v>556</v>
      </c>
      <c r="F104" s="18">
        <v>1.0</v>
      </c>
      <c r="G104" s="21">
        <v>265153.0</v>
      </c>
      <c r="H104" s="18" t="s">
        <v>35</v>
      </c>
      <c r="I104" s="21">
        <v>45000.0</v>
      </c>
      <c r="J104" s="18" t="s">
        <v>301</v>
      </c>
      <c r="K104" s="18">
        <v>38850.0</v>
      </c>
      <c r="L104" s="18" t="s">
        <v>557</v>
      </c>
      <c r="M104" s="18" t="s">
        <v>557</v>
      </c>
      <c r="O104" s="18" t="s">
        <v>23</v>
      </c>
    </row>
    <row r="105" ht="15.75" customHeight="1">
      <c r="A105" s="17" t="s">
        <v>558</v>
      </c>
      <c r="B105" s="18" t="s">
        <v>559</v>
      </c>
      <c r="C105" s="18" t="s">
        <v>560</v>
      </c>
      <c r="D105" s="19" t="s">
        <v>561</v>
      </c>
      <c r="E105" s="18" t="s">
        <v>562</v>
      </c>
      <c r="F105" s="18">
        <v>2.0</v>
      </c>
      <c r="G105" s="21">
        <v>177003.0</v>
      </c>
      <c r="H105" s="18" t="s">
        <v>116</v>
      </c>
      <c r="I105" s="21">
        <v>12000.0</v>
      </c>
      <c r="J105" s="18" t="s">
        <v>36</v>
      </c>
      <c r="K105" s="18"/>
      <c r="L105" s="18" t="s">
        <v>557</v>
      </c>
      <c r="M105" s="18" t="s">
        <v>557</v>
      </c>
      <c r="N105" s="18" t="s">
        <v>563</v>
      </c>
      <c r="O105" s="18" t="s">
        <v>23</v>
      </c>
    </row>
    <row r="106" ht="15.75" customHeight="1">
      <c r="A106" s="17" t="s">
        <v>564</v>
      </c>
      <c r="B106" s="18" t="s">
        <v>565</v>
      </c>
      <c r="C106" s="18" t="s">
        <v>566</v>
      </c>
      <c r="D106" s="19" t="s">
        <v>567</v>
      </c>
      <c r="E106" s="18" t="s">
        <v>568</v>
      </c>
      <c r="F106" s="18">
        <v>2.0</v>
      </c>
      <c r="G106" s="21">
        <v>519003.0</v>
      </c>
      <c r="H106" s="18" t="s">
        <v>35</v>
      </c>
      <c r="I106" s="21">
        <v>21000.0</v>
      </c>
      <c r="J106" s="18" t="s">
        <v>36</v>
      </c>
      <c r="K106" s="18"/>
      <c r="L106" s="18" t="s">
        <v>557</v>
      </c>
      <c r="M106" s="18" t="s">
        <v>557</v>
      </c>
      <c r="O106" s="18" t="s">
        <v>23</v>
      </c>
    </row>
    <row r="107" ht="15.75" customHeight="1">
      <c r="A107" s="17" t="s">
        <v>569</v>
      </c>
      <c r="B107" s="18" t="s">
        <v>570</v>
      </c>
      <c r="C107" s="18" t="s">
        <v>571</v>
      </c>
      <c r="D107" s="19" t="s">
        <v>572</v>
      </c>
      <c r="E107" s="18" t="s">
        <v>573</v>
      </c>
      <c r="F107" s="18">
        <v>1.0</v>
      </c>
      <c r="G107" s="21">
        <v>150303.0</v>
      </c>
      <c r="H107" s="18" t="s">
        <v>35</v>
      </c>
      <c r="I107" s="21">
        <v>11000.0</v>
      </c>
      <c r="J107" s="18" t="s">
        <v>36</v>
      </c>
      <c r="K107" s="18">
        <v>59700.0</v>
      </c>
      <c r="L107" s="18" t="s">
        <v>557</v>
      </c>
      <c r="M107" s="18" t="s">
        <v>557</v>
      </c>
      <c r="N107" s="18" t="s">
        <v>574</v>
      </c>
      <c r="O107" s="18" t="s">
        <v>23</v>
      </c>
    </row>
    <row r="108" ht="15.75" customHeight="1">
      <c r="A108" s="17" t="s">
        <v>575</v>
      </c>
      <c r="B108" s="18" t="s">
        <v>576</v>
      </c>
      <c r="C108" s="18" t="s">
        <v>577</v>
      </c>
      <c r="D108" s="19" t="s">
        <v>578</v>
      </c>
      <c r="E108" s="18" t="s">
        <v>579</v>
      </c>
      <c r="F108" s="18">
        <v>1.0</v>
      </c>
      <c r="G108" s="21">
        <v>209003.0</v>
      </c>
      <c r="H108" s="18" t="s">
        <v>35</v>
      </c>
      <c r="I108" s="21">
        <v>10000.0</v>
      </c>
      <c r="J108" s="18" t="s">
        <v>301</v>
      </c>
      <c r="K108" s="18"/>
      <c r="L108" s="18" t="s">
        <v>557</v>
      </c>
      <c r="M108" s="18" t="s">
        <v>557</v>
      </c>
      <c r="O108" s="18" t="s">
        <v>23</v>
      </c>
    </row>
    <row r="109" ht="15.75" customHeight="1">
      <c r="A109" s="17" t="s">
        <v>580</v>
      </c>
      <c r="B109" s="18" t="s">
        <v>581</v>
      </c>
      <c r="C109" s="18" t="s">
        <v>582</v>
      </c>
      <c r="D109" s="19" t="s">
        <v>583</v>
      </c>
      <c r="E109" s="18" t="s">
        <v>584</v>
      </c>
      <c r="F109" s="18">
        <v>1.0</v>
      </c>
      <c r="G109" s="21">
        <v>179000.0</v>
      </c>
      <c r="H109" s="18" t="s">
        <v>35</v>
      </c>
      <c r="I109" s="21">
        <v>23000.0</v>
      </c>
      <c r="J109" s="18" t="s">
        <v>301</v>
      </c>
      <c r="K109" s="18">
        <v>64750.0</v>
      </c>
      <c r="L109" s="18" t="s">
        <v>557</v>
      </c>
      <c r="M109" s="18" t="s">
        <v>557</v>
      </c>
      <c r="O109" s="18" t="s">
        <v>23</v>
      </c>
    </row>
    <row r="110" ht="15.75" customHeight="1">
      <c r="A110" s="17" t="s">
        <v>585</v>
      </c>
      <c r="B110" s="18" t="s">
        <v>586</v>
      </c>
      <c r="C110" s="18" t="s">
        <v>587</v>
      </c>
      <c r="D110" s="19" t="s">
        <v>588</v>
      </c>
      <c r="E110" s="18" t="s">
        <v>589</v>
      </c>
      <c r="F110" s="18">
        <v>3.0</v>
      </c>
      <c r="G110" s="21">
        <v>453903.0</v>
      </c>
      <c r="H110" s="18" t="s">
        <v>89</v>
      </c>
      <c r="I110" s="21">
        <v>12000.0</v>
      </c>
      <c r="J110" s="18" t="s">
        <v>36</v>
      </c>
      <c r="K110" s="18">
        <v>305100.0</v>
      </c>
      <c r="L110" s="18" t="s">
        <v>557</v>
      </c>
      <c r="M110" s="18" t="s">
        <v>557</v>
      </c>
      <c r="O110" s="18" t="s">
        <v>23</v>
      </c>
    </row>
    <row r="111" ht="15.75" customHeight="1">
      <c r="A111" s="17" t="s">
        <v>590</v>
      </c>
      <c r="B111" s="18" t="s">
        <v>591</v>
      </c>
      <c r="C111" s="18" t="s">
        <v>592</v>
      </c>
      <c r="D111" s="19" t="s">
        <v>593</v>
      </c>
      <c r="E111" s="18" t="s">
        <v>594</v>
      </c>
      <c r="F111" s="18">
        <v>1.0</v>
      </c>
      <c r="G111" s="21">
        <v>229253.0</v>
      </c>
      <c r="H111" s="18" t="s">
        <v>89</v>
      </c>
      <c r="I111" s="21">
        <v>35000.0</v>
      </c>
      <c r="J111" s="18" t="s">
        <v>240</v>
      </c>
      <c r="K111" s="18">
        <v>64750.0</v>
      </c>
      <c r="L111" s="18" t="s">
        <v>595</v>
      </c>
      <c r="M111" s="18" t="s">
        <v>595</v>
      </c>
      <c r="O111" s="18" t="s">
        <v>23</v>
      </c>
    </row>
    <row r="112" ht="15.75" customHeight="1">
      <c r="A112" s="17" t="s">
        <v>596</v>
      </c>
      <c r="B112" s="18" t="s">
        <v>597</v>
      </c>
      <c r="C112" s="18" t="s">
        <v>598</v>
      </c>
      <c r="D112" s="19" t="s">
        <v>599</v>
      </c>
      <c r="E112" s="18" t="s">
        <v>600</v>
      </c>
      <c r="F112" s="18">
        <v>3.0</v>
      </c>
      <c r="G112" s="21">
        <v>550303.0</v>
      </c>
      <c r="H112" s="18" t="s">
        <v>35</v>
      </c>
      <c r="I112" s="21">
        <v>48000.0</v>
      </c>
      <c r="J112" s="18" t="s">
        <v>301</v>
      </c>
      <c r="K112" s="18">
        <v>184700.0</v>
      </c>
      <c r="L112" s="18" t="s">
        <v>557</v>
      </c>
      <c r="M112" s="18" t="s">
        <v>557</v>
      </c>
      <c r="O112" s="18" t="s">
        <v>23</v>
      </c>
    </row>
    <row r="113" ht="15.75" customHeight="1">
      <c r="A113" s="17" t="s">
        <v>601</v>
      </c>
      <c r="B113" s="18" t="s">
        <v>602</v>
      </c>
      <c r="C113" s="18" t="s">
        <v>603</v>
      </c>
      <c r="D113" s="19" t="s">
        <v>604</v>
      </c>
      <c r="E113" s="18" t="s">
        <v>605</v>
      </c>
      <c r="F113" s="18">
        <v>6.0</v>
      </c>
      <c r="G113" s="21">
        <v>800000.0</v>
      </c>
      <c r="H113" s="18" t="s">
        <v>116</v>
      </c>
      <c r="I113" s="21">
        <v>24000.0</v>
      </c>
      <c r="J113" s="18" t="s">
        <v>36</v>
      </c>
      <c r="K113" s="18">
        <v>293300.0</v>
      </c>
      <c r="L113" s="18" t="s">
        <v>595</v>
      </c>
      <c r="M113" s="18" t="s">
        <v>595</v>
      </c>
      <c r="O113" s="18" t="s">
        <v>23</v>
      </c>
    </row>
    <row r="114" ht="15.75" customHeight="1">
      <c r="A114" s="17" t="s">
        <v>606</v>
      </c>
      <c r="B114" s="18" t="s">
        <v>607</v>
      </c>
      <c r="C114" s="18" t="s">
        <v>608</v>
      </c>
      <c r="D114" s="19" t="s">
        <v>609</v>
      </c>
      <c r="E114" s="18" t="s">
        <v>610</v>
      </c>
      <c r="F114" s="18">
        <v>1.0</v>
      </c>
      <c r="G114" s="23">
        <v>184700.0</v>
      </c>
      <c r="H114" s="18" t="s">
        <v>20</v>
      </c>
      <c r="I114" s="21"/>
      <c r="J114" s="18" t="s">
        <v>21</v>
      </c>
      <c r="K114" s="18">
        <v>57250.0</v>
      </c>
      <c r="L114" s="18" t="s">
        <v>595</v>
      </c>
      <c r="M114" s="26"/>
      <c r="N114" s="18" t="s">
        <v>611</v>
      </c>
      <c r="O114" s="18" t="s">
        <v>23</v>
      </c>
    </row>
    <row r="115" ht="15.75" customHeight="1">
      <c r="A115" s="17" t="s">
        <v>612</v>
      </c>
      <c r="B115" s="18" t="s">
        <v>613</v>
      </c>
      <c r="C115" s="18" t="s">
        <v>614</v>
      </c>
      <c r="D115" s="19" t="s">
        <v>615</v>
      </c>
      <c r="E115" s="18" t="s">
        <v>616</v>
      </c>
      <c r="F115" s="18">
        <v>1.0</v>
      </c>
      <c r="G115" s="23">
        <v>343500.0</v>
      </c>
      <c r="H115" s="18" t="s">
        <v>20</v>
      </c>
      <c r="I115" s="21"/>
      <c r="J115" s="18" t="s">
        <v>21</v>
      </c>
      <c r="K115" s="18"/>
      <c r="L115" s="18" t="s">
        <v>595</v>
      </c>
      <c r="M115" s="26"/>
      <c r="N115" s="18" t="s">
        <v>617</v>
      </c>
      <c r="O115" s="18" t="s">
        <v>23</v>
      </c>
    </row>
    <row r="116" ht="15.75" customHeight="1">
      <c r="A116" s="17" t="s">
        <v>618</v>
      </c>
      <c r="B116" s="18" t="s">
        <v>619</v>
      </c>
      <c r="C116" s="18" t="s">
        <v>620</v>
      </c>
      <c r="D116" s="19" t="s">
        <v>621</v>
      </c>
      <c r="E116" s="18" t="s">
        <v>622</v>
      </c>
      <c r="F116" s="18">
        <v>1.0</v>
      </c>
      <c r="G116" s="23">
        <v>137800.0</v>
      </c>
      <c r="H116" s="18" t="s">
        <v>20</v>
      </c>
      <c r="I116" s="21"/>
      <c r="J116" s="18" t="s">
        <v>21</v>
      </c>
      <c r="K116" s="18">
        <v>53700.0</v>
      </c>
      <c r="L116" s="18" t="s">
        <v>595</v>
      </c>
      <c r="M116" s="26"/>
      <c r="N116" s="18" t="s">
        <v>574</v>
      </c>
      <c r="O116" s="18" t="s">
        <v>23</v>
      </c>
    </row>
    <row r="117" ht="15.75" customHeight="1">
      <c r="A117" s="17" t="s">
        <v>623</v>
      </c>
      <c r="B117" s="18" t="s">
        <v>624</v>
      </c>
      <c r="C117" s="18" t="s">
        <v>625</v>
      </c>
      <c r="D117" s="19" t="s">
        <v>626</v>
      </c>
      <c r="E117" s="18" t="s">
        <v>627</v>
      </c>
      <c r="F117" s="18">
        <v>1.0</v>
      </c>
      <c r="G117" s="21">
        <v>206253.0</v>
      </c>
      <c r="H117" s="18" t="s">
        <v>89</v>
      </c>
      <c r="I117" s="21">
        <v>12000.0</v>
      </c>
      <c r="J117" s="18" t="s">
        <v>36</v>
      </c>
      <c r="K117" s="18">
        <v>64750.0</v>
      </c>
      <c r="L117" s="18" t="s">
        <v>628</v>
      </c>
      <c r="M117" s="18" t="s">
        <v>628</v>
      </c>
      <c r="O117" s="18" t="s">
        <v>23</v>
      </c>
    </row>
    <row r="118" ht="15.75" customHeight="1">
      <c r="A118" s="17" t="s">
        <v>629</v>
      </c>
      <c r="B118" s="18" t="s">
        <v>630</v>
      </c>
      <c r="C118" s="18" t="s">
        <v>631</v>
      </c>
      <c r="D118" s="19" t="s">
        <v>632</v>
      </c>
      <c r="E118" s="18" t="s">
        <v>633</v>
      </c>
      <c r="F118" s="18">
        <v>3.0</v>
      </c>
      <c r="G118" s="21">
        <v>519753.0</v>
      </c>
      <c r="H118" s="18" t="s">
        <v>89</v>
      </c>
      <c r="I118" s="21">
        <v>12000.0</v>
      </c>
      <c r="J118" s="18" t="s">
        <v>36</v>
      </c>
      <c r="K118" s="18">
        <v>169250.0</v>
      </c>
      <c r="L118" s="18" t="s">
        <v>628</v>
      </c>
      <c r="M118" s="18" t="s">
        <v>628</v>
      </c>
      <c r="O118" s="18" t="s">
        <v>23</v>
      </c>
    </row>
    <row r="119" ht="15.75" customHeight="1">
      <c r="A119" s="17" t="s">
        <v>634</v>
      </c>
      <c r="B119" s="18" t="s">
        <v>635</v>
      </c>
      <c r="C119" s="18" t="s">
        <v>636</v>
      </c>
      <c r="D119" s="19" t="s">
        <v>637</v>
      </c>
      <c r="E119" s="18" t="s">
        <v>360</v>
      </c>
      <c r="F119" s="18">
        <v>1.0</v>
      </c>
      <c r="G119" s="21"/>
      <c r="H119" s="18" t="s">
        <v>20</v>
      </c>
      <c r="I119" s="21"/>
      <c r="J119" s="18" t="s">
        <v>21</v>
      </c>
      <c r="K119" s="18">
        <v>37350.0</v>
      </c>
      <c r="L119" s="18" t="s">
        <v>628</v>
      </c>
      <c r="M119" s="26"/>
      <c r="O119" s="18" t="s">
        <v>23</v>
      </c>
    </row>
    <row r="120" ht="15.75" customHeight="1">
      <c r="A120" s="17" t="s">
        <v>638</v>
      </c>
      <c r="B120" s="18" t="s">
        <v>639</v>
      </c>
      <c r="C120" s="18" t="s">
        <v>640</v>
      </c>
      <c r="D120" s="19" t="s">
        <v>641</v>
      </c>
      <c r="E120" s="18" t="s">
        <v>642</v>
      </c>
      <c r="F120" s="18">
        <v>1.0</v>
      </c>
      <c r="G120" s="21">
        <v>198753.0</v>
      </c>
      <c r="H120" s="18" t="s">
        <v>116</v>
      </c>
      <c r="I120" s="21">
        <v>27000.0</v>
      </c>
      <c r="J120" s="18" t="s">
        <v>301</v>
      </c>
      <c r="K120" s="18">
        <v>57250.0</v>
      </c>
      <c r="L120" s="18" t="s">
        <v>628</v>
      </c>
      <c r="M120" s="18" t="s">
        <v>628</v>
      </c>
      <c r="O120" s="18" t="s">
        <v>23</v>
      </c>
    </row>
    <row r="121" ht="15.75" customHeight="1">
      <c r="A121" s="17" t="s">
        <v>643</v>
      </c>
      <c r="B121" s="18" t="s">
        <v>644</v>
      </c>
      <c r="C121" s="18" t="s">
        <v>645</v>
      </c>
      <c r="D121" s="19" t="s">
        <v>646</v>
      </c>
      <c r="E121" s="18" t="s">
        <v>627</v>
      </c>
      <c r="F121" s="18">
        <v>1.0</v>
      </c>
      <c r="G121" s="21">
        <v>215253.0</v>
      </c>
      <c r="H121" s="18" t="s">
        <v>89</v>
      </c>
      <c r="I121" s="21">
        <v>21000.0</v>
      </c>
      <c r="J121" s="18" t="s">
        <v>301</v>
      </c>
      <c r="K121" s="18">
        <v>64750.0</v>
      </c>
      <c r="L121" s="18" t="s">
        <v>628</v>
      </c>
      <c r="M121" s="18" t="s">
        <v>628</v>
      </c>
      <c r="O121" s="18" t="s">
        <v>23</v>
      </c>
    </row>
    <row r="122" ht="15.75" customHeight="1">
      <c r="A122" s="17" t="s">
        <v>647</v>
      </c>
      <c r="B122" s="18" t="s">
        <v>648</v>
      </c>
      <c r="C122" s="18" t="s">
        <v>649</v>
      </c>
      <c r="D122" s="19" t="s">
        <v>650</v>
      </c>
      <c r="E122" s="18" t="s">
        <v>651</v>
      </c>
      <c r="F122" s="18">
        <v>1.0</v>
      </c>
      <c r="G122" s="21">
        <v>211003.0</v>
      </c>
      <c r="H122" s="18" t="s">
        <v>89</v>
      </c>
      <c r="I122" s="21">
        <v>12000.0</v>
      </c>
      <c r="J122" s="18" t="s">
        <v>36</v>
      </c>
      <c r="K122" s="18"/>
      <c r="L122" s="18" t="s">
        <v>628</v>
      </c>
      <c r="M122" s="18" t="s">
        <v>628</v>
      </c>
      <c r="O122" s="18" t="s">
        <v>23</v>
      </c>
    </row>
    <row r="123" ht="15.75" customHeight="1">
      <c r="A123" s="17" t="s">
        <v>652</v>
      </c>
      <c r="B123" s="18" t="s">
        <v>653</v>
      </c>
      <c r="C123" s="18" t="s">
        <v>654</v>
      </c>
      <c r="D123" s="19" t="s">
        <v>655</v>
      </c>
      <c r="E123" s="18" t="s">
        <v>656</v>
      </c>
      <c r="F123" s="18">
        <v>1.0</v>
      </c>
      <c r="G123" s="21">
        <v>195003.0</v>
      </c>
      <c r="H123" s="18" t="s">
        <v>35</v>
      </c>
      <c r="I123" s="21">
        <v>25000.0</v>
      </c>
      <c r="J123" s="18" t="s">
        <v>36</v>
      </c>
      <c r="K123" s="18"/>
      <c r="L123" s="18" t="s">
        <v>628</v>
      </c>
      <c r="M123" s="18" t="s">
        <v>628</v>
      </c>
      <c r="O123" s="18" t="s">
        <v>23</v>
      </c>
    </row>
    <row r="124" ht="15.75" customHeight="1">
      <c r="A124" s="17" t="s">
        <v>657</v>
      </c>
      <c r="B124" s="18" t="s">
        <v>565</v>
      </c>
      <c r="C124" s="18" t="s">
        <v>566</v>
      </c>
      <c r="D124" s="19" t="s">
        <v>567</v>
      </c>
      <c r="E124" s="18" t="s">
        <v>658</v>
      </c>
      <c r="F124" s="18">
        <v>2.0</v>
      </c>
      <c r="G124" s="21">
        <v>419003.0</v>
      </c>
      <c r="H124" s="18" t="s">
        <v>35</v>
      </c>
      <c r="I124" s="21">
        <v>21000.0</v>
      </c>
      <c r="J124" s="18" t="s">
        <v>36</v>
      </c>
      <c r="K124" s="18"/>
      <c r="L124" s="18" t="s">
        <v>628</v>
      </c>
      <c r="M124" s="18" t="s">
        <v>628</v>
      </c>
      <c r="O124" s="18" t="s">
        <v>23</v>
      </c>
    </row>
    <row r="125" ht="15.75" customHeight="1">
      <c r="A125" s="17" t="s">
        <v>659</v>
      </c>
      <c r="B125" s="18" t="s">
        <v>660</v>
      </c>
      <c r="C125" s="18" t="s">
        <v>661</v>
      </c>
      <c r="D125" s="19" t="s">
        <v>662</v>
      </c>
      <c r="E125" s="18" t="s">
        <v>663</v>
      </c>
      <c r="F125" s="18">
        <v>1.0</v>
      </c>
      <c r="G125" s="21">
        <v>178500.0</v>
      </c>
      <c r="H125" s="18" t="s">
        <v>35</v>
      </c>
      <c r="I125" s="21">
        <v>23000.0</v>
      </c>
      <c r="J125" s="18" t="s">
        <v>36</v>
      </c>
      <c r="K125" s="18">
        <v>103600.0</v>
      </c>
      <c r="L125" s="18" t="s">
        <v>664</v>
      </c>
      <c r="M125" s="18" t="s">
        <v>664</v>
      </c>
      <c r="O125" s="18" t="s">
        <v>23</v>
      </c>
    </row>
    <row r="126" ht="15.75" customHeight="1">
      <c r="A126" s="17" t="s">
        <v>665</v>
      </c>
      <c r="B126" s="18" t="s">
        <v>666</v>
      </c>
      <c r="C126" s="18" t="s">
        <v>667</v>
      </c>
      <c r="D126" s="19" t="s">
        <v>668</v>
      </c>
      <c r="E126" s="18" t="s">
        <v>669</v>
      </c>
      <c r="F126" s="18">
        <v>1.0</v>
      </c>
      <c r="G126" s="21">
        <v>239153.0</v>
      </c>
      <c r="H126" s="18" t="s">
        <v>35</v>
      </c>
      <c r="I126" s="21">
        <v>19000.0</v>
      </c>
      <c r="J126" s="18" t="s">
        <v>240</v>
      </c>
      <c r="K126" s="18">
        <v>38850.0</v>
      </c>
      <c r="L126" s="18" t="s">
        <v>664</v>
      </c>
      <c r="M126" s="18" t="s">
        <v>664</v>
      </c>
      <c r="O126" s="18" t="s">
        <v>23</v>
      </c>
    </row>
    <row r="127" ht="15.75" customHeight="1">
      <c r="A127" s="17" t="s">
        <v>670</v>
      </c>
      <c r="B127" s="18" t="s">
        <v>407</v>
      </c>
      <c r="C127" s="18" t="s">
        <v>408</v>
      </c>
      <c r="D127" s="19" t="s">
        <v>409</v>
      </c>
      <c r="E127" s="18" t="s">
        <v>671</v>
      </c>
      <c r="F127" s="18">
        <v>1.0</v>
      </c>
      <c r="G127" s="21">
        <v>118003.0</v>
      </c>
      <c r="H127" s="18" t="s">
        <v>35</v>
      </c>
      <c r="I127" s="21">
        <v>19000.0</v>
      </c>
      <c r="J127" s="18" t="s">
        <v>240</v>
      </c>
      <c r="K127" s="18"/>
      <c r="L127" s="18" t="s">
        <v>664</v>
      </c>
      <c r="M127" s="18" t="s">
        <v>664</v>
      </c>
      <c r="O127" s="18" t="s">
        <v>23</v>
      </c>
    </row>
    <row r="128" ht="15.75" customHeight="1">
      <c r="A128" s="17" t="s">
        <v>672</v>
      </c>
      <c r="B128" s="18" t="s">
        <v>673</v>
      </c>
      <c r="C128" s="18" t="s">
        <v>674</v>
      </c>
      <c r="D128" s="19" t="s">
        <v>675</v>
      </c>
      <c r="E128" s="18" t="s">
        <v>676</v>
      </c>
      <c r="F128" s="18">
        <v>1.0</v>
      </c>
      <c r="G128" s="21">
        <v>286503.0</v>
      </c>
      <c r="H128" s="18" t="s">
        <v>116</v>
      </c>
      <c r="I128" s="21">
        <v>105000.0</v>
      </c>
      <c r="J128" s="18" t="s">
        <v>301</v>
      </c>
      <c r="K128" s="18">
        <v>77700.0</v>
      </c>
      <c r="L128" s="18" t="s">
        <v>664</v>
      </c>
      <c r="M128" s="18" t="s">
        <v>664</v>
      </c>
      <c r="O128" s="18" t="s">
        <v>23</v>
      </c>
    </row>
    <row r="129" ht="15.75" customHeight="1">
      <c r="A129" s="17" t="s">
        <v>677</v>
      </c>
      <c r="B129" s="18" t="s">
        <v>678</v>
      </c>
      <c r="C129" s="18" t="s">
        <v>679</v>
      </c>
      <c r="D129" s="19" t="s">
        <v>680</v>
      </c>
      <c r="E129" s="18" t="s">
        <v>681</v>
      </c>
      <c r="F129" s="18">
        <v>2.0</v>
      </c>
      <c r="G129" s="21">
        <v>149003.0</v>
      </c>
      <c r="H129" s="18" t="s">
        <v>116</v>
      </c>
      <c r="I129" s="21">
        <v>24000.0</v>
      </c>
      <c r="J129" s="18" t="s">
        <v>36</v>
      </c>
      <c r="K129" s="18"/>
      <c r="L129" s="18" t="s">
        <v>664</v>
      </c>
      <c r="M129" s="18" t="s">
        <v>664</v>
      </c>
      <c r="N129" s="18" t="s">
        <v>563</v>
      </c>
      <c r="O129" s="18" t="s">
        <v>23</v>
      </c>
    </row>
    <row r="130" ht="15.75" customHeight="1">
      <c r="A130" s="17" t="s">
        <v>682</v>
      </c>
      <c r="B130" s="18" t="s">
        <v>683</v>
      </c>
      <c r="C130" s="18" t="s">
        <v>684</v>
      </c>
      <c r="D130" s="19" t="s">
        <v>685</v>
      </c>
      <c r="E130" s="18" t="s">
        <v>686</v>
      </c>
      <c r="F130" s="18">
        <v>1.0</v>
      </c>
      <c r="G130" s="21">
        <v>230153.0</v>
      </c>
      <c r="H130" s="18" t="s">
        <v>116</v>
      </c>
      <c r="I130" s="21">
        <v>10000.0</v>
      </c>
      <c r="J130" s="18" t="s">
        <v>301</v>
      </c>
      <c r="K130" s="18">
        <v>38850.0</v>
      </c>
      <c r="L130" s="18" t="s">
        <v>664</v>
      </c>
      <c r="M130" s="18" t="s">
        <v>664</v>
      </c>
      <c r="O130" s="18" t="s">
        <v>23</v>
      </c>
    </row>
    <row r="131" ht="15.75" customHeight="1">
      <c r="A131" s="17" t="s">
        <v>687</v>
      </c>
      <c r="B131" s="18" t="s">
        <v>503</v>
      </c>
      <c r="C131" s="18" t="s">
        <v>504</v>
      </c>
      <c r="D131" s="19" t="s">
        <v>505</v>
      </c>
      <c r="E131" s="18" t="s">
        <v>688</v>
      </c>
      <c r="F131" s="18">
        <v>2.0</v>
      </c>
      <c r="G131" s="21">
        <v>300153.0</v>
      </c>
      <c r="H131" s="18" t="s">
        <v>89</v>
      </c>
      <c r="I131" s="21">
        <v>12000.0</v>
      </c>
      <c r="J131" s="18" t="s">
        <v>36</v>
      </c>
      <c r="K131" s="18">
        <v>27850.0</v>
      </c>
      <c r="L131" s="18" t="s">
        <v>664</v>
      </c>
      <c r="M131" s="18" t="s">
        <v>664</v>
      </c>
      <c r="O131" s="18" t="s">
        <v>23</v>
      </c>
    </row>
    <row r="132" ht="15.75" customHeight="1">
      <c r="A132" s="17" t="s">
        <v>689</v>
      </c>
      <c r="B132" s="18" t="s">
        <v>690</v>
      </c>
      <c r="C132" s="18" t="s">
        <v>691</v>
      </c>
      <c r="D132" s="19" t="s">
        <v>692</v>
      </c>
      <c r="E132" s="18" t="s">
        <v>671</v>
      </c>
      <c r="F132" s="18">
        <v>1.0</v>
      </c>
      <c r="G132" s="21">
        <v>111003.0</v>
      </c>
      <c r="H132" s="18" t="s">
        <v>89</v>
      </c>
      <c r="I132" s="21">
        <v>12000.0</v>
      </c>
      <c r="J132" s="18" t="s">
        <v>36</v>
      </c>
      <c r="K132" s="18"/>
      <c r="L132" s="18" t="s">
        <v>664</v>
      </c>
      <c r="M132" s="18" t="s">
        <v>664</v>
      </c>
      <c r="O132" s="18" t="s">
        <v>23</v>
      </c>
    </row>
    <row r="133" ht="15.75" customHeight="1">
      <c r="A133" s="17" t="s">
        <v>693</v>
      </c>
      <c r="B133" s="18" t="s">
        <v>694</v>
      </c>
      <c r="C133" s="18" t="s">
        <v>695</v>
      </c>
      <c r="D133" s="19" t="s">
        <v>696</v>
      </c>
      <c r="E133" s="18" t="s">
        <v>697</v>
      </c>
      <c r="F133" s="18">
        <v>1.0</v>
      </c>
      <c r="G133" s="21">
        <v>162003.0</v>
      </c>
      <c r="H133" s="18" t="s">
        <v>116</v>
      </c>
      <c r="I133" s="21">
        <v>12000.0</v>
      </c>
      <c r="J133" s="18" t="s">
        <v>36</v>
      </c>
      <c r="K133" s="18">
        <v>45000.0</v>
      </c>
      <c r="L133" s="18" t="s">
        <v>664</v>
      </c>
      <c r="M133" s="18" t="s">
        <v>664</v>
      </c>
      <c r="O133" s="18" t="s">
        <v>23</v>
      </c>
    </row>
    <row r="134" ht="15.75" customHeight="1">
      <c r="A134" s="17" t="s">
        <v>698</v>
      </c>
      <c r="B134" s="18" t="s">
        <v>630</v>
      </c>
      <c r="C134" s="18" t="s">
        <v>699</v>
      </c>
      <c r="D134" s="19" t="s">
        <v>632</v>
      </c>
      <c r="E134" s="18" t="s">
        <v>656</v>
      </c>
      <c r="F134" s="18">
        <v>1.0</v>
      </c>
      <c r="G134" s="21">
        <v>183753.0</v>
      </c>
      <c r="H134" s="18" t="s">
        <v>89</v>
      </c>
      <c r="I134" s="21">
        <v>12000.0</v>
      </c>
      <c r="J134" s="18" t="s">
        <v>36</v>
      </c>
      <c r="K134" s="18">
        <v>57250.0</v>
      </c>
      <c r="L134" s="18" t="s">
        <v>700</v>
      </c>
      <c r="M134" s="18" t="s">
        <v>700</v>
      </c>
      <c r="O134" s="18" t="s">
        <v>23</v>
      </c>
    </row>
    <row r="135" ht="15.75" customHeight="1">
      <c r="A135" s="17" t="s">
        <v>701</v>
      </c>
      <c r="B135" s="18" t="s">
        <v>702</v>
      </c>
      <c r="C135" s="18" t="s">
        <v>703</v>
      </c>
      <c r="D135" s="19" t="s">
        <v>704</v>
      </c>
      <c r="E135" s="18" t="s">
        <v>705</v>
      </c>
      <c r="F135" s="18">
        <v>1.0</v>
      </c>
      <c r="G135" s="21">
        <v>231153.0</v>
      </c>
      <c r="H135" s="18" t="s">
        <v>89</v>
      </c>
      <c r="I135" s="21">
        <v>11000.0</v>
      </c>
      <c r="J135" s="18" t="s">
        <v>36</v>
      </c>
      <c r="K135" s="18">
        <v>38850.0</v>
      </c>
      <c r="L135" s="18" t="s">
        <v>700</v>
      </c>
      <c r="M135" s="18" t="s">
        <v>700</v>
      </c>
      <c r="O135" s="18" t="s">
        <v>23</v>
      </c>
    </row>
    <row r="136" ht="15.75" customHeight="1">
      <c r="A136" s="17" t="s">
        <v>706</v>
      </c>
      <c r="B136" s="18" t="s">
        <v>707</v>
      </c>
      <c r="C136" s="18" t="s">
        <v>708</v>
      </c>
      <c r="D136" s="19" t="s">
        <v>709</v>
      </c>
      <c r="E136" s="18" t="s">
        <v>710</v>
      </c>
      <c r="F136" s="18">
        <v>1.0</v>
      </c>
      <c r="G136" s="21">
        <v>221653.0</v>
      </c>
      <c r="H136" s="18" t="s">
        <v>35</v>
      </c>
      <c r="I136" s="21">
        <v>10000.0</v>
      </c>
      <c r="J136" s="18" t="s">
        <v>301</v>
      </c>
      <c r="K136" s="18">
        <v>37350.0</v>
      </c>
      <c r="L136" s="18" t="s">
        <v>700</v>
      </c>
      <c r="M136" s="18" t="s">
        <v>700</v>
      </c>
      <c r="O136" s="18" t="s">
        <v>23</v>
      </c>
    </row>
    <row r="137" ht="15.75" customHeight="1">
      <c r="A137" s="17" t="s">
        <v>711</v>
      </c>
      <c r="B137" s="18" t="s">
        <v>712</v>
      </c>
      <c r="C137" s="18" t="s">
        <v>713</v>
      </c>
      <c r="D137" s="19" t="s">
        <v>714</v>
      </c>
      <c r="E137" s="18" t="s">
        <v>340</v>
      </c>
      <c r="F137" s="18">
        <v>1.0</v>
      </c>
      <c r="G137" s="21"/>
      <c r="H137" s="18" t="s">
        <v>20</v>
      </c>
      <c r="I137" s="21"/>
      <c r="J137" s="18" t="s">
        <v>715</v>
      </c>
      <c r="K137" s="18"/>
      <c r="L137" s="18" t="s">
        <v>700</v>
      </c>
      <c r="M137" s="26"/>
      <c r="N137" s="18" t="s">
        <v>716</v>
      </c>
      <c r="O137" s="18" t="s">
        <v>23</v>
      </c>
    </row>
    <row r="138" ht="15.75" customHeight="1">
      <c r="A138" s="17" t="s">
        <v>717</v>
      </c>
      <c r="B138" s="18" t="s">
        <v>718</v>
      </c>
      <c r="C138" s="18" t="s">
        <v>719</v>
      </c>
      <c r="D138" s="19" t="s">
        <v>720</v>
      </c>
      <c r="E138" s="18" t="s">
        <v>468</v>
      </c>
      <c r="F138" s="18">
        <v>1.0</v>
      </c>
      <c r="G138" s="21"/>
      <c r="H138" s="18" t="s">
        <v>20</v>
      </c>
      <c r="I138" s="21"/>
      <c r="J138" s="18" t="s">
        <v>21</v>
      </c>
      <c r="K138" s="18"/>
      <c r="L138" s="18" t="s">
        <v>700</v>
      </c>
      <c r="M138" s="26"/>
      <c r="N138" s="18" t="s">
        <v>721</v>
      </c>
      <c r="O138" s="18" t="s">
        <v>23</v>
      </c>
    </row>
    <row r="139" ht="15.75" customHeight="1">
      <c r="A139" s="17" t="s">
        <v>722</v>
      </c>
      <c r="B139" s="18" t="s">
        <v>723</v>
      </c>
      <c r="C139" s="18" t="s">
        <v>724</v>
      </c>
      <c r="D139" s="19" t="s">
        <v>725</v>
      </c>
      <c r="E139" s="18" t="s">
        <v>726</v>
      </c>
      <c r="F139" s="18">
        <v>1.0</v>
      </c>
      <c r="G139" s="21">
        <v>192303.0</v>
      </c>
      <c r="H139" s="18" t="s">
        <v>116</v>
      </c>
      <c r="I139" s="21">
        <v>10000.0</v>
      </c>
      <c r="J139" s="18" t="s">
        <v>301</v>
      </c>
      <c r="K139" s="18">
        <v>77700.0</v>
      </c>
      <c r="L139" s="18" t="s">
        <v>727</v>
      </c>
      <c r="M139" s="18" t="s">
        <v>727</v>
      </c>
      <c r="O139" s="18" t="s">
        <v>23</v>
      </c>
    </row>
    <row r="140" ht="15.75" customHeight="1">
      <c r="A140" s="17" t="s">
        <v>728</v>
      </c>
      <c r="B140" s="18" t="s">
        <v>729</v>
      </c>
      <c r="C140" s="18" t="s">
        <v>730</v>
      </c>
      <c r="D140" s="19" t="s">
        <v>731</v>
      </c>
      <c r="E140" s="18" t="s">
        <v>732</v>
      </c>
      <c r="F140" s="18">
        <v>1.0</v>
      </c>
      <c r="G140" s="21">
        <v>158303.0</v>
      </c>
      <c r="H140" s="18" t="s">
        <v>35</v>
      </c>
      <c r="I140" s="21">
        <v>12000.0</v>
      </c>
      <c r="J140" s="18" t="s">
        <v>36</v>
      </c>
      <c r="K140" s="18">
        <v>62700.0</v>
      </c>
      <c r="L140" s="18" t="s">
        <v>727</v>
      </c>
      <c r="M140" s="18" t="s">
        <v>727</v>
      </c>
      <c r="O140" s="18" t="s">
        <v>23</v>
      </c>
    </row>
    <row r="141" ht="15.75" customHeight="1">
      <c r="A141" s="17" t="s">
        <v>733</v>
      </c>
      <c r="B141" s="18" t="s">
        <v>734</v>
      </c>
      <c r="C141" s="18" t="s">
        <v>735</v>
      </c>
      <c r="D141" s="19" t="s">
        <v>736</v>
      </c>
      <c r="E141" s="18" t="s">
        <v>737</v>
      </c>
      <c r="F141" s="18">
        <v>2.0</v>
      </c>
      <c r="G141" s="21">
        <v>325125.0</v>
      </c>
      <c r="H141" s="18" t="s">
        <v>35</v>
      </c>
      <c r="I141" s="21">
        <v>24000.0</v>
      </c>
      <c r="J141" s="18" t="s">
        <v>36</v>
      </c>
      <c r="K141" s="18">
        <v>103875.0</v>
      </c>
      <c r="L141" s="18" t="s">
        <v>727</v>
      </c>
      <c r="M141" s="18" t="s">
        <v>727</v>
      </c>
      <c r="O141" s="18" t="s">
        <v>23</v>
      </c>
    </row>
    <row r="142" ht="15.75" customHeight="1">
      <c r="A142" s="17" t="s">
        <v>738</v>
      </c>
      <c r="B142" s="18" t="s">
        <v>739</v>
      </c>
      <c r="C142" s="18" t="s">
        <v>740</v>
      </c>
      <c r="D142" s="19" t="s">
        <v>741</v>
      </c>
      <c r="E142" s="18" t="s">
        <v>742</v>
      </c>
      <c r="F142" s="18">
        <v>1.0</v>
      </c>
      <c r="G142" s="23">
        <v>89300.0</v>
      </c>
      <c r="H142" s="18" t="s">
        <v>21</v>
      </c>
      <c r="I142" s="21"/>
      <c r="J142" s="18" t="s">
        <v>21</v>
      </c>
      <c r="K142" s="18"/>
      <c r="L142" s="18" t="s">
        <v>727</v>
      </c>
      <c r="M142" s="26"/>
      <c r="N142" s="18" t="s">
        <v>743</v>
      </c>
      <c r="O142" s="18" t="s">
        <v>23</v>
      </c>
    </row>
    <row r="143" ht="15.75" customHeight="1">
      <c r="A143" s="17" t="s">
        <v>744</v>
      </c>
      <c r="B143" s="18" t="s">
        <v>745</v>
      </c>
      <c r="C143" s="18" t="s">
        <v>746</v>
      </c>
      <c r="D143" s="19" t="s">
        <v>747</v>
      </c>
      <c r="E143" s="18" t="s">
        <v>748</v>
      </c>
      <c r="F143" s="18">
        <v>1.0</v>
      </c>
      <c r="G143" s="21">
        <v>182303.0</v>
      </c>
      <c r="H143" s="18" t="s">
        <v>89</v>
      </c>
      <c r="I143" s="21">
        <v>11000.0</v>
      </c>
      <c r="J143" s="18" t="s">
        <v>36</v>
      </c>
      <c r="K143" s="18">
        <v>87700.0</v>
      </c>
      <c r="L143" s="18" t="s">
        <v>727</v>
      </c>
      <c r="M143" s="18" t="s">
        <v>727</v>
      </c>
      <c r="O143" s="18" t="s">
        <v>23</v>
      </c>
    </row>
    <row r="144" ht="15.75" customHeight="1">
      <c r="A144" s="17" t="s">
        <v>749</v>
      </c>
      <c r="B144" s="18" t="s">
        <v>750</v>
      </c>
      <c r="C144" s="18" t="s">
        <v>751</v>
      </c>
      <c r="D144" s="19" t="s">
        <v>33</v>
      </c>
      <c r="E144" s="18" t="s">
        <v>748</v>
      </c>
      <c r="F144" s="18">
        <v>1.0</v>
      </c>
      <c r="G144" s="21">
        <v>185303.0</v>
      </c>
      <c r="H144" s="18" t="s">
        <v>116</v>
      </c>
      <c r="I144" s="21">
        <v>14000.0</v>
      </c>
      <c r="J144" s="18" t="s">
        <v>36</v>
      </c>
      <c r="K144" s="18">
        <v>87700.0</v>
      </c>
      <c r="L144" s="18" t="s">
        <v>727</v>
      </c>
      <c r="M144" s="18" t="s">
        <v>727</v>
      </c>
      <c r="O144" s="18" t="s">
        <v>23</v>
      </c>
    </row>
    <row r="145" ht="15.75" customHeight="1">
      <c r="A145" s="17" t="s">
        <v>752</v>
      </c>
      <c r="B145" s="18" t="s">
        <v>753</v>
      </c>
      <c r="C145" s="18" t="s">
        <v>754</v>
      </c>
      <c r="D145" s="19" t="s">
        <v>755</v>
      </c>
      <c r="E145" s="18" t="s">
        <v>748</v>
      </c>
      <c r="F145" s="18">
        <v>1.0</v>
      </c>
      <c r="G145" s="21">
        <v>191303.0</v>
      </c>
      <c r="H145" s="18" t="s">
        <v>116</v>
      </c>
      <c r="I145" s="21">
        <v>20000.0</v>
      </c>
      <c r="J145" s="18" t="s">
        <v>36</v>
      </c>
      <c r="K145" s="18">
        <v>87700.0</v>
      </c>
      <c r="L145" s="18" t="s">
        <v>727</v>
      </c>
      <c r="M145" s="18" t="s">
        <v>727</v>
      </c>
      <c r="O145" s="18" t="s">
        <v>23</v>
      </c>
    </row>
    <row r="146" ht="15.75" customHeight="1">
      <c r="A146" s="17" t="s">
        <v>756</v>
      </c>
      <c r="B146" s="18" t="s">
        <v>757</v>
      </c>
      <c r="C146" s="18" t="s">
        <v>758</v>
      </c>
      <c r="D146" s="19" t="s">
        <v>759</v>
      </c>
      <c r="E146" s="18" t="s">
        <v>760</v>
      </c>
      <c r="F146" s="18">
        <v>2.0</v>
      </c>
      <c r="G146" s="21">
        <v>200000.0</v>
      </c>
      <c r="H146" s="18" t="s">
        <v>89</v>
      </c>
      <c r="I146" s="21">
        <v>12000.0</v>
      </c>
      <c r="J146" s="18" t="s">
        <v>36</v>
      </c>
      <c r="K146" s="18">
        <v>59600.0</v>
      </c>
      <c r="L146" s="18" t="s">
        <v>496</v>
      </c>
      <c r="M146" s="18" t="s">
        <v>496</v>
      </c>
      <c r="O146" s="18" t="s">
        <v>23</v>
      </c>
    </row>
    <row r="147" ht="15.75" customHeight="1">
      <c r="A147" s="17" t="s">
        <v>761</v>
      </c>
      <c r="B147" s="18" t="s">
        <v>762</v>
      </c>
      <c r="C147" s="18" t="s">
        <v>763</v>
      </c>
      <c r="D147" s="19" t="s">
        <v>764</v>
      </c>
      <c r="E147" s="18" t="s">
        <v>765</v>
      </c>
      <c r="F147" s="18">
        <v>1.0</v>
      </c>
      <c r="G147" s="21">
        <v>190303.0</v>
      </c>
      <c r="H147" s="18" t="s">
        <v>89</v>
      </c>
      <c r="I147" s="21">
        <v>19000.0</v>
      </c>
      <c r="J147" s="18" t="s">
        <v>240</v>
      </c>
      <c r="K147" s="18">
        <v>87700.0</v>
      </c>
      <c r="L147" s="18" t="s">
        <v>766</v>
      </c>
      <c r="M147" s="18" t="s">
        <v>766</v>
      </c>
      <c r="O147" s="18" t="s">
        <v>23</v>
      </c>
    </row>
    <row r="148" ht="15.75" customHeight="1">
      <c r="A148" s="17" t="s">
        <v>767</v>
      </c>
      <c r="B148" s="18" t="s">
        <v>768</v>
      </c>
      <c r="C148" s="18" t="s">
        <v>769</v>
      </c>
      <c r="D148" s="19" t="s">
        <v>770</v>
      </c>
      <c r="E148" s="18" t="s">
        <v>771</v>
      </c>
      <c r="F148" s="18">
        <v>1.0</v>
      </c>
      <c r="G148" s="21">
        <v>161003.0</v>
      </c>
      <c r="H148" s="18" t="s">
        <v>116</v>
      </c>
      <c r="I148" s="21">
        <v>12000.0</v>
      </c>
      <c r="J148" s="18" t="s">
        <v>36</v>
      </c>
      <c r="K148" s="18">
        <v>100000.0</v>
      </c>
      <c r="L148" s="18" t="s">
        <v>766</v>
      </c>
      <c r="M148" s="18" t="s">
        <v>766</v>
      </c>
      <c r="O148" s="18" t="s">
        <v>23</v>
      </c>
    </row>
    <row r="149" ht="15.75" customHeight="1">
      <c r="A149" s="17" t="s">
        <v>772</v>
      </c>
      <c r="B149" s="18" t="s">
        <v>444</v>
      </c>
      <c r="C149" s="18" t="s">
        <v>445</v>
      </c>
      <c r="D149" s="19" t="s">
        <v>446</v>
      </c>
      <c r="E149" s="18" t="s">
        <v>773</v>
      </c>
      <c r="F149" s="18">
        <v>2.0</v>
      </c>
      <c r="G149" s="21">
        <v>299403.0</v>
      </c>
      <c r="H149" s="18" t="s">
        <v>35</v>
      </c>
      <c r="I149" s="21">
        <v>29000.0</v>
      </c>
      <c r="J149" s="18" t="s">
        <v>36</v>
      </c>
      <c r="K149" s="18">
        <v>87600.0</v>
      </c>
      <c r="L149" s="18" t="s">
        <v>766</v>
      </c>
      <c r="M149" s="18" t="s">
        <v>766</v>
      </c>
      <c r="O149" s="18" t="s">
        <v>23</v>
      </c>
    </row>
    <row r="150" ht="15.75" customHeight="1">
      <c r="A150" s="17" t="s">
        <v>774</v>
      </c>
      <c r="B150" s="18" t="s">
        <v>492</v>
      </c>
      <c r="C150" s="18" t="s">
        <v>493</v>
      </c>
      <c r="D150" s="19" t="s">
        <v>494</v>
      </c>
      <c r="E150" s="18" t="s">
        <v>775</v>
      </c>
      <c r="F150" s="18">
        <v>1.0</v>
      </c>
      <c r="G150" s="21">
        <v>211503.0</v>
      </c>
      <c r="H150" s="18" t="s">
        <v>89</v>
      </c>
      <c r="I150" s="21">
        <v>19000.0</v>
      </c>
      <c r="J150" s="18" t="s">
        <v>240</v>
      </c>
      <c r="K150" s="18">
        <v>82500.0</v>
      </c>
      <c r="L150" s="18" t="s">
        <v>766</v>
      </c>
      <c r="M150" s="18" t="s">
        <v>766</v>
      </c>
      <c r="O150" s="18" t="s">
        <v>23</v>
      </c>
    </row>
    <row r="151" ht="15.75" customHeight="1">
      <c r="A151" s="17" t="s">
        <v>776</v>
      </c>
      <c r="B151" s="18" t="s">
        <v>118</v>
      </c>
      <c r="C151" s="18" t="s">
        <v>777</v>
      </c>
      <c r="D151" s="19" t="s">
        <v>120</v>
      </c>
      <c r="E151" s="18" t="s">
        <v>778</v>
      </c>
      <c r="F151" s="18">
        <v>2.0</v>
      </c>
      <c r="G151" s="21">
        <v>224303.0</v>
      </c>
      <c r="H151" s="18" t="s">
        <v>89</v>
      </c>
      <c r="I151" s="21">
        <v>16000.0</v>
      </c>
      <c r="J151" s="18" t="s">
        <v>36</v>
      </c>
      <c r="K151" s="18">
        <v>39700.0</v>
      </c>
      <c r="L151" s="18" t="s">
        <v>766</v>
      </c>
      <c r="M151" s="18" t="s">
        <v>766</v>
      </c>
      <c r="O151" s="18" t="s">
        <v>23</v>
      </c>
    </row>
    <row r="152" ht="15.75" customHeight="1">
      <c r="A152" s="17" t="s">
        <v>779</v>
      </c>
      <c r="B152" s="18" t="s">
        <v>780</v>
      </c>
      <c r="C152" s="18" t="s">
        <v>781</v>
      </c>
      <c r="D152" s="19" t="s">
        <v>782</v>
      </c>
      <c r="E152" s="18" t="s">
        <v>783</v>
      </c>
      <c r="F152" s="18">
        <v>1.0</v>
      </c>
      <c r="G152" s="21">
        <v>183303.0</v>
      </c>
      <c r="H152" s="18" t="s">
        <v>35</v>
      </c>
      <c r="I152" s="21">
        <v>12000.0</v>
      </c>
      <c r="J152" s="18" t="s">
        <v>36</v>
      </c>
      <c r="K152" s="18">
        <v>87700.0</v>
      </c>
      <c r="L152" s="18" t="s">
        <v>766</v>
      </c>
      <c r="M152" s="18" t="s">
        <v>766</v>
      </c>
      <c r="O152" s="18" t="s">
        <v>23</v>
      </c>
    </row>
    <row r="153" ht="15.75" customHeight="1">
      <c r="A153" s="17" t="s">
        <v>784</v>
      </c>
      <c r="B153" s="18" t="s">
        <v>785</v>
      </c>
      <c r="C153" s="18" t="s">
        <v>786</v>
      </c>
      <c r="D153" s="19" t="s">
        <v>787</v>
      </c>
      <c r="E153" s="18" t="s">
        <v>788</v>
      </c>
      <c r="F153" s="18">
        <v>2.0</v>
      </c>
      <c r="G153" s="21">
        <v>337003.0</v>
      </c>
      <c r="H153" s="18" t="s">
        <v>116</v>
      </c>
      <c r="I153" s="21">
        <v>48000.0</v>
      </c>
      <c r="J153" s="18" t="s">
        <v>36</v>
      </c>
      <c r="K153" s="18"/>
      <c r="L153" s="18" t="s">
        <v>766</v>
      </c>
      <c r="M153" s="18" t="s">
        <v>766</v>
      </c>
      <c r="O153" s="18" t="s">
        <v>23</v>
      </c>
    </row>
    <row r="154" ht="15.75" customHeight="1">
      <c r="A154" s="17" t="s">
        <v>789</v>
      </c>
      <c r="B154" s="18" t="s">
        <v>790</v>
      </c>
      <c r="C154" s="18" t="s">
        <v>791</v>
      </c>
      <c r="D154" s="19" t="s">
        <v>792</v>
      </c>
      <c r="E154" s="18" t="s">
        <v>765</v>
      </c>
      <c r="F154" s="18">
        <v>1.0</v>
      </c>
      <c r="G154" s="21">
        <v>182303.0</v>
      </c>
      <c r="H154" s="18" t="s">
        <v>89</v>
      </c>
      <c r="I154" s="21">
        <v>11000.0</v>
      </c>
      <c r="J154" s="18" t="s">
        <v>36</v>
      </c>
      <c r="K154" s="18">
        <v>87700.0</v>
      </c>
      <c r="L154" s="18" t="s">
        <v>766</v>
      </c>
      <c r="M154" s="18" t="s">
        <v>766</v>
      </c>
      <c r="O154" s="18" t="s">
        <v>23</v>
      </c>
    </row>
    <row r="155" ht="15.75" customHeight="1">
      <c r="A155" s="17" t="s">
        <v>793</v>
      </c>
      <c r="B155" s="18" t="s">
        <v>794</v>
      </c>
      <c r="C155" s="18" t="s">
        <v>795</v>
      </c>
      <c r="D155" s="19" t="s">
        <v>796</v>
      </c>
      <c r="E155" s="18" t="s">
        <v>797</v>
      </c>
      <c r="F155" s="18">
        <v>1.0</v>
      </c>
      <c r="G155" s="21">
        <v>182303.0</v>
      </c>
      <c r="H155" s="18" t="s">
        <v>89</v>
      </c>
      <c r="I155" s="21">
        <v>12000.0</v>
      </c>
      <c r="J155" s="18" t="s">
        <v>36</v>
      </c>
      <c r="K155" s="18">
        <v>87700.0</v>
      </c>
      <c r="L155" s="18" t="s">
        <v>766</v>
      </c>
      <c r="M155" s="18" t="s">
        <v>766</v>
      </c>
      <c r="O155" s="18" t="s">
        <v>23</v>
      </c>
    </row>
    <row r="156" ht="15.75" customHeight="1">
      <c r="A156" s="17" t="s">
        <v>798</v>
      </c>
      <c r="B156" s="18" t="s">
        <v>799</v>
      </c>
      <c r="C156" s="18" t="s">
        <v>800</v>
      </c>
      <c r="D156" s="19" t="s">
        <v>801</v>
      </c>
      <c r="E156" s="18" t="s">
        <v>802</v>
      </c>
      <c r="F156" s="18">
        <v>1.0</v>
      </c>
      <c r="G156" s="21">
        <v>191303.0</v>
      </c>
      <c r="H156" s="18" t="s">
        <v>116</v>
      </c>
      <c r="I156" s="21">
        <v>20000.0</v>
      </c>
      <c r="J156" s="18" t="s">
        <v>240</v>
      </c>
      <c r="K156" s="18">
        <v>87700.0</v>
      </c>
      <c r="L156" s="18" t="s">
        <v>803</v>
      </c>
      <c r="M156" s="18" t="s">
        <v>766</v>
      </c>
      <c r="O156" s="18" t="s">
        <v>23</v>
      </c>
    </row>
    <row r="157" ht="15.75" customHeight="1">
      <c r="A157" s="17" t="s">
        <v>804</v>
      </c>
      <c r="B157" s="18" t="s">
        <v>805</v>
      </c>
      <c r="C157" s="18" t="s">
        <v>806</v>
      </c>
      <c r="D157" s="19" t="s">
        <v>807</v>
      </c>
      <c r="E157" s="18" t="s">
        <v>808</v>
      </c>
      <c r="F157" s="18">
        <v>2.0</v>
      </c>
      <c r="G157" s="21">
        <v>381703.0</v>
      </c>
      <c r="H157" s="18" t="s">
        <v>35</v>
      </c>
      <c r="I157" s="21">
        <v>19000.0</v>
      </c>
      <c r="J157" s="18" t="s">
        <v>240</v>
      </c>
      <c r="K157" s="18">
        <v>155400.0</v>
      </c>
      <c r="L157" s="18" t="s">
        <v>766</v>
      </c>
      <c r="M157" s="18" t="s">
        <v>766</v>
      </c>
      <c r="O157" s="18" t="s">
        <v>23</v>
      </c>
    </row>
    <row r="158" ht="15.75" customHeight="1">
      <c r="A158" s="17" t="s">
        <v>809</v>
      </c>
      <c r="B158" s="18" t="s">
        <v>810</v>
      </c>
      <c r="C158" s="18" t="s">
        <v>811</v>
      </c>
      <c r="D158" s="19" t="s">
        <v>812</v>
      </c>
      <c r="E158" s="18" t="s">
        <v>765</v>
      </c>
      <c r="F158" s="18">
        <v>1.0</v>
      </c>
      <c r="G158" s="21">
        <v>195303.0</v>
      </c>
      <c r="H158" s="18" t="s">
        <v>35</v>
      </c>
      <c r="I158" s="21">
        <v>24000.0</v>
      </c>
      <c r="J158" s="18" t="s">
        <v>36</v>
      </c>
      <c r="K158" s="18">
        <v>87700.0</v>
      </c>
      <c r="L158" s="18" t="s">
        <v>766</v>
      </c>
      <c r="M158" s="18" t="s">
        <v>766</v>
      </c>
      <c r="O158" s="18" t="s">
        <v>23</v>
      </c>
    </row>
    <row r="159" ht="15.75" customHeight="1">
      <c r="A159" s="17" t="s">
        <v>813</v>
      </c>
      <c r="B159" s="18" t="s">
        <v>814</v>
      </c>
      <c r="C159" s="18" t="s">
        <v>815</v>
      </c>
      <c r="D159" s="19" t="s">
        <v>816</v>
      </c>
      <c r="E159" s="18" t="s">
        <v>686</v>
      </c>
      <c r="F159" s="18">
        <v>1.0</v>
      </c>
      <c r="G159" s="21">
        <v>241153.0</v>
      </c>
      <c r="H159" s="18" t="s">
        <v>89</v>
      </c>
      <c r="I159" s="21">
        <v>21000.0</v>
      </c>
      <c r="J159" s="18" t="s">
        <v>301</v>
      </c>
      <c r="K159" s="18">
        <v>38900.0</v>
      </c>
      <c r="L159" s="18" t="s">
        <v>766</v>
      </c>
      <c r="M159" s="18" t="s">
        <v>766</v>
      </c>
      <c r="O159" s="18" t="s">
        <v>23</v>
      </c>
    </row>
    <row r="160" ht="15.75" customHeight="1">
      <c r="A160" s="17" t="s">
        <v>817</v>
      </c>
      <c r="B160" s="18" t="s">
        <v>818</v>
      </c>
      <c r="C160" s="18" t="s">
        <v>819</v>
      </c>
      <c r="D160" s="19" t="s">
        <v>820</v>
      </c>
      <c r="E160" s="18" t="s">
        <v>821</v>
      </c>
      <c r="F160" s="18">
        <v>2.0</v>
      </c>
      <c r="G160" s="21">
        <v>270803.0</v>
      </c>
      <c r="H160" s="18" t="s">
        <v>116</v>
      </c>
      <c r="I160" s="21">
        <v>12000.0</v>
      </c>
      <c r="J160" s="18" t="s">
        <v>36</v>
      </c>
      <c r="K160" s="18">
        <v>116200.0</v>
      </c>
      <c r="L160" s="18" t="s">
        <v>766</v>
      </c>
      <c r="M160" s="22">
        <v>43862.0</v>
      </c>
      <c r="O160" s="18" t="s">
        <v>822</v>
      </c>
    </row>
    <row r="161" ht="15.75" customHeight="1">
      <c r="A161" s="17" t="s">
        <v>823</v>
      </c>
      <c r="B161" s="18" t="s">
        <v>824</v>
      </c>
      <c r="C161" s="18" t="s">
        <v>825</v>
      </c>
      <c r="D161" s="19" t="s">
        <v>826</v>
      </c>
      <c r="E161" s="18" t="s">
        <v>827</v>
      </c>
      <c r="F161" s="18">
        <v>1.0</v>
      </c>
      <c r="G161" s="21">
        <v>109003.0</v>
      </c>
      <c r="H161" s="18" t="s">
        <v>35</v>
      </c>
      <c r="I161" s="21">
        <v>10000.0</v>
      </c>
      <c r="J161" s="18" t="s">
        <v>301</v>
      </c>
      <c r="K161" s="18"/>
      <c r="L161" s="25">
        <v>43862.0</v>
      </c>
      <c r="M161" s="25">
        <v>43862.0</v>
      </c>
      <c r="O161" s="18" t="s">
        <v>822</v>
      </c>
    </row>
    <row r="162" ht="15.75" customHeight="1">
      <c r="A162" s="17" t="s">
        <v>828</v>
      </c>
      <c r="B162" s="18" t="s">
        <v>232</v>
      </c>
      <c r="C162" s="18" t="s">
        <v>829</v>
      </c>
      <c r="D162" s="18">
        <v>8.1380644757E10</v>
      </c>
      <c r="E162" s="18" t="s">
        <v>830</v>
      </c>
      <c r="F162" s="18">
        <v>2.0</v>
      </c>
      <c r="G162" s="21">
        <v>300003.0</v>
      </c>
      <c r="H162" s="18" t="s">
        <v>35</v>
      </c>
      <c r="I162" s="21">
        <v>11000.0</v>
      </c>
      <c r="J162" s="18" t="s">
        <v>36</v>
      </c>
      <c r="K162" s="25"/>
      <c r="L162" s="25">
        <v>43891.0</v>
      </c>
      <c r="M162" s="25">
        <v>43891.0</v>
      </c>
      <c r="O162" s="18" t="s">
        <v>822</v>
      </c>
    </row>
    <row r="163" ht="15.75" customHeight="1">
      <c r="A163" s="17" t="s">
        <v>831</v>
      </c>
      <c r="B163" s="18" t="s">
        <v>832</v>
      </c>
      <c r="C163" s="18" t="s">
        <v>833</v>
      </c>
      <c r="D163" s="18" t="s">
        <v>834</v>
      </c>
      <c r="E163" s="18" t="s">
        <v>835</v>
      </c>
      <c r="F163" s="18">
        <v>1.0</v>
      </c>
      <c r="G163" s="21">
        <v>291103.0</v>
      </c>
      <c r="H163" s="18" t="s">
        <v>89</v>
      </c>
      <c r="I163" s="21">
        <v>42000.0</v>
      </c>
      <c r="J163" s="18" t="s">
        <v>36</v>
      </c>
      <c r="K163" s="18">
        <v>10000.0</v>
      </c>
      <c r="L163" s="18" t="s">
        <v>766</v>
      </c>
      <c r="M163" s="25">
        <v>43922.0</v>
      </c>
      <c r="O163" s="18" t="s">
        <v>822</v>
      </c>
    </row>
    <row r="164" ht="15.75" customHeight="1">
      <c r="A164" s="17" t="s">
        <v>836</v>
      </c>
      <c r="B164" s="18" t="s">
        <v>837</v>
      </c>
      <c r="C164" s="18" t="s">
        <v>838</v>
      </c>
      <c r="D164" s="18">
        <v>8.8806649734E10</v>
      </c>
      <c r="E164" s="18" t="s">
        <v>839</v>
      </c>
      <c r="F164" s="18">
        <v>2.0</v>
      </c>
      <c r="G164" s="21">
        <v>305003.0</v>
      </c>
      <c r="H164" s="18" t="s">
        <v>35</v>
      </c>
      <c r="I164" s="21">
        <v>16000.0</v>
      </c>
      <c r="J164" s="18" t="s">
        <v>36</v>
      </c>
      <c r="K164" s="18"/>
      <c r="L164" s="25">
        <v>43922.0</v>
      </c>
      <c r="M164" s="25">
        <v>43922.0</v>
      </c>
      <c r="O164" s="18" t="s">
        <v>822</v>
      </c>
    </row>
    <row r="165" ht="15.75" customHeight="1">
      <c r="A165" s="17" t="s">
        <v>840</v>
      </c>
      <c r="B165" s="18" t="s">
        <v>837</v>
      </c>
      <c r="C165" s="18" t="s">
        <v>838</v>
      </c>
      <c r="D165" s="18">
        <v>8.8806649734E10</v>
      </c>
      <c r="E165" s="18" t="s">
        <v>841</v>
      </c>
      <c r="F165" s="18">
        <v>2.0</v>
      </c>
      <c r="G165" s="23">
        <v>305003.0</v>
      </c>
      <c r="H165" s="18" t="s">
        <v>35</v>
      </c>
      <c r="I165" s="21">
        <v>16000.0</v>
      </c>
      <c r="J165" s="18" t="s">
        <v>36</v>
      </c>
      <c r="K165" s="18"/>
      <c r="L165" s="25">
        <v>43952.0</v>
      </c>
      <c r="M165" s="25">
        <v>43983.0</v>
      </c>
      <c r="O165" s="18" t="s">
        <v>822</v>
      </c>
    </row>
    <row r="166" ht="15.75" customHeight="1">
      <c r="A166" s="17" t="s">
        <v>842</v>
      </c>
      <c r="B166" s="18" t="s">
        <v>843</v>
      </c>
      <c r="C166" s="18" t="s">
        <v>844</v>
      </c>
      <c r="D166" s="18">
        <v>8.3100408244E10</v>
      </c>
      <c r="E166" s="18" t="s">
        <v>845</v>
      </c>
      <c r="F166" s="18">
        <v>1.0</v>
      </c>
      <c r="G166" s="21">
        <v>261003.0</v>
      </c>
      <c r="H166" s="18" t="s">
        <v>89</v>
      </c>
      <c r="I166" s="21">
        <v>12000.0</v>
      </c>
      <c r="J166" s="18" t="s">
        <v>36</v>
      </c>
      <c r="K166" s="18"/>
      <c r="L166" s="25">
        <v>43983.0</v>
      </c>
      <c r="M166" s="25">
        <v>43983.0</v>
      </c>
      <c r="O166" s="18" t="s">
        <v>822</v>
      </c>
    </row>
    <row r="167" ht="15.75" customHeight="1">
      <c r="A167" s="28" t="s">
        <v>846</v>
      </c>
      <c r="B167" s="29" t="s">
        <v>847</v>
      </c>
      <c r="C167" s="29" t="s">
        <v>848</v>
      </c>
      <c r="D167" s="29">
        <v>8.5737824872E10</v>
      </c>
      <c r="E167" s="29" t="s">
        <v>849</v>
      </c>
      <c r="F167" s="30">
        <v>1.0</v>
      </c>
      <c r="G167" s="31">
        <v>208003.0</v>
      </c>
      <c r="H167" s="29" t="s">
        <v>89</v>
      </c>
      <c r="I167" s="32">
        <v>19000.0</v>
      </c>
      <c r="J167" s="29" t="s">
        <v>36</v>
      </c>
      <c r="K167" s="33"/>
      <c r="L167" s="34">
        <v>43554.0</v>
      </c>
      <c r="M167" s="34">
        <v>43554.0</v>
      </c>
      <c r="N167" s="35"/>
      <c r="O167" s="36" t="s">
        <v>850</v>
      </c>
    </row>
    <row r="168" ht="15.75" customHeight="1">
      <c r="A168" s="28" t="s">
        <v>851</v>
      </c>
      <c r="B168" s="29" t="s">
        <v>852</v>
      </c>
      <c r="C168" s="29" t="s">
        <v>853</v>
      </c>
      <c r="D168" s="29">
        <v>8.2254494711E10</v>
      </c>
      <c r="E168" s="29" t="s">
        <v>854</v>
      </c>
      <c r="F168" s="30">
        <v>6.0</v>
      </c>
      <c r="G168" s="31">
        <v>1725003.0</v>
      </c>
      <c r="H168" s="29" t="s">
        <v>89</v>
      </c>
      <c r="I168" s="32">
        <v>146000.0</v>
      </c>
      <c r="J168" s="29" t="s">
        <v>36</v>
      </c>
      <c r="K168" s="37">
        <v>25000.0</v>
      </c>
      <c r="L168" s="34">
        <v>43554.0</v>
      </c>
      <c r="M168" s="34">
        <v>43554.0</v>
      </c>
      <c r="N168" s="35"/>
      <c r="O168" s="36" t="s">
        <v>850</v>
      </c>
    </row>
    <row r="169" ht="15.75" customHeight="1">
      <c r="A169" s="28" t="s">
        <v>855</v>
      </c>
      <c r="B169" s="29" t="s">
        <v>856</v>
      </c>
      <c r="C169" s="29" t="s">
        <v>857</v>
      </c>
      <c r="D169" s="29">
        <v>8.5811795122E10</v>
      </c>
      <c r="E169" s="29" t="s">
        <v>858</v>
      </c>
      <c r="F169" s="30">
        <v>2.0</v>
      </c>
      <c r="G169" s="31">
        <v>354003.0</v>
      </c>
      <c r="H169" s="29" t="s">
        <v>89</v>
      </c>
      <c r="I169" s="32">
        <v>16000.0</v>
      </c>
      <c r="J169" s="29" t="s">
        <v>36</v>
      </c>
      <c r="K169" s="33"/>
      <c r="L169" s="34">
        <v>43554.0</v>
      </c>
      <c r="M169" s="34">
        <v>43554.0</v>
      </c>
      <c r="N169" s="35"/>
      <c r="O169" s="36" t="s">
        <v>850</v>
      </c>
    </row>
    <row r="170" ht="15.75" customHeight="1">
      <c r="A170" s="28" t="s">
        <v>859</v>
      </c>
      <c r="B170" s="29" t="s">
        <v>860</v>
      </c>
      <c r="C170" s="29" t="s">
        <v>861</v>
      </c>
      <c r="D170" s="29">
        <v>8.3119548203E10</v>
      </c>
      <c r="E170" s="29" t="s">
        <v>862</v>
      </c>
      <c r="F170" s="30">
        <v>2.0</v>
      </c>
      <c r="G170" s="31">
        <v>464003.0</v>
      </c>
      <c r="H170" s="29" t="s">
        <v>35</v>
      </c>
      <c r="I170" s="32">
        <v>24000.0</v>
      </c>
      <c r="J170" s="29" t="s">
        <v>36</v>
      </c>
      <c r="K170" s="33"/>
      <c r="L170" s="34">
        <v>43554.0</v>
      </c>
      <c r="M170" s="34">
        <v>43554.0</v>
      </c>
      <c r="N170" s="35"/>
      <c r="O170" s="36" t="s">
        <v>850</v>
      </c>
    </row>
    <row r="171" ht="15.75" customHeight="1">
      <c r="A171" s="28" t="s">
        <v>863</v>
      </c>
      <c r="B171" s="29" t="s">
        <v>864</v>
      </c>
      <c r="C171" s="29" t="s">
        <v>865</v>
      </c>
      <c r="D171" s="29">
        <v>8.1317578751E10</v>
      </c>
      <c r="E171" s="29" t="s">
        <v>866</v>
      </c>
      <c r="F171" s="30">
        <v>1.0</v>
      </c>
      <c r="G171" s="31">
        <v>207003.0</v>
      </c>
      <c r="H171" s="29" t="s">
        <v>89</v>
      </c>
      <c r="I171" s="32">
        <v>12000.0</v>
      </c>
      <c r="J171" s="29" t="s">
        <v>36</v>
      </c>
      <c r="K171" s="33"/>
      <c r="L171" s="34">
        <v>43555.0</v>
      </c>
      <c r="M171" s="34">
        <v>43555.0</v>
      </c>
      <c r="N171" s="35"/>
      <c r="O171" s="36" t="s">
        <v>850</v>
      </c>
    </row>
    <row r="172" ht="15.75" customHeight="1">
      <c r="A172" s="28" t="s">
        <v>867</v>
      </c>
      <c r="B172" s="29" t="s">
        <v>868</v>
      </c>
      <c r="C172" s="29" t="s">
        <v>869</v>
      </c>
      <c r="D172" s="29">
        <v>8.9606818371E10</v>
      </c>
      <c r="E172" s="29" t="s">
        <v>870</v>
      </c>
      <c r="F172" s="30">
        <v>2.0</v>
      </c>
      <c r="G172" s="31">
        <v>317003.0</v>
      </c>
      <c r="H172" s="29" t="s">
        <v>35</v>
      </c>
      <c r="I172" s="32">
        <v>38000.0</v>
      </c>
      <c r="J172" s="29" t="s">
        <v>240</v>
      </c>
      <c r="K172" s="33"/>
      <c r="L172" s="38">
        <v>43556.0</v>
      </c>
      <c r="M172" s="38">
        <v>43556.0</v>
      </c>
      <c r="N172" s="35"/>
      <c r="O172" s="36" t="s">
        <v>850</v>
      </c>
    </row>
    <row r="173" ht="15.75" customHeight="1">
      <c r="A173" s="28" t="s">
        <v>871</v>
      </c>
      <c r="B173" s="29" t="s">
        <v>872</v>
      </c>
      <c r="C173" s="29" t="s">
        <v>873</v>
      </c>
      <c r="D173" s="29">
        <v>8.5222873612E10</v>
      </c>
      <c r="E173" s="29" t="s">
        <v>874</v>
      </c>
      <c r="F173" s="30">
        <v>2.0</v>
      </c>
      <c r="G173" s="31">
        <v>425003.0</v>
      </c>
      <c r="H173" s="29" t="s">
        <v>35</v>
      </c>
      <c r="I173" s="32">
        <v>16000.0</v>
      </c>
      <c r="J173" s="29" t="s">
        <v>36</v>
      </c>
      <c r="K173" s="33"/>
      <c r="L173" s="34">
        <v>43555.0</v>
      </c>
      <c r="M173" s="34">
        <v>43555.0</v>
      </c>
      <c r="N173" s="35"/>
      <c r="O173" s="36" t="s">
        <v>850</v>
      </c>
    </row>
    <row r="174" ht="15.75" customHeight="1">
      <c r="A174" s="28" t="s">
        <v>875</v>
      </c>
      <c r="B174" s="29" t="s">
        <v>876</v>
      </c>
      <c r="C174" s="29" t="s">
        <v>877</v>
      </c>
      <c r="D174" s="29" t="s">
        <v>878</v>
      </c>
      <c r="E174" s="29" t="s">
        <v>879</v>
      </c>
      <c r="F174" s="30">
        <v>1.0</v>
      </c>
      <c r="G174" s="39"/>
      <c r="H174" s="35"/>
      <c r="I174" s="32">
        <v>12000.0</v>
      </c>
      <c r="J174" s="29" t="s">
        <v>36</v>
      </c>
      <c r="K174" s="37">
        <v>14000.0</v>
      </c>
      <c r="L174" s="40">
        <v>43556.0</v>
      </c>
      <c r="M174" s="41"/>
      <c r="N174" s="29" t="s">
        <v>880</v>
      </c>
      <c r="O174" s="36" t="s">
        <v>850</v>
      </c>
    </row>
    <row r="175" ht="15.75" customHeight="1">
      <c r="A175" s="28" t="s">
        <v>881</v>
      </c>
      <c r="B175" s="29" t="s">
        <v>882</v>
      </c>
      <c r="C175" s="29" t="s">
        <v>883</v>
      </c>
      <c r="D175" s="29">
        <v>8.18519716E8</v>
      </c>
      <c r="E175" s="29" t="s">
        <v>870</v>
      </c>
      <c r="F175" s="30">
        <v>2.0</v>
      </c>
      <c r="G175" s="31">
        <v>298003.0</v>
      </c>
      <c r="H175" s="29" t="s">
        <v>116</v>
      </c>
      <c r="I175" s="32">
        <v>19000.0</v>
      </c>
      <c r="J175" s="29" t="s">
        <v>36</v>
      </c>
      <c r="K175" s="33"/>
      <c r="L175" s="38">
        <v>43556.0</v>
      </c>
      <c r="M175" s="38">
        <v>43556.0</v>
      </c>
      <c r="N175" s="35"/>
      <c r="O175" s="36" t="s">
        <v>850</v>
      </c>
    </row>
    <row r="176" ht="15.75" customHeight="1">
      <c r="A176" s="28" t="s">
        <v>884</v>
      </c>
      <c r="B176" s="29" t="s">
        <v>123</v>
      </c>
      <c r="C176" s="29" t="s">
        <v>885</v>
      </c>
      <c r="D176" s="29">
        <v>8.7811970105E10</v>
      </c>
      <c r="E176" s="29" t="s">
        <v>886</v>
      </c>
      <c r="F176" s="30">
        <v>2.0</v>
      </c>
      <c r="G176" s="31">
        <v>291000.0</v>
      </c>
      <c r="H176" s="29" t="s">
        <v>35</v>
      </c>
      <c r="I176" s="32">
        <v>12000.0</v>
      </c>
      <c r="J176" s="29" t="s">
        <v>36</v>
      </c>
      <c r="K176" s="33"/>
      <c r="L176" s="38">
        <v>43556.0</v>
      </c>
      <c r="M176" s="38">
        <v>43556.0</v>
      </c>
      <c r="N176" s="35"/>
      <c r="O176" s="36" t="s">
        <v>850</v>
      </c>
    </row>
    <row r="177" ht="15.75" customHeight="1">
      <c r="A177" s="28" t="s">
        <v>887</v>
      </c>
      <c r="B177" s="29" t="s">
        <v>888</v>
      </c>
      <c r="C177" s="29" t="s">
        <v>889</v>
      </c>
      <c r="D177" s="29" t="s">
        <v>890</v>
      </c>
      <c r="E177" s="29" t="s">
        <v>891</v>
      </c>
      <c r="F177" s="30">
        <v>2.0</v>
      </c>
      <c r="G177" s="31">
        <v>290003.0</v>
      </c>
      <c r="H177" s="29" t="s">
        <v>89</v>
      </c>
      <c r="I177" s="32">
        <v>11000.0</v>
      </c>
      <c r="J177" s="29" t="s">
        <v>36</v>
      </c>
      <c r="K177" s="33"/>
      <c r="L177" s="38">
        <v>43556.0</v>
      </c>
      <c r="M177" s="38">
        <v>43556.0</v>
      </c>
      <c r="N177" s="35"/>
      <c r="O177" s="36" t="s">
        <v>850</v>
      </c>
    </row>
    <row r="178" ht="15.75" customHeight="1">
      <c r="A178" s="28" t="s">
        <v>892</v>
      </c>
      <c r="B178" s="29" t="s">
        <v>893</v>
      </c>
      <c r="C178" s="29" t="s">
        <v>894</v>
      </c>
      <c r="D178" s="29">
        <v>8.1398541775E10</v>
      </c>
      <c r="E178" s="29" t="s">
        <v>895</v>
      </c>
      <c r="F178" s="30">
        <v>2.0</v>
      </c>
      <c r="G178" s="31">
        <v>279003.0</v>
      </c>
      <c r="H178" s="29" t="s">
        <v>116</v>
      </c>
      <c r="I178" s="32">
        <v>11000.0</v>
      </c>
      <c r="J178" s="29" t="s">
        <v>36</v>
      </c>
      <c r="K178" s="33"/>
      <c r="L178" s="38">
        <v>43556.0</v>
      </c>
      <c r="M178" s="38">
        <v>43556.0</v>
      </c>
      <c r="N178" s="35"/>
      <c r="O178" s="36" t="s">
        <v>850</v>
      </c>
    </row>
    <row r="179" ht="15.75" customHeight="1">
      <c r="A179" s="28" t="s">
        <v>896</v>
      </c>
      <c r="B179" s="29" t="s">
        <v>897</v>
      </c>
      <c r="C179" s="29" t="s">
        <v>898</v>
      </c>
      <c r="D179" s="29">
        <v>9.09650878E8</v>
      </c>
      <c r="E179" s="29" t="s">
        <v>899</v>
      </c>
      <c r="F179" s="30">
        <v>2.0</v>
      </c>
      <c r="G179" s="31">
        <v>455003.0</v>
      </c>
      <c r="H179" s="29" t="s">
        <v>89</v>
      </c>
      <c r="I179" s="32">
        <v>86000.0</v>
      </c>
      <c r="J179" s="29" t="s">
        <v>900</v>
      </c>
      <c r="K179" s="33"/>
      <c r="L179" s="38">
        <v>43556.0</v>
      </c>
      <c r="M179" s="38">
        <v>43556.0</v>
      </c>
      <c r="N179" s="35"/>
      <c r="O179" s="36" t="s">
        <v>850</v>
      </c>
    </row>
    <row r="180" ht="15.75" customHeight="1">
      <c r="A180" s="28" t="s">
        <v>901</v>
      </c>
      <c r="B180" s="42" t="s">
        <v>902</v>
      </c>
      <c r="C180" s="35"/>
      <c r="D180" s="35"/>
      <c r="E180" s="35"/>
      <c r="F180" s="35"/>
      <c r="G180" s="43"/>
      <c r="H180" s="35"/>
      <c r="I180" s="44"/>
      <c r="J180" s="35"/>
      <c r="K180" s="33"/>
      <c r="L180" s="41"/>
      <c r="M180" s="41"/>
      <c r="N180" s="35"/>
      <c r="O180" s="36" t="s">
        <v>850</v>
      </c>
    </row>
    <row r="181" ht="15.75" customHeight="1">
      <c r="A181" s="28" t="s">
        <v>903</v>
      </c>
      <c r="B181" s="29" t="s">
        <v>904</v>
      </c>
      <c r="C181" s="29" t="s">
        <v>905</v>
      </c>
      <c r="D181" s="29">
        <v>8.1282499154E10</v>
      </c>
      <c r="E181" s="29" t="s">
        <v>906</v>
      </c>
      <c r="F181" s="30">
        <v>1.0</v>
      </c>
      <c r="G181" s="31">
        <v>270003.0</v>
      </c>
      <c r="H181" s="29" t="s">
        <v>35</v>
      </c>
      <c r="I181" s="32">
        <v>11000.0</v>
      </c>
      <c r="J181" s="29" t="s">
        <v>36</v>
      </c>
      <c r="K181" s="33"/>
      <c r="L181" s="38">
        <v>43556.0</v>
      </c>
      <c r="M181" s="38">
        <v>43556.0</v>
      </c>
      <c r="N181" s="35"/>
      <c r="O181" s="36" t="s">
        <v>850</v>
      </c>
    </row>
    <row r="182" ht="15.75" customHeight="1">
      <c r="A182" s="28" t="s">
        <v>907</v>
      </c>
      <c r="B182" s="29" t="s">
        <v>908</v>
      </c>
      <c r="C182" s="29" t="s">
        <v>909</v>
      </c>
      <c r="D182" s="29">
        <v>8.531913631E10</v>
      </c>
      <c r="E182" s="29" t="s">
        <v>910</v>
      </c>
      <c r="F182" s="30">
        <v>2.0</v>
      </c>
      <c r="G182" s="31">
        <v>599003.0</v>
      </c>
      <c r="H182" s="29" t="s">
        <v>35</v>
      </c>
      <c r="I182" s="32">
        <v>14000.0</v>
      </c>
      <c r="J182" s="29" t="s">
        <v>36</v>
      </c>
      <c r="K182" s="33"/>
      <c r="L182" s="38">
        <v>43556.0</v>
      </c>
      <c r="M182" s="38">
        <v>43556.0</v>
      </c>
      <c r="N182" s="35"/>
      <c r="O182" s="36" t="s">
        <v>850</v>
      </c>
    </row>
    <row r="183" ht="15.75" customHeight="1">
      <c r="A183" s="28" t="s">
        <v>911</v>
      </c>
      <c r="B183" s="29" t="s">
        <v>912</v>
      </c>
      <c r="C183" s="29" t="s">
        <v>913</v>
      </c>
      <c r="D183" s="29">
        <v>8.5773111559E10</v>
      </c>
      <c r="E183" s="29" t="s">
        <v>914</v>
      </c>
      <c r="F183" s="30">
        <v>2.0</v>
      </c>
      <c r="G183" s="31">
        <v>454000.0</v>
      </c>
      <c r="H183" s="29" t="s">
        <v>35</v>
      </c>
      <c r="I183" s="32">
        <v>15000.0</v>
      </c>
      <c r="J183" s="29" t="s">
        <v>240</v>
      </c>
      <c r="K183" s="33"/>
      <c r="L183" s="38">
        <v>43556.0</v>
      </c>
      <c r="M183" s="38">
        <v>43556.0</v>
      </c>
      <c r="N183" s="35"/>
      <c r="O183" s="36" t="s">
        <v>850</v>
      </c>
    </row>
    <row r="184" ht="15.75" customHeight="1">
      <c r="A184" s="28" t="s">
        <v>915</v>
      </c>
      <c r="B184" s="29" t="s">
        <v>916</v>
      </c>
      <c r="C184" s="29" t="s">
        <v>917</v>
      </c>
      <c r="D184" s="29">
        <v>8.234513202E10</v>
      </c>
      <c r="E184" s="29" t="s">
        <v>918</v>
      </c>
      <c r="F184" s="30">
        <v>1.0</v>
      </c>
      <c r="G184" s="31">
        <v>226003.0</v>
      </c>
      <c r="H184" s="29" t="s">
        <v>35</v>
      </c>
      <c r="I184" s="32">
        <v>67000.0</v>
      </c>
      <c r="J184" s="29" t="s">
        <v>240</v>
      </c>
      <c r="K184" s="33"/>
      <c r="L184" s="38">
        <v>43556.0</v>
      </c>
      <c r="M184" s="38">
        <v>43556.0</v>
      </c>
      <c r="N184" s="35"/>
      <c r="O184" s="36" t="s">
        <v>850</v>
      </c>
    </row>
    <row r="185" ht="15.75" customHeight="1">
      <c r="A185" s="28" t="s">
        <v>919</v>
      </c>
      <c r="B185" s="29" t="s">
        <v>920</v>
      </c>
      <c r="C185" s="29" t="s">
        <v>921</v>
      </c>
      <c r="D185" s="29">
        <v>8.5214117093E10</v>
      </c>
      <c r="E185" s="29" t="s">
        <v>922</v>
      </c>
      <c r="F185" s="30">
        <v>2.0</v>
      </c>
      <c r="G185" s="31">
        <v>301003.0</v>
      </c>
      <c r="H185" s="29" t="s">
        <v>35</v>
      </c>
      <c r="I185" s="32">
        <v>22000.0</v>
      </c>
      <c r="J185" s="29" t="s">
        <v>36</v>
      </c>
      <c r="K185" s="33"/>
      <c r="L185" s="38">
        <v>43556.0</v>
      </c>
      <c r="M185" s="38">
        <v>43556.0</v>
      </c>
      <c r="N185" s="35"/>
      <c r="O185" s="36" t="s">
        <v>850</v>
      </c>
    </row>
    <row r="186" ht="15.75" customHeight="1">
      <c r="A186" s="28" t="s">
        <v>923</v>
      </c>
      <c r="B186" s="29" t="s">
        <v>432</v>
      </c>
      <c r="C186" s="29" t="s">
        <v>924</v>
      </c>
      <c r="D186" s="29">
        <v>8.5255999148E10</v>
      </c>
      <c r="E186" s="29" t="s">
        <v>925</v>
      </c>
      <c r="F186" s="30">
        <v>1.0</v>
      </c>
      <c r="G186" s="31">
        <v>127003.0</v>
      </c>
      <c r="H186" s="29" t="s">
        <v>35</v>
      </c>
      <c r="I186" s="32">
        <v>38000.0</v>
      </c>
      <c r="J186" s="29" t="s">
        <v>240</v>
      </c>
      <c r="K186" s="33"/>
      <c r="L186" s="38">
        <v>43557.0</v>
      </c>
      <c r="M186" s="38">
        <v>43557.0</v>
      </c>
      <c r="N186" s="35"/>
      <c r="O186" s="36" t="s">
        <v>850</v>
      </c>
    </row>
    <row r="187" ht="15.75" customHeight="1">
      <c r="A187" s="28" t="s">
        <v>926</v>
      </c>
      <c r="B187" s="29" t="s">
        <v>927</v>
      </c>
      <c r="C187" s="29" t="s">
        <v>928</v>
      </c>
      <c r="D187" s="29">
        <v>8.381564545E10</v>
      </c>
      <c r="E187" s="29" t="s">
        <v>929</v>
      </c>
      <c r="F187" s="30">
        <v>2.0</v>
      </c>
      <c r="G187" s="31">
        <v>291003.0</v>
      </c>
      <c r="H187" s="29" t="s">
        <v>35</v>
      </c>
      <c r="I187" s="32">
        <v>12000.0</v>
      </c>
      <c r="J187" s="29" t="s">
        <v>36</v>
      </c>
      <c r="K187" s="33"/>
      <c r="L187" s="38">
        <v>43557.0</v>
      </c>
      <c r="M187" s="38">
        <v>43557.0</v>
      </c>
      <c r="N187" s="35"/>
      <c r="O187" s="36" t="s">
        <v>850</v>
      </c>
    </row>
    <row r="188" ht="15.75" customHeight="1">
      <c r="A188" s="28" t="s">
        <v>930</v>
      </c>
      <c r="B188" s="29" t="s">
        <v>931</v>
      </c>
      <c r="C188" s="29" t="s">
        <v>932</v>
      </c>
      <c r="D188" s="29">
        <v>8.1235223567E10</v>
      </c>
      <c r="E188" s="29" t="s">
        <v>933</v>
      </c>
      <c r="F188" s="30">
        <v>1.0</v>
      </c>
      <c r="G188" s="31">
        <v>280003.0</v>
      </c>
      <c r="H188" s="29" t="s">
        <v>89</v>
      </c>
      <c r="I188" s="32">
        <v>21000.0</v>
      </c>
      <c r="J188" s="29" t="s">
        <v>36</v>
      </c>
      <c r="K188" s="33"/>
      <c r="L188" s="38">
        <v>43557.0</v>
      </c>
      <c r="M188" s="38">
        <v>43557.0</v>
      </c>
      <c r="N188" s="35"/>
      <c r="O188" s="36" t="s">
        <v>850</v>
      </c>
    </row>
    <row r="189" ht="15.75" customHeight="1">
      <c r="A189" s="28" t="s">
        <v>934</v>
      </c>
      <c r="B189" s="29" t="s">
        <v>935</v>
      </c>
      <c r="C189" s="29" t="s">
        <v>936</v>
      </c>
      <c r="D189" s="29">
        <v>8.9637912619E10</v>
      </c>
      <c r="E189" s="29" t="s">
        <v>937</v>
      </c>
      <c r="F189" s="30">
        <v>1.0</v>
      </c>
      <c r="G189" s="31">
        <v>81003.0</v>
      </c>
      <c r="H189" s="29" t="s">
        <v>89</v>
      </c>
      <c r="I189" s="32">
        <v>12000.0</v>
      </c>
      <c r="J189" s="29" t="s">
        <v>36</v>
      </c>
      <c r="K189" s="33"/>
      <c r="L189" s="38">
        <v>43557.0</v>
      </c>
      <c r="M189" s="38">
        <v>43557.0</v>
      </c>
      <c r="N189" s="35"/>
      <c r="O189" s="36" t="s">
        <v>850</v>
      </c>
    </row>
    <row r="190" ht="15.75" customHeight="1">
      <c r="A190" s="28" t="s">
        <v>938</v>
      </c>
      <c r="B190" s="29" t="s">
        <v>939</v>
      </c>
      <c r="C190" s="29" t="s">
        <v>940</v>
      </c>
      <c r="D190" s="29">
        <v>8.5731035661E10</v>
      </c>
      <c r="E190" s="29" t="s">
        <v>941</v>
      </c>
      <c r="F190" s="30">
        <v>1.0</v>
      </c>
      <c r="G190" s="31">
        <v>235003.0</v>
      </c>
      <c r="H190" s="29" t="s">
        <v>35</v>
      </c>
      <c r="I190" s="32">
        <v>40000.0</v>
      </c>
      <c r="J190" s="29" t="s">
        <v>36</v>
      </c>
      <c r="K190" s="33"/>
      <c r="L190" s="38">
        <v>43556.0</v>
      </c>
      <c r="M190" s="38">
        <v>43556.0</v>
      </c>
      <c r="N190" s="35"/>
      <c r="O190" s="36" t="s">
        <v>850</v>
      </c>
    </row>
    <row r="191" ht="15.75" customHeight="1">
      <c r="A191" s="28" t="s">
        <v>942</v>
      </c>
      <c r="B191" s="29" t="s">
        <v>943</v>
      </c>
      <c r="C191" s="29" t="s">
        <v>944</v>
      </c>
      <c r="D191" s="29">
        <v>8.2223010419E10</v>
      </c>
      <c r="E191" s="29" t="s">
        <v>945</v>
      </c>
      <c r="F191" s="30">
        <v>1.0</v>
      </c>
      <c r="G191" s="31">
        <v>343003.0</v>
      </c>
      <c r="H191" s="29" t="s">
        <v>35</v>
      </c>
      <c r="I191" s="32">
        <v>24000.0</v>
      </c>
      <c r="J191" s="29" t="s">
        <v>36</v>
      </c>
      <c r="K191" s="37">
        <v>10000.0</v>
      </c>
      <c r="L191" s="38">
        <v>43557.0</v>
      </c>
      <c r="M191" s="38">
        <v>43557.0</v>
      </c>
      <c r="N191" s="35"/>
      <c r="O191" s="36" t="s">
        <v>850</v>
      </c>
    </row>
    <row r="192" ht="15.75" customHeight="1">
      <c r="A192" s="28" t="s">
        <v>946</v>
      </c>
      <c r="B192" s="29" t="s">
        <v>947</v>
      </c>
      <c r="C192" s="29" t="s">
        <v>948</v>
      </c>
      <c r="D192" s="29">
        <v>8.5314499959E10</v>
      </c>
      <c r="E192" s="29" t="s">
        <v>949</v>
      </c>
      <c r="F192" s="30">
        <v>2.0</v>
      </c>
      <c r="G192" s="31">
        <v>399003.0</v>
      </c>
      <c r="H192" s="29" t="s">
        <v>35</v>
      </c>
      <c r="I192" s="32">
        <v>14000.0</v>
      </c>
      <c r="J192" s="29" t="s">
        <v>950</v>
      </c>
      <c r="K192" s="33"/>
      <c r="L192" s="38">
        <v>43557.0</v>
      </c>
      <c r="M192" s="38">
        <v>43557.0</v>
      </c>
      <c r="N192" s="35"/>
      <c r="O192" s="36" t="s">
        <v>850</v>
      </c>
    </row>
    <row r="193" ht="15.75" customHeight="1">
      <c r="A193" s="28" t="s">
        <v>951</v>
      </c>
      <c r="B193" s="29" t="s">
        <v>952</v>
      </c>
      <c r="C193" s="29" t="s">
        <v>953</v>
      </c>
      <c r="D193" s="29">
        <v>8.1280204791E10</v>
      </c>
      <c r="E193" s="29" t="s">
        <v>954</v>
      </c>
      <c r="F193" s="30">
        <v>2.0</v>
      </c>
      <c r="G193" s="31">
        <v>291003.0</v>
      </c>
      <c r="H193" s="29" t="s">
        <v>116</v>
      </c>
      <c r="I193" s="32">
        <v>12000.0</v>
      </c>
      <c r="J193" s="29" t="s">
        <v>36</v>
      </c>
      <c r="K193" s="33"/>
      <c r="L193" s="38">
        <v>43557.0</v>
      </c>
      <c r="M193" s="38">
        <v>43557.0</v>
      </c>
      <c r="N193" s="35"/>
      <c r="O193" s="36" t="s">
        <v>850</v>
      </c>
    </row>
    <row r="194" ht="15.75" customHeight="1">
      <c r="A194" s="28" t="s">
        <v>955</v>
      </c>
      <c r="B194" s="29" t="s">
        <v>956</v>
      </c>
      <c r="C194" s="29" t="s">
        <v>957</v>
      </c>
      <c r="D194" s="45">
        <v>8.9668430143E10</v>
      </c>
      <c r="E194" s="29" t="s">
        <v>958</v>
      </c>
      <c r="F194" s="30">
        <v>1.0</v>
      </c>
      <c r="G194" s="31">
        <v>304503.0</v>
      </c>
      <c r="H194" s="29" t="s">
        <v>89</v>
      </c>
      <c r="I194" s="32">
        <v>45500.0</v>
      </c>
      <c r="J194" s="29" t="s">
        <v>240</v>
      </c>
      <c r="K194" s="33"/>
      <c r="L194" s="38">
        <v>43557.0</v>
      </c>
      <c r="M194" s="38">
        <v>43557.0</v>
      </c>
      <c r="N194" s="35"/>
      <c r="O194" s="36" t="s">
        <v>850</v>
      </c>
    </row>
    <row r="195" ht="15.75" customHeight="1">
      <c r="A195" s="28" t="s">
        <v>959</v>
      </c>
      <c r="B195" s="29" t="s">
        <v>960</v>
      </c>
      <c r="C195" s="29" t="s">
        <v>961</v>
      </c>
      <c r="D195" s="29">
        <v>8.1273741816E10</v>
      </c>
      <c r="E195" s="29" t="s">
        <v>962</v>
      </c>
      <c r="F195" s="30">
        <v>1.0</v>
      </c>
      <c r="G195" s="31">
        <v>218003.0</v>
      </c>
      <c r="H195" s="29" t="s">
        <v>35</v>
      </c>
      <c r="I195" s="32">
        <v>23000.0</v>
      </c>
      <c r="J195" s="29" t="s">
        <v>36</v>
      </c>
      <c r="K195" s="33"/>
      <c r="L195" s="38">
        <v>43557.0</v>
      </c>
      <c r="M195" s="38">
        <v>43557.0</v>
      </c>
      <c r="N195" s="35"/>
      <c r="O195" s="36" t="s">
        <v>850</v>
      </c>
    </row>
    <row r="196" ht="15.75" customHeight="1">
      <c r="A196" s="28" t="s">
        <v>963</v>
      </c>
      <c r="B196" s="29" t="s">
        <v>964</v>
      </c>
      <c r="C196" s="29" t="s">
        <v>965</v>
      </c>
      <c r="D196" s="29">
        <v>8.1341719162E10</v>
      </c>
      <c r="E196" s="29" t="s">
        <v>966</v>
      </c>
      <c r="F196" s="30">
        <v>2.0</v>
      </c>
      <c r="G196" s="31">
        <v>557003.0</v>
      </c>
      <c r="H196" s="29" t="s">
        <v>35</v>
      </c>
      <c r="I196" s="32">
        <v>53000.0</v>
      </c>
      <c r="J196" s="29" t="s">
        <v>240</v>
      </c>
      <c r="K196" s="33"/>
      <c r="L196" s="38">
        <v>43559.0</v>
      </c>
      <c r="M196" s="38">
        <v>43559.0</v>
      </c>
      <c r="N196" s="35"/>
      <c r="O196" s="36" t="s">
        <v>850</v>
      </c>
    </row>
    <row r="197" ht="15.75" customHeight="1">
      <c r="A197" s="28" t="s">
        <v>967</v>
      </c>
      <c r="B197" s="29" t="s">
        <v>968</v>
      </c>
      <c r="C197" s="29" t="s">
        <v>969</v>
      </c>
      <c r="D197" s="29" t="s">
        <v>970</v>
      </c>
      <c r="E197" s="29" t="s">
        <v>891</v>
      </c>
      <c r="F197" s="30">
        <v>2.0</v>
      </c>
      <c r="G197" s="31">
        <v>263003.0</v>
      </c>
      <c r="H197" s="29" t="s">
        <v>35</v>
      </c>
      <c r="I197" s="32">
        <v>14000.0</v>
      </c>
      <c r="J197" s="29" t="s">
        <v>240</v>
      </c>
      <c r="K197" s="33"/>
      <c r="L197" s="38">
        <v>43558.0</v>
      </c>
      <c r="M197" s="38">
        <v>43558.0</v>
      </c>
      <c r="N197" s="35"/>
      <c r="O197" s="36" t="s">
        <v>850</v>
      </c>
    </row>
    <row r="198" ht="15.75" customHeight="1">
      <c r="A198" s="28" t="s">
        <v>971</v>
      </c>
      <c r="B198" s="29" t="s">
        <v>972</v>
      </c>
      <c r="C198" s="29" t="s">
        <v>973</v>
      </c>
      <c r="D198" s="29">
        <v>8.572543275E10</v>
      </c>
      <c r="E198" s="29" t="s">
        <v>974</v>
      </c>
      <c r="F198" s="30">
        <v>1.0</v>
      </c>
      <c r="G198" s="31">
        <v>281003.0</v>
      </c>
      <c r="H198" s="29" t="s">
        <v>35</v>
      </c>
      <c r="I198" s="32">
        <v>12000.0</v>
      </c>
      <c r="J198" s="29" t="s">
        <v>36</v>
      </c>
      <c r="K198" s="33"/>
      <c r="L198" s="38">
        <v>43558.0</v>
      </c>
      <c r="M198" s="38">
        <v>43558.0</v>
      </c>
      <c r="N198" s="35"/>
      <c r="O198" s="36" t="s">
        <v>850</v>
      </c>
    </row>
    <row r="199" ht="15.75" customHeight="1">
      <c r="A199" s="28" t="s">
        <v>975</v>
      </c>
      <c r="B199" s="29" t="s">
        <v>976</v>
      </c>
      <c r="C199" s="29" t="s">
        <v>977</v>
      </c>
      <c r="D199" s="29">
        <v>8.9650944803E10</v>
      </c>
      <c r="E199" s="29" t="s">
        <v>978</v>
      </c>
      <c r="F199" s="30">
        <v>1.0</v>
      </c>
      <c r="G199" s="31">
        <v>209003.0</v>
      </c>
      <c r="H199" s="29" t="s">
        <v>116</v>
      </c>
      <c r="I199" s="32">
        <v>14000.0</v>
      </c>
      <c r="J199" s="29" t="s">
        <v>36</v>
      </c>
      <c r="K199" s="33"/>
      <c r="L199" s="38">
        <v>43557.0</v>
      </c>
      <c r="M199" s="38">
        <v>43557.0</v>
      </c>
      <c r="N199" s="35"/>
      <c r="O199" s="36" t="s">
        <v>850</v>
      </c>
    </row>
    <row r="200" ht="15.75" customHeight="1">
      <c r="A200" s="28" t="s">
        <v>979</v>
      </c>
      <c r="B200" s="29" t="s">
        <v>980</v>
      </c>
      <c r="C200" s="29" t="s">
        <v>981</v>
      </c>
      <c r="D200" s="29">
        <v>8.5769556262E10</v>
      </c>
      <c r="E200" s="29" t="s">
        <v>982</v>
      </c>
      <c r="F200" s="30">
        <v>2.0</v>
      </c>
      <c r="G200" s="31">
        <v>502003.0</v>
      </c>
      <c r="H200" s="29" t="s">
        <v>35</v>
      </c>
      <c r="I200" s="32">
        <v>32000.0</v>
      </c>
      <c r="J200" s="29" t="s">
        <v>36</v>
      </c>
      <c r="K200" s="33"/>
      <c r="L200" s="38">
        <v>43557.0</v>
      </c>
      <c r="M200" s="38">
        <v>43557.0</v>
      </c>
      <c r="N200" s="35"/>
      <c r="O200" s="36" t="s">
        <v>850</v>
      </c>
    </row>
    <row r="201" ht="15.75" customHeight="1">
      <c r="A201" s="28" t="s">
        <v>983</v>
      </c>
      <c r="B201" s="29" t="s">
        <v>984</v>
      </c>
      <c r="C201" s="29" t="s">
        <v>985</v>
      </c>
      <c r="D201" s="29">
        <v>8.563504787E9</v>
      </c>
      <c r="E201" s="29" t="s">
        <v>986</v>
      </c>
      <c r="F201" s="30">
        <v>1.0</v>
      </c>
      <c r="G201" s="31">
        <v>219003.0</v>
      </c>
      <c r="H201" s="29" t="s">
        <v>35</v>
      </c>
      <c r="I201" s="32">
        <v>24000.0</v>
      </c>
      <c r="J201" s="29" t="s">
        <v>36</v>
      </c>
      <c r="K201" s="33"/>
      <c r="L201" s="38">
        <v>43558.0</v>
      </c>
      <c r="M201" s="38">
        <v>43558.0</v>
      </c>
      <c r="N201" s="35"/>
      <c r="O201" s="36" t="s">
        <v>850</v>
      </c>
    </row>
    <row r="202" ht="15.75" customHeight="1">
      <c r="A202" s="28" t="s">
        <v>987</v>
      </c>
      <c r="B202" s="29" t="s">
        <v>988</v>
      </c>
      <c r="C202" s="29" t="s">
        <v>989</v>
      </c>
      <c r="D202" s="29">
        <v>8.52995441E10</v>
      </c>
      <c r="E202" s="29" t="s">
        <v>990</v>
      </c>
      <c r="F202" s="30">
        <v>2.0</v>
      </c>
      <c r="G202" s="31">
        <v>433003.0</v>
      </c>
      <c r="H202" s="29" t="s">
        <v>35</v>
      </c>
      <c r="I202" s="32">
        <v>43000.0</v>
      </c>
      <c r="J202" s="29" t="s">
        <v>36</v>
      </c>
      <c r="K202" s="33"/>
      <c r="L202" s="38">
        <v>43558.0</v>
      </c>
      <c r="M202" s="38">
        <v>43558.0</v>
      </c>
      <c r="N202" s="35"/>
      <c r="O202" s="36" t="s">
        <v>850</v>
      </c>
    </row>
    <row r="203" ht="15.75" customHeight="1">
      <c r="A203" s="28" t="s">
        <v>991</v>
      </c>
      <c r="B203" s="29" t="s">
        <v>992</v>
      </c>
      <c r="C203" s="29" t="s">
        <v>993</v>
      </c>
      <c r="D203" s="29">
        <v>8.1317582312E10</v>
      </c>
      <c r="E203" s="29" t="s">
        <v>941</v>
      </c>
      <c r="F203" s="30">
        <v>1.0</v>
      </c>
      <c r="G203" s="31">
        <v>207003.0</v>
      </c>
      <c r="H203" s="29" t="s">
        <v>89</v>
      </c>
      <c r="I203" s="32">
        <v>12000.0</v>
      </c>
      <c r="J203" s="29" t="s">
        <v>36</v>
      </c>
      <c r="K203" s="33"/>
      <c r="L203" s="38">
        <v>43559.0</v>
      </c>
      <c r="M203" s="38">
        <v>43559.0</v>
      </c>
      <c r="N203" s="35"/>
      <c r="O203" s="36" t="s">
        <v>850</v>
      </c>
    </row>
    <row r="204" ht="15.75" customHeight="1">
      <c r="A204" s="28" t="s">
        <v>994</v>
      </c>
      <c r="B204" s="29" t="s">
        <v>995</v>
      </c>
      <c r="C204" s="29" t="s">
        <v>996</v>
      </c>
      <c r="D204" s="29">
        <v>8.569888315E9</v>
      </c>
      <c r="E204" s="29" t="s">
        <v>997</v>
      </c>
      <c r="F204" s="30">
        <v>2.0</v>
      </c>
      <c r="G204" s="31">
        <v>190003.0</v>
      </c>
      <c r="H204" s="29" t="s">
        <v>89</v>
      </c>
      <c r="I204" s="32">
        <v>12000.0</v>
      </c>
      <c r="J204" s="29" t="s">
        <v>36</v>
      </c>
      <c r="K204" s="33"/>
      <c r="L204" s="38">
        <v>43559.0</v>
      </c>
      <c r="M204" s="38">
        <v>43559.0</v>
      </c>
      <c r="N204" s="35"/>
      <c r="O204" s="36" t="s">
        <v>850</v>
      </c>
    </row>
    <row r="205" ht="15.75" customHeight="1">
      <c r="A205" s="28" t="s">
        <v>998</v>
      </c>
      <c r="B205" s="29" t="s">
        <v>999</v>
      </c>
      <c r="C205" s="29" t="s">
        <v>1000</v>
      </c>
      <c r="D205" s="29">
        <v>8.988038741E9</v>
      </c>
      <c r="E205" s="29" t="s">
        <v>1001</v>
      </c>
      <c r="F205" s="30">
        <v>3.0</v>
      </c>
      <c r="G205" s="31">
        <v>662003.0</v>
      </c>
      <c r="H205" s="29" t="s">
        <v>89</v>
      </c>
      <c r="I205" s="32">
        <v>12000.0</v>
      </c>
      <c r="J205" s="29" t="s">
        <v>36</v>
      </c>
      <c r="K205" s="33"/>
      <c r="L205" s="38">
        <v>43559.0</v>
      </c>
      <c r="M205" s="38">
        <v>43559.0</v>
      </c>
      <c r="N205" s="35"/>
      <c r="O205" s="36" t="s">
        <v>850</v>
      </c>
    </row>
    <row r="206" ht="15.75" customHeight="1">
      <c r="A206" s="28" t="s">
        <v>1002</v>
      </c>
      <c r="B206" s="29" t="s">
        <v>1003</v>
      </c>
      <c r="C206" s="29" t="s">
        <v>1004</v>
      </c>
      <c r="D206" s="29">
        <v>8.2313088794E10</v>
      </c>
      <c r="E206" s="29" t="s">
        <v>1005</v>
      </c>
      <c r="F206" s="30">
        <v>2.0</v>
      </c>
      <c r="G206" s="31">
        <v>291003.0</v>
      </c>
      <c r="H206" s="29" t="s">
        <v>89</v>
      </c>
      <c r="I206" s="32">
        <v>12000.0</v>
      </c>
      <c r="J206" s="29" t="s">
        <v>36</v>
      </c>
      <c r="K206" s="33"/>
      <c r="L206" s="38">
        <v>43559.0</v>
      </c>
      <c r="M206" s="38">
        <v>43559.0</v>
      </c>
      <c r="N206" s="35"/>
      <c r="O206" s="36" t="s">
        <v>850</v>
      </c>
    </row>
    <row r="207" ht="15.75" customHeight="1">
      <c r="A207" s="28" t="s">
        <v>1006</v>
      </c>
      <c r="B207" s="29" t="s">
        <v>1007</v>
      </c>
      <c r="C207" s="29" t="s">
        <v>1008</v>
      </c>
      <c r="D207" s="29">
        <v>8.998189359E9</v>
      </c>
      <c r="E207" s="29" t="s">
        <v>1009</v>
      </c>
      <c r="F207" s="30">
        <v>1.0</v>
      </c>
      <c r="G207" s="31">
        <v>207003.0</v>
      </c>
      <c r="H207" s="29" t="s">
        <v>35</v>
      </c>
      <c r="I207" s="32">
        <v>12000.0</v>
      </c>
      <c r="J207" s="29" t="s">
        <v>36</v>
      </c>
      <c r="K207" s="33"/>
      <c r="L207" s="38">
        <v>43559.0</v>
      </c>
      <c r="M207" s="38">
        <v>43559.0</v>
      </c>
      <c r="N207" s="35"/>
      <c r="O207" s="36" t="s">
        <v>850</v>
      </c>
    </row>
    <row r="208" ht="15.75" customHeight="1">
      <c r="A208" s="28" t="s">
        <v>1010</v>
      </c>
      <c r="B208" s="29" t="s">
        <v>1011</v>
      </c>
      <c r="C208" s="29" t="s">
        <v>1012</v>
      </c>
      <c r="D208" s="29">
        <v>8.5726391885E10</v>
      </c>
      <c r="E208" s="29" t="s">
        <v>1013</v>
      </c>
      <c r="F208" s="30">
        <v>6.0</v>
      </c>
      <c r="G208" s="31">
        <v>861003.0</v>
      </c>
      <c r="H208" s="29" t="s">
        <v>89</v>
      </c>
      <c r="I208" s="32">
        <v>24000.0</v>
      </c>
      <c r="J208" s="29" t="s">
        <v>36</v>
      </c>
      <c r="K208" s="33"/>
      <c r="L208" s="38">
        <v>43559.0</v>
      </c>
      <c r="M208" s="38">
        <v>43560.0</v>
      </c>
      <c r="N208" s="35"/>
      <c r="O208" s="36" t="s">
        <v>850</v>
      </c>
    </row>
    <row r="209" ht="15.75" customHeight="1">
      <c r="A209" s="28" t="s">
        <v>1014</v>
      </c>
      <c r="B209" s="29" t="s">
        <v>1015</v>
      </c>
      <c r="C209" s="29" t="s">
        <v>1016</v>
      </c>
      <c r="D209" s="29">
        <v>8.569789281E10</v>
      </c>
      <c r="E209" s="29" t="s">
        <v>697</v>
      </c>
      <c r="F209" s="30">
        <v>1.0</v>
      </c>
      <c r="G209" s="31">
        <v>206003.0</v>
      </c>
      <c r="H209" s="29" t="s">
        <v>89</v>
      </c>
      <c r="I209" s="32">
        <v>11000.0</v>
      </c>
      <c r="J209" s="29" t="s">
        <v>36</v>
      </c>
      <c r="K209" s="33"/>
      <c r="L209" s="38">
        <v>43560.0</v>
      </c>
      <c r="M209" s="38">
        <v>43560.0</v>
      </c>
      <c r="N209" s="35"/>
      <c r="O209" s="36" t="s">
        <v>850</v>
      </c>
    </row>
    <row r="210" ht="15.75" customHeight="1">
      <c r="A210" s="28" t="s">
        <v>1017</v>
      </c>
      <c r="B210" s="29" t="s">
        <v>1018</v>
      </c>
      <c r="C210" s="29" t="s">
        <v>1019</v>
      </c>
      <c r="D210" s="29">
        <v>8.7837946627E10</v>
      </c>
      <c r="E210" s="29" t="s">
        <v>1020</v>
      </c>
      <c r="F210" s="30">
        <v>2.0</v>
      </c>
      <c r="G210" s="31">
        <v>291003.0</v>
      </c>
      <c r="H210" s="29" t="s">
        <v>89</v>
      </c>
      <c r="I210" s="32">
        <v>12000.0</v>
      </c>
      <c r="J210" s="29" t="s">
        <v>36</v>
      </c>
      <c r="K210" s="33"/>
      <c r="L210" s="38">
        <v>43560.0</v>
      </c>
      <c r="M210" s="38">
        <v>43560.0</v>
      </c>
      <c r="N210" s="35"/>
      <c r="O210" s="36" t="s">
        <v>850</v>
      </c>
    </row>
    <row r="211" ht="15.75" customHeight="1">
      <c r="A211" s="46" t="s">
        <v>1021</v>
      </c>
      <c r="B211" s="29" t="s">
        <v>1022</v>
      </c>
      <c r="C211" s="29" t="s">
        <v>1023</v>
      </c>
      <c r="D211" s="29">
        <v>8.1211215497E10</v>
      </c>
      <c r="E211" s="29" t="s">
        <v>1024</v>
      </c>
      <c r="F211" s="30">
        <v>4.0</v>
      </c>
      <c r="G211" s="47" t="s">
        <v>1025</v>
      </c>
      <c r="H211" s="35"/>
      <c r="I211" s="48">
        <v>22000.0</v>
      </c>
      <c r="J211" s="29" t="s">
        <v>36</v>
      </c>
      <c r="K211" s="30">
        <v>28000.0</v>
      </c>
      <c r="L211" s="49">
        <v>43560.0</v>
      </c>
      <c r="M211" s="35"/>
      <c r="N211" s="29" t="s">
        <v>1026</v>
      </c>
      <c r="O211" s="29" t="s">
        <v>850</v>
      </c>
    </row>
    <row r="212" ht="15.75" customHeight="1">
      <c r="A212" s="46" t="s">
        <v>1027</v>
      </c>
      <c r="B212" s="29" t="s">
        <v>1028</v>
      </c>
      <c r="C212" s="29" t="s">
        <v>1029</v>
      </c>
      <c r="D212" s="29">
        <v>8.5770762488E10</v>
      </c>
      <c r="E212" s="29" t="s">
        <v>1030</v>
      </c>
      <c r="F212" s="30">
        <v>2.0</v>
      </c>
      <c r="G212" s="50">
        <v>181003.0</v>
      </c>
      <c r="H212" s="29" t="s">
        <v>89</v>
      </c>
      <c r="I212" s="48">
        <v>11000.0</v>
      </c>
      <c r="J212" s="29" t="s">
        <v>36</v>
      </c>
      <c r="K212" s="35"/>
      <c r="L212" s="49">
        <v>43560.0</v>
      </c>
      <c r="M212" s="49">
        <v>43560.0</v>
      </c>
      <c r="N212" s="35"/>
      <c r="O212" s="29" t="s">
        <v>850</v>
      </c>
    </row>
    <row r="213" ht="15.75" customHeight="1">
      <c r="A213" s="46" t="s">
        <v>1031</v>
      </c>
      <c r="B213" s="29" t="s">
        <v>1032</v>
      </c>
      <c r="C213" s="29" t="s">
        <v>1033</v>
      </c>
      <c r="D213" s="29">
        <v>8.117674424E9</v>
      </c>
      <c r="E213" s="29" t="s">
        <v>1034</v>
      </c>
      <c r="F213" s="30">
        <v>3.0</v>
      </c>
      <c r="G213" s="50">
        <v>508003.0</v>
      </c>
      <c r="H213" s="29" t="s">
        <v>116</v>
      </c>
      <c r="I213" s="48">
        <v>48000.0</v>
      </c>
      <c r="J213" s="29" t="s">
        <v>36</v>
      </c>
      <c r="K213" s="35"/>
      <c r="L213" s="49">
        <v>43560.0</v>
      </c>
      <c r="M213" s="49">
        <v>43560.0</v>
      </c>
      <c r="N213" s="35"/>
      <c r="O213" s="29" t="s">
        <v>850</v>
      </c>
    </row>
    <row r="214" ht="15.75" customHeight="1">
      <c r="A214" s="46" t="s">
        <v>1035</v>
      </c>
      <c r="B214" s="51" t="s">
        <v>1036</v>
      </c>
      <c r="C214" s="51" t="s">
        <v>1037</v>
      </c>
      <c r="D214" s="52">
        <v>8.7727481418E10</v>
      </c>
      <c r="E214" s="51" t="s">
        <v>1038</v>
      </c>
      <c r="F214" s="52">
        <v>2.0</v>
      </c>
      <c r="G214" s="53">
        <v>385003.0</v>
      </c>
      <c r="H214" s="51" t="s">
        <v>35</v>
      </c>
      <c r="I214" s="54">
        <v>16.0</v>
      </c>
      <c r="J214" s="51" t="s">
        <v>36</v>
      </c>
      <c r="K214" s="55"/>
      <c r="L214" s="56">
        <v>43552.0</v>
      </c>
      <c r="M214" s="56">
        <v>43552.0</v>
      </c>
      <c r="N214" s="35"/>
      <c r="O214" s="51" t="s">
        <v>850</v>
      </c>
    </row>
    <row r="215" ht="15.75" customHeight="1">
      <c r="A215" s="46" t="s">
        <v>1039</v>
      </c>
      <c r="B215" s="51" t="s">
        <v>1040</v>
      </c>
      <c r="C215" s="51" t="s">
        <v>1041</v>
      </c>
      <c r="D215" s="52">
        <v>8.7720300834E10</v>
      </c>
      <c r="E215" s="51" t="s">
        <v>1042</v>
      </c>
      <c r="F215" s="52">
        <v>4.0</v>
      </c>
      <c r="G215" s="57">
        <v>942.003</v>
      </c>
      <c r="H215" s="51" t="s">
        <v>89</v>
      </c>
      <c r="I215" s="54">
        <v>32.0</v>
      </c>
      <c r="J215" s="51" t="s">
        <v>36</v>
      </c>
      <c r="K215" s="55"/>
      <c r="L215" s="56">
        <v>43552.0</v>
      </c>
      <c r="M215" s="56">
        <v>43552.0</v>
      </c>
      <c r="N215" s="35"/>
      <c r="O215" s="51" t="s">
        <v>850</v>
      </c>
    </row>
    <row r="216" ht="15.75" customHeight="1">
      <c r="A216" s="46" t="s">
        <v>1043</v>
      </c>
      <c r="B216" s="29" t="s">
        <v>1044</v>
      </c>
      <c r="C216" s="29" t="s">
        <v>1045</v>
      </c>
      <c r="D216" s="29">
        <v>8.5624353331E10</v>
      </c>
      <c r="E216" s="29" t="s">
        <v>1046</v>
      </c>
      <c r="F216" s="30">
        <v>6.0</v>
      </c>
      <c r="G216" s="50">
        <v>885003.0</v>
      </c>
      <c r="H216" s="29" t="s">
        <v>35</v>
      </c>
      <c r="I216" s="48">
        <v>172000.0</v>
      </c>
      <c r="J216" s="29" t="s">
        <v>900</v>
      </c>
      <c r="K216" s="35"/>
      <c r="L216" s="49">
        <v>43561.0</v>
      </c>
      <c r="M216" s="49">
        <v>43561.0</v>
      </c>
      <c r="N216" s="35"/>
      <c r="O216" s="29" t="s">
        <v>850</v>
      </c>
    </row>
    <row r="217" ht="15.75" customHeight="1">
      <c r="A217" s="46" t="s">
        <v>1047</v>
      </c>
      <c r="B217" s="42" t="s">
        <v>1048</v>
      </c>
      <c r="C217" s="35"/>
      <c r="D217" s="35"/>
      <c r="E217" s="35"/>
      <c r="F217" s="35"/>
      <c r="G217" s="58"/>
      <c r="H217" s="35"/>
      <c r="I217" s="35"/>
      <c r="J217" s="35"/>
      <c r="K217" s="35"/>
      <c r="L217" s="35"/>
      <c r="M217" s="35"/>
      <c r="N217" s="35"/>
      <c r="O217" s="29" t="s">
        <v>850</v>
      </c>
    </row>
    <row r="218" ht="15.75" customHeight="1">
      <c r="A218" s="46" t="s">
        <v>1049</v>
      </c>
      <c r="B218" s="29" t="s">
        <v>1050</v>
      </c>
      <c r="C218" s="29" t="s">
        <v>1051</v>
      </c>
      <c r="D218" s="29">
        <v>8.5210176095E10</v>
      </c>
      <c r="E218" s="29" t="s">
        <v>1052</v>
      </c>
      <c r="F218" s="30">
        <v>2.0</v>
      </c>
      <c r="G218" s="50">
        <v>291003.0</v>
      </c>
      <c r="H218" s="29" t="s">
        <v>35</v>
      </c>
      <c r="I218" s="48">
        <v>12000.0</v>
      </c>
      <c r="J218" s="29" t="s">
        <v>36</v>
      </c>
      <c r="K218" s="35"/>
      <c r="L218" s="49">
        <v>43561.0</v>
      </c>
      <c r="M218" s="49">
        <v>43561.0</v>
      </c>
      <c r="N218" s="35"/>
      <c r="O218" s="29" t="s">
        <v>850</v>
      </c>
    </row>
    <row r="219" ht="15.75" customHeight="1">
      <c r="A219" s="46" t="s">
        <v>1053</v>
      </c>
      <c r="B219" s="29" t="s">
        <v>1054</v>
      </c>
      <c r="C219" s="29" t="s">
        <v>1055</v>
      </c>
      <c r="D219" s="29" t="s">
        <v>1056</v>
      </c>
      <c r="E219" s="29" t="s">
        <v>1057</v>
      </c>
      <c r="F219" s="30">
        <v>2.0</v>
      </c>
      <c r="G219" s="50">
        <v>485000.0</v>
      </c>
      <c r="H219" s="29" t="s">
        <v>116</v>
      </c>
      <c r="I219" s="48">
        <v>86000.0</v>
      </c>
      <c r="J219" s="29" t="s">
        <v>1058</v>
      </c>
      <c r="K219" s="35"/>
      <c r="L219" s="49">
        <v>43562.0</v>
      </c>
      <c r="M219" s="49">
        <v>43562.0</v>
      </c>
      <c r="N219" s="35"/>
      <c r="O219" s="29" t="s">
        <v>850</v>
      </c>
    </row>
    <row r="220" ht="15.75" customHeight="1">
      <c r="A220" s="46" t="s">
        <v>1059</v>
      </c>
      <c r="B220" s="29" t="s">
        <v>1060</v>
      </c>
      <c r="C220" s="29" t="s">
        <v>1061</v>
      </c>
      <c r="D220" s="29">
        <v>8.2152057135E10</v>
      </c>
      <c r="E220" s="29" t="s">
        <v>1062</v>
      </c>
      <c r="F220" s="30">
        <v>2.0</v>
      </c>
      <c r="G220" s="50">
        <v>421003.0</v>
      </c>
      <c r="H220" s="29" t="s">
        <v>35</v>
      </c>
      <c r="I220" s="48">
        <v>57000.0</v>
      </c>
      <c r="J220" s="29" t="s">
        <v>36</v>
      </c>
      <c r="K220" s="35"/>
      <c r="L220" s="49">
        <v>43561.0</v>
      </c>
      <c r="M220" s="49">
        <v>43561.0</v>
      </c>
      <c r="N220" s="35"/>
      <c r="O220" s="29" t="s">
        <v>850</v>
      </c>
    </row>
    <row r="221" ht="15.75" customHeight="1">
      <c r="A221" s="46" t="s">
        <v>1063</v>
      </c>
      <c r="B221" s="29" t="s">
        <v>988</v>
      </c>
      <c r="C221" s="29" t="s">
        <v>989</v>
      </c>
      <c r="D221" s="29">
        <v>8.52995441E10</v>
      </c>
      <c r="E221" s="29" t="s">
        <v>1064</v>
      </c>
      <c r="F221" s="30">
        <v>1.0</v>
      </c>
      <c r="G221" s="59"/>
      <c r="H221" s="35"/>
      <c r="I221" s="48">
        <v>40000.0</v>
      </c>
      <c r="J221" s="29" t="s">
        <v>301</v>
      </c>
      <c r="K221" s="35"/>
      <c r="L221" s="49">
        <v>43563.0</v>
      </c>
      <c r="M221" s="35"/>
      <c r="N221" s="29" t="s">
        <v>1065</v>
      </c>
      <c r="O221" s="29" t="s">
        <v>850</v>
      </c>
    </row>
    <row r="222" ht="15.75" customHeight="1">
      <c r="A222" s="46" t="s">
        <v>1066</v>
      </c>
      <c r="B222" s="29" t="s">
        <v>1067</v>
      </c>
      <c r="C222" s="29" t="s">
        <v>1068</v>
      </c>
      <c r="D222" s="29" t="s">
        <v>1069</v>
      </c>
      <c r="E222" s="29" t="s">
        <v>1070</v>
      </c>
      <c r="F222" s="30">
        <v>2.0</v>
      </c>
      <c r="G222" s="50">
        <v>443003.0</v>
      </c>
      <c r="H222" s="29" t="s">
        <v>89</v>
      </c>
      <c r="I222" s="48">
        <v>12000.0</v>
      </c>
      <c r="J222" s="29" t="s">
        <v>36</v>
      </c>
      <c r="K222" s="35"/>
      <c r="L222" s="49">
        <v>43561.0</v>
      </c>
      <c r="M222" s="49">
        <v>43561.0</v>
      </c>
      <c r="N222" s="35"/>
      <c r="O222" s="29" t="s">
        <v>850</v>
      </c>
    </row>
    <row r="223" ht="15.75" customHeight="1">
      <c r="A223" s="46" t="s">
        <v>1071</v>
      </c>
      <c r="B223" s="29" t="s">
        <v>1072</v>
      </c>
      <c r="C223" s="29" t="s">
        <v>1073</v>
      </c>
      <c r="D223" s="29">
        <v>8.9689281955E10</v>
      </c>
      <c r="E223" s="29" t="s">
        <v>1074</v>
      </c>
      <c r="F223" s="30">
        <v>4.0</v>
      </c>
      <c r="G223" s="50">
        <v>600003.0</v>
      </c>
      <c r="H223" s="29" t="s">
        <v>35</v>
      </c>
      <c r="I223" s="48">
        <v>42000.0</v>
      </c>
      <c r="J223" s="29" t="s">
        <v>36</v>
      </c>
      <c r="K223" s="35"/>
      <c r="L223" s="49">
        <v>43563.0</v>
      </c>
      <c r="M223" s="49">
        <v>43563.0</v>
      </c>
      <c r="N223" s="35"/>
      <c r="O223" s="29" t="s">
        <v>850</v>
      </c>
    </row>
    <row r="224" ht="15.75" customHeight="1">
      <c r="A224" s="46" t="s">
        <v>1075</v>
      </c>
      <c r="B224" s="29" t="s">
        <v>1076</v>
      </c>
      <c r="C224" s="29" t="s">
        <v>1077</v>
      </c>
      <c r="D224" s="29">
        <v>8.7837121011E10</v>
      </c>
      <c r="E224" s="29" t="s">
        <v>870</v>
      </c>
      <c r="F224" s="30">
        <v>2.0</v>
      </c>
      <c r="G224" s="50">
        <v>306003.0</v>
      </c>
      <c r="H224" s="29" t="s">
        <v>89</v>
      </c>
      <c r="I224" s="48">
        <v>27000.0</v>
      </c>
      <c r="J224" s="29" t="s">
        <v>36</v>
      </c>
      <c r="K224" s="35"/>
      <c r="L224" s="49">
        <v>43563.0</v>
      </c>
      <c r="M224" s="49">
        <v>43563.0</v>
      </c>
      <c r="N224" s="35"/>
      <c r="O224" s="29" t="s">
        <v>850</v>
      </c>
    </row>
    <row r="225" ht="15.75" customHeight="1">
      <c r="A225" s="46" t="s">
        <v>1078</v>
      </c>
      <c r="B225" s="29" t="s">
        <v>1079</v>
      </c>
      <c r="C225" s="29" t="s">
        <v>1080</v>
      </c>
      <c r="D225" s="29">
        <v>8.5731302856E10</v>
      </c>
      <c r="E225" s="29" t="s">
        <v>891</v>
      </c>
      <c r="F225" s="30">
        <v>2.0</v>
      </c>
      <c r="G225" s="50">
        <v>306000.0</v>
      </c>
      <c r="H225" s="29" t="s">
        <v>35</v>
      </c>
      <c r="I225" s="48">
        <v>27000.0</v>
      </c>
      <c r="J225" s="29" t="s">
        <v>36</v>
      </c>
      <c r="K225" s="35"/>
      <c r="L225" s="49">
        <v>43561.0</v>
      </c>
      <c r="M225" s="49">
        <v>43561.0</v>
      </c>
      <c r="N225" s="35"/>
      <c r="O225" s="29" t="s">
        <v>850</v>
      </c>
    </row>
    <row r="226" ht="15.75" customHeight="1">
      <c r="A226" s="46" t="s">
        <v>1081</v>
      </c>
      <c r="B226" s="29" t="s">
        <v>1082</v>
      </c>
      <c r="C226" s="29" t="s">
        <v>1083</v>
      </c>
      <c r="D226" s="29">
        <v>8.2136231555E10</v>
      </c>
      <c r="E226" s="29" t="s">
        <v>1084</v>
      </c>
      <c r="F226" s="30">
        <v>1.0</v>
      </c>
      <c r="G226" s="50">
        <v>248003.0</v>
      </c>
      <c r="H226" s="29" t="s">
        <v>35</v>
      </c>
      <c r="I226" s="48">
        <v>19000.0</v>
      </c>
      <c r="J226" s="29" t="s">
        <v>240</v>
      </c>
      <c r="K226" s="35"/>
      <c r="L226" s="49">
        <v>43563.0</v>
      </c>
      <c r="M226" s="49">
        <v>43563.0</v>
      </c>
      <c r="N226" s="35"/>
      <c r="O226" s="29" t="s">
        <v>850</v>
      </c>
    </row>
    <row r="227" ht="15.75" customHeight="1">
      <c r="A227" s="46" t="s">
        <v>1085</v>
      </c>
      <c r="B227" s="29" t="s">
        <v>1086</v>
      </c>
      <c r="C227" s="29" t="s">
        <v>1087</v>
      </c>
      <c r="D227" s="29">
        <v>8.3824433474E10</v>
      </c>
      <c r="E227" s="29" t="s">
        <v>1088</v>
      </c>
      <c r="F227" s="30">
        <v>18.0</v>
      </c>
      <c r="G227" s="50">
        <v>2655003.0</v>
      </c>
      <c r="H227" s="29" t="s">
        <v>35</v>
      </c>
      <c r="I227" s="48">
        <v>144000.0</v>
      </c>
      <c r="J227" s="29" t="s">
        <v>36</v>
      </c>
      <c r="K227" s="35"/>
      <c r="L227" s="49">
        <v>43564.0</v>
      </c>
      <c r="M227" s="49">
        <v>43564.0</v>
      </c>
      <c r="N227" s="35"/>
      <c r="O227" s="29" t="s">
        <v>850</v>
      </c>
    </row>
    <row r="228" ht="15.75" customHeight="1">
      <c r="A228" s="46" t="s">
        <v>1089</v>
      </c>
      <c r="B228" s="29" t="s">
        <v>1090</v>
      </c>
      <c r="C228" s="29" t="s">
        <v>1091</v>
      </c>
      <c r="D228" s="29" t="s">
        <v>1092</v>
      </c>
      <c r="E228" s="29" t="s">
        <v>1093</v>
      </c>
      <c r="F228" s="30">
        <v>1.0</v>
      </c>
      <c r="G228" s="50">
        <v>251003.0</v>
      </c>
      <c r="H228" s="29" t="s">
        <v>89</v>
      </c>
      <c r="I228" s="48">
        <v>12000.0</v>
      </c>
      <c r="J228" s="29" t="s">
        <v>36</v>
      </c>
      <c r="K228" s="35"/>
      <c r="L228" s="49">
        <v>43564.0</v>
      </c>
      <c r="M228" s="49">
        <v>43564.0</v>
      </c>
      <c r="N228" s="35"/>
      <c r="O228" s="29" t="s">
        <v>850</v>
      </c>
    </row>
    <row r="229" ht="15.75" customHeight="1">
      <c r="A229" s="46" t="s">
        <v>1094</v>
      </c>
      <c r="B229" s="29" t="s">
        <v>980</v>
      </c>
      <c r="C229" s="29" t="s">
        <v>981</v>
      </c>
      <c r="D229" s="29">
        <v>8.5769556262E10</v>
      </c>
      <c r="E229" s="29" t="s">
        <v>1095</v>
      </c>
      <c r="F229" s="30">
        <v>1.0</v>
      </c>
      <c r="G229" s="59"/>
      <c r="H229" s="35"/>
      <c r="I229" s="48">
        <v>29000.0</v>
      </c>
      <c r="J229" s="29" t="s">
        <v>301</v>
      </c>
      <c r="K229" s="30">
        <v>29000.0</v>
      </c>
      <c r="L229" s="49">
        <v>43564.0</v>
      </c>
      <c r="M229" s="35"/>
      <c r="N229" s="29" t="s">
        <v>1065</v>
      </c>
      <c r="O229" s="29" t="s">
        <v>850</v>
      </c>
    </row>
    <row r="230" ht="15.75" customHeight="1">
      <c r="A230" s="46" t="s">
        <v>1096</v>
      </c>
      <c r="B230" s="29" t="s">
        <v>1097</v>
      </c>
      <c r="C230" s="29" t="s">
        <v>1098</v>
      </c>
      <c r="D230" s="29">
        <v>8.1334720544E10</v>
      </c>
      <c r="E230" s="29" t="s">
        <v>1099</v>
      </c>
      <c r="F230" s="30">
        <v>1.0</v>
      </c>
      <c r="G230" s="50">
        <v>256003.0</v>
      </c>
      <c r="H230" s="29" t="s">
        <v>35</v>
      </c>
      <c r="I230" s="48">
        <v>27000.0</v>
      </c>
      <c r="J230" s="29" t="s">
        <v>36</v>
      </c>
      <c r="K230" s="35"/>
      <c r="L230" s="49">
        <v>43564.0</v>
      </c>
      <c r="M230" s="49">
        <v>43564.0</v>
      </c>
      <c r="N230" s="35"/>
      <c r="O230" s="29" t="s">
        <v>850</v>
      </c>
    </row>
    <row r="231" ht="15.75" customHeight="1">
      <c r="A231" s="46" t="s">
        <v>1100</v>
      </c>
      <c r="B231" s="29" t="s">
        <v>1101</v>
      </c>
      <c r="C231" s="29" t="s">
        <v>1102</v>
      </c>
      <c r="D231" s="29">
        <v>8.5715438328E10</v>
      </c>
      <c r="E231" s="29" t="s">
        <v>1103</v>
      </c>
      <c r="F231" s="30">
        <v>2.0</v>
      </c>
      <c r="G231" s="50">
        <v>291003.0</v>
      </c>
      <c r="H231" s="29" t="s">
        <v>89</v>
      </c>
      <c r="I231" s="48">
        <v>12000.0</v>
      </c>
      <c r="J231" s="29" t="s">
        <v>36</v>
      </c>
      <c r="K231" s="35"/>
      <c r="L231" s="49">
        <v>43564.0</v>
      </c>
      <c r="M231" s="49">
        <v>43564.0</v>
      </c>
      <c r="N231" s="35"/>
      <c r="O231" s="29" t="s">
        <v>850</v>
      </c>
    </row>
    <row r="232" ht="15.75" customHeight="1">
      <c r="A232" s="46" t="s">
        <v>1104</v>
      </c>
      <c r="B232" s="29" t="s">
        <v>1105</v>
      </c>
      <c r="C232" s="29" t="s">
        <v>1106</v>
      </c>
      <c r="D232" s="29" t="s">
        <v>1107</v>
      </c>
      <c r="E232" s="29" t="s">
        <v>1108</v>
      </c>
      <c r="F232" s="30">
        <v>2.0</v>
      </c>
      <c r="G232" s="50">
        <v>401003.0</v>
      </c>
      <c r="H232" s="29" t="s">
        <v>35</v>
      </c>
      <c r="I232" s="48">
        <v>16000.0</v>
      </c>
      <c r="J232" s="29" t="s">
        <v>36</v>
      </c>
      <c r="K232" s="35"/>
      <c r="L232" s="49">
        <v>43564.0</v>
      </c>
      <c r="M232" s="49">
        <v>43564.0</v>
      </c>
      <c r="N232" s="35"/>
      <c r="O232" s="29" t="s">
        <v>850</v>
      </c>
    </row>
    <row r="233" ht="15.75" customHeight="1">
      <c r="A233" s="46" t="s">
        <v>1109</v>
      </c>
      <c r="B233" s="29" t="s">
        <v>1110</v>
      </c>
      <c r="C233" s="29" t="s">
        <v>1111</v>
      </c>
      <c r="D233" s="29">
        <v>8.95332927953E11</v>
      </c>
      <c r="E233" s="29" t="s">
        <v>1112</v>
      </c>
      <c r="F233" s="30">
        <v>1.0</v>
      </c>
      <c r="G233" s="50">
        <v>81003.0</v>
      </c>
      <c r="H233" s="29" t="s">
        <v>89</v>
      </c>
      <c r="I233" s="48">
        <v>12000.0</v>
      </c>
      <c r="J233" s="29" t="s">
        <v>36</v>
      </c>
      <c r="K233" s="35"/>
      <c r="L233" s="49">
        <v>43565.0</v>
      </c>
      <c r="M233" s="49">
        <v>43565.0</v>
      </c>
      <c r="N233" s="35"/>
      <c r="O233" s="29" t="s">
        <v>850</v>
      </c>
    </row>
    <row r="234" ht="15.75" customHeight="1">
      <c r="A234" s="46" t="s">
        <v>1113</v>
      </c>
      <c r="B234" s="29" t="s">
        <v>1114</v>
      </c>
      <c r="C234" s="29" t="s">
        <v>1115</v>
      </c>
      <c r="D234" s="29">
        <v>8.5767125894E10</v>
      </c>
      <c r="E234" s="29" t="s">
        <v>1116</v>
      </c>
      <c r="F234" s="30">
        <v>2.0</v>
      </c>
      <c r="G234" s="50">
        <v>291003.0</v>
      </c>
      <c r="H234" s="29" t="s">
        <v>89</v>
      </c>
      <c r="I234" s="48">
        <v>12000.0</v>
      </c>
      <c r="J234" s="29" t="s">
        <v>36</v>
      </c>
      <c r="K234" s="35"/>
      <c r="L234" s="49">
        <v>43565.0</v>
      </c>
      <c r="M234" s="49">
        <v>43565.0</v>
      </c>
      <c r="N234" s="35"/>
      <c r="O234" s="29" t="s">
        <v>850</v>
      </c>
    </row>
    <row r="235" ht="15.75" customHeight="1">
      <c r="A235" s="46" t="s">
        <v>1117</v>
      </c>
      <c r="B235" s="29" t="s">
        <v>1118</v>
      </c>
      <c r="C235" s="29" t="s">
        <v>1119</v>
      </c>
      <c r="D235" s="29">
        <v>8.2121345927E10</v>
      </c>
      <c r="E235" s="29" t="s">
        <v>1120</v>
      </c>
      <c r="F235" s="30">
        <v>1.0</v>
      </c>
      <c r="G235" s="50">
        <v>241003.0</v>
      </c>
      <c r="H235" s="29" t="s">
        <v>89</v>
      </c>
      <c r="I235" s="48">
        <v>12000.0</v>
      </c>
      <c r="J235" s="29" t="s">
        <v>36</v>
      </c>
      <c r="K235" s="35"/>
      <c r="L235" s="49">
        <v>43565.0</v>
      </c>
      <c r="M235" s="49">
        <v>43565.0</v>
      </c>
      <c r="N235" s="35"/>
      <c r="O235" s="29" t="s">
        <v>850</v>
      </c>
    </row>
    <row r="236" ht="15.75" customHeight="1">
      <c r="A236" s="46" t="s">
        <v>1121</v>
      </c>
      <c r="B236" s="29" t="s">
        <v>1122</v>
      </c>
      <c r="C236" s="29" t="s">
        <v>1123</v>
      </c>
      <c r="D236" s="29">
        <v>8.5921186568E10</v>
      </c>
      <c r="E236" s="29" t="s">
        <v>1124</v>
      </c>
      <c r="F236" s="30">
        <v>2.0</v>
      </c>
      <c r="G236" s="50">
        <v>291003.0</v>
      </c>
      <c r="H236" s="29" t="s">
        <v>35</v>
      </c>
      <c r="I236" s="48">
        <v>12000.0</v>
      </c>
      <c r="J236" s="29" t="s">
        <v>36</v>
      </c>
      <c r="K236" s="35"/>
      <c r="L236" s="49">
        <v>43565.0</v>
      </c>
      <c r="M236" s="49">
        <v>43565.0</v>
      </c>
      <c r="N236" s="35"/>
      <c r="O236" s="29" t="s">
        <v>850</v>
      </c>
    </row>
    <row r="237" ht="15.75" customHeight="1">
      <c r="A237" s="46" t="s">
        <v>1125</v>
      </c>
      <c r="B237" s="29" t="s">
        <v>1126</v>
      </c>
      <c r="C237" s="29" t="s">
        <v>1127</v>
      </c>
      <c r="D237" s="29">
        <v>8.1294847996E10</v>
      </c>
      <c r="E237" s="29" t="s">
        <v>1128</v>
      </c>
      <c r="F237" s="30">
        <v>2.0</v>
      </c>
      <c r="G237" s="50">
        <v>381003.0</v>
      </c>
      <c r="H237" s="29" t="s">
        <v>35</v>
      </c>
      <c r="I237" s="48">
        <v>22000.0</v>
      </c>
      <c r="J237" s="29" t="s">
        <v>36</v>
      </c>
      <c r="K237" s="35"/>
      <c r="L237" s="49">
        <v>43565.0</v>
      </c>
      <c r="M237" s="49">
        <v>43565.0</v>
      </c>
      <c r="N237" s="35"/>
      <c r="O237" s="29" t="s">
        <v>850</v>
      </c>
    </row>
    <row r="238" ht="15.75" customHeight="1">
      <c r="A238" s="46" t="s">
        <v>1129</v>
      </c>
      <c r="B238" s="29" t="s">
        <v>1130</v>
      </c>
      <c r="C238" s="29" t="s">
        <v>1131</v>
      </c>
      <c r="D238" s="29">
        <v>8.1909661667E10</v>
      </c>
      <c r="E238" s="29" t="s">
        <v>1132</v>
      </c>
      <c r="F238" s="30">
        <v>1.0</v>
      </c>
      <c r="G238" s="50">
        <v>91303.0</v>
      </c>
      <c r="H238" s="29" t="s">
        <v>35</v>
      </c>
      <c r="I238" s="48">
        <v>8000.0</v>
      </c>
      <c r="J238" s="29" t="s">
        <v>36</v>
      </c>
      <c r="K238" s="30">
        <v>35700.0</v>
      </c>
      <c r="L238" s="49">
        <v>43565.0</v>
      </c>
      <c r="M238" s="49">
        <v>43565.0</v>
      </c>
      <c r="N238" s="35"/>
      <c r="O238" s="29" t="s">
        <v>850</v>
      </c>
    </row>
    <row r="239" ht="15.75" customHeight="1">
      <c r="A239" s="46" t="s">
        <v>1133</v>
      </c>
      <c r="B239" s="29" t="s">
        <v>1134</v>
      </c>
      <c r="C239" s="29" t="s">
        <v>1135</v>
      </c>
      <c r="D239" s="29">
        <v>8.5215382344E10</v>
      </c>
      <c r="E239" s="29" t="s">
        <v>1136</v>
      </c>
      <c r="F239" s="30">
        <v>1.0</v>
      </c>
      <c r="G239" s="50">
        <v>219003.0</v>
      </c>
      <c r="H239" s="29" t="s">
        <v>35</v>
      </c>
      <c r="I239" s="48">
        <v>24000.0</v>
      </c>
      <c r="J239" s="29" t="s">
        <v>36</v>
      </c>
      <c r="K239" s="35"/>
      <c r="L239" s="49">
        <v>43565.0</v>
      </c>
      <c r="M239" s="49">
        <v>43565.0</v>
      </c>
      <c r="N239" s="35"/>
      <c r="O239" s="29" t="s">
        <v>850</v>
      </c>
    </row>
    <row r="240" ht="15.75" customHeight="1">
      <c r="A240" s="46" t="s">
        <v>1137</v>
      </c>
      <c r="B240" s="29" t="s">
        <v>1138</v>
      </c>
      <c r="C240" s="29" t="s">
        <v>1139</v>
      </c>
      <c r="D240" s="29">
        <v>8.2122275388E10</v>
      </c>
      <c r="E240" s="29" t="s">
        <v>1124</v>
      </c>
      <c r="F240" s="30">
        <v>2.0</v>
      </c>
      <c r="G240" s="50">
        <v>291003.0</v>
      </c>
      <c r="H240" s="29" t="s">
        <v>35</v>
      </c>
      <c r="I240" s="48">
        <v>12000.0</v>
      </c>
      <c r="J240" s="29" t="s">
        <v>36</v>
      </c>
      <c r="K240" s="35"/>
      <c r="L240" s="49">
        <v>43566.0</v>
      </c>
      <c r="M240" s="49">
        <v>43566.0</v>
      </c>
      <c r="N240" s="35"/>
      <c r="O240" s="29" t="s">
        <v>850</v>
      </c>
    </row>
    <row r="241" ht="15.75" customHeight="1">
      <c r="A241" s="46" t="s">
        <v>1140</v>
      </c>
      <c r="B241" s="29" t="s">
        <v>1141</v>
      </c>
      <c r="C241" s="29" t="s">
        <v>1142</v>
      </c>
      <c r="D241" s="29">
        <v>8.2250691933E10</v>
      </c>
      <c r="E241" s="29" t="s">
        <v>1143</v>
      </c>
      <c r="F241" s="30">
        <v>1.0</v>
      </c>
      <c r="G241" s="50">
        <v>235003.0</v>
      </c>
      <c r="H241" s="29" t="s">
        <v>35</v>
      </c>
      <c r="I241" s="48">
        <v>16000.0</v>
      </c>
      <c r="J241" s="29" t="s">
        <v>36</v>
      </c>
      <c r="K241" s="35"/>
      <c r="L241" s="49">
        <v>43565.0</v>
      </c>
      <c r="M241" s="49">
        <v>43565.0</v>
      </c>
      <c r="N241" s="35"/>
      <c r="O241" s="29" t="s">
        <v>850</v>
      </c>
    </row>
    <row r="242" ht="15.75" customHeight="1">
      <c r="A242" s="46" t="s">
        <v>1144</v>
      </c>
      <c r="B242" s="29" t="s">
        <v>1145</v>
      </c>
      <c r="C242" s="29" t="s">
        <v>1146</v>
      </c>
      <c r="D242" s="29">
        <v>8.171368E8</v>
      </c>
      <c r="E242" s="29" t="s">
        <v>1147</v>
      </c>
      <c r="F242" s="30">
        <v>1.0</v>
      </c>
      <c r="G242" s="50">
        <v>297003.0</v>
      </c>
      <c r="H242" s="29" t="s">
        <v>35</v>
      </c>
      <c r="I242" s="48">
        <v>22000.0</v>
      </c>
      <c r="J242" s="29" t="s">
        <v>240</v>
      </c>
      <c r="K242" s="35"/>
      <c r="L242" s="49">
        <v>43566.0</v>
      </c>
      <c r="M242" s="49">
        <v>43566.0</v>
      </c>
      <c r="N242" s="35"/>
      <c r="O242" s="29" t="s">
        <v>850</v>
      </c>
    </row>
    <row r="243" ht="15.75" customHeight="1">
      <c r="A243" s="46" t="s">
        <v>1148</v>
      </c>
      <c r="B243" s="29" t="s">
        <v>1149</v>
      </c>
      <c r="C243" s="29" t="s">
        <v>1150</v>
      </c>
      <c r="D243" s="29">
        <v>8.5859528926E10</v>
      </c>
      <c r="E243" s="29" t="s">
        <v>1136</v>
      </c>
      <c r="F243" s="30">
        <v>1.0</v>
      </c>
      <c r="G243" s="50">
        <v>224003.0</v>
      </c>
      <c r="H243" s="29" t="s">
        <v>35</v>
      </c>
      <c r="I243" s="48">
        <v>29000.0</v>
      </c>
      <c r="J243" s="29" t="s">
        <v>36</v>
      </c>
      <c r="K243" s="35"/>
      <c r="L243" s="49">
        <v>43566.0</v>
      </c>
      <c r="M243" s="49">
        <v>43566.0</v>
      </c>
      <c r="N243" s="35"/>
      <c r="O243" s="29" t="s">
        <v>850</v>
      </c>
    </row>
    <row r="244" ht="15.75" customHeight="1">
      <c r="A244" s="46" t="s">
        <v>1151</v>
      </c>
      <c r="B244" s="29" t="s">
        <v>1152</v>
      </c>
      <c r="C244" s="29" t="s">
        <v>1153</v>
      </c>
      <c r="D244" s="29">
        <v>8.9666637617E10</v>
      </c>
      <c r="E244" s="29" t="s">
        <v>1154</v>
      </c>
      <c r="F244" s="30">
        <v>2.0</v>
      </c>
      <c r="G244" s="50">
        <v>370003.0</v>
      </c>
      <c r="H244" s="29" t="s">
        <v>89</v>
      </c>
      <c r="I244" s="48">
        <v>11000.0</v>
      </c>
      <c r="J244" s="29" t="s">
        <v>36</v>
      </c>
      <c r="K244" s="35"/>
      <c r="L244" s="49">
        <v>43566.0</v>
      </c>
      <c r="M244" s="49">
        <v>43566.0</v>
      </c>
      <c r="N244" s="35"/>
      <c r="O244" s="29" t="s">
        <v>850</v>
      </c>
    </row>
    <row r="245" ht="15.75" customHeight="1">
      <c r="A245" s="46" t="s">
        <v>1155</v>
      </c>
      <c r="B245" s="29" t="s">
        <v>1156</v>
      </c>
      <c r="C245" s="29" t="s">
        <v>1157</v>
      </c>
      <c r="D245" s="29">
        <v>8.5722668995E10</v>
      </c>
      <c r="E245" s="29" t="s">
        <v>1158</v>
      </c>
      <c r="F245" s="30">
        <v>4.0</v>
      </c>
      <c r="G245" s="50">
        <v>730003.0</v>
      </c>
      <c r="H245" s="29" t="s">
        <v>35</v>
      </c>
      <c r="I245" s="48">
        <v>12000.0</v>
      </c>
      <c r="J245" s="29" t="s">
        <v>36</v>
      </c>
      <c r="K245" s="35"/>
      <c r="L245" s="49">
        <v>43567.0</v>
      </c>
      <c r="M245" s="49">
        <v>43567.0</v>
      </c>
      <c r="N245" s="35"/>
      <c r="O245" s="29" t="s">
        <v>850</v>
      </c>
    </row>
    <row r="246" ht="15.75" customHeight="1">
      <c r="A246" s="46" t="s">
        <v>1159</v>
      </c>
      <c r="B246" s="29" t="s">
        <v>1160</v>
      </c>
      <c r="C246" s="29" t="s">
        <v>1161</v>
      </c>
      <c r="D246" s="29">
        <v>8.5742862555E10</v>
      </c>
      <c r="E246" s="29" t="s">
        <v>1162</v>
      </c>
      <c r="F246" s="30">
        <v>1.0</v>
      </c>
      <c r="G246" s="50">
        <v>219003.0</v>
      </c>
      <c r="H246" s="29" t="s">
        <v>35</v>
      </c>
      <c r="I246" s="48">
        <v>24000.0</v>
      </c>
      <c r="J246" s="29" t="s">
        <v>36</v>
      </c>
      <c r="K246" s="35"/>
      <c r="L246" s="49">
        <v>43566.0</v>
      </c>
      <c r="M246" s="49">
        <v>43566.0</v>
      </c>
      <c r="N246" s="35"/>
      <c r="O246" s="29" t="s">
        <v>850</v>
      </c>
    </row>
    <row r="247" ht="15.75" customHeight="1">
      <c r="A247" s="46" t="s">
        <v>1163</v>
      </c>
      <c r="B247" s="29" t="s">
        <v>1164</v>
      </c>
      <c r="C247" s="29" t="s">
        <v>1165</v>
      </c>
      <c r="D247" s="29">
        <v>8.5328737898E10</v>
      </c>
      <c r="E247" s="29" t="s">
        <v>1166</v>
      </c>
      <c r="F247" s="30">
        <v>2.0</v>
      </c>
      <c r="G247" s="50">
        <v>389003.0</v>
      </c>
      <c r="H247" s="29" t="s">
        <v>35</v>
      </c>
      <c r="I247" s="48">
        <v>20000.0</v>
      </c>
      <c r="J247" s="29" t="s">
        <v>36</v>
      </c>
      <c r="K247" s="35"/>
      <c r="L247" s="49">
        <v>43567.0</v>
      </c>
      <c r="M247" s="49">
        <v>43567.0</v>
      </c>
      <c r="N247" s="35"/>
      <c r="O247" s="29" t="s">
        <v>850</v>
      </c>
    </row>
    <row r="248" ht="15.75" customHeight="1">
      <c r="A248" s="46" t="s">
        <v>1167</v>
      </c>
      <c r="B248" s="29" t="s">
        <v>860</v>
      </c>
      <c r="C248" s="29" t="s">
        <v>861</v>
      </c>
      <c r="D248" s="29">
        <v>8.3119548203E10</v>
      </c>
      <c r="E248" s="29" t="s">
        <v>1168</v>
      </c>
      <c r="F248" s="30">
        <v>2.0</v>
      </c>
      <c r="G248" s="50">
        <v>464003.0</v>
      </c>
      <c r="H248" s="29" t="s">
        <v>35</v>
      </c>
      <c r="I248" s="48">
        <v>24000.0</v>
      </c>
      <c r="J248" s="29" t="s">
        <v>36</v>
      </c>
      <c r="K248" s="35"/>
      <c r="L248" s="60">
        <v>43554.0</v>
      </c>
      <c r="M248" s="60">
        <v>43554.0</v>
      </c>
      <c r="N248" s="35"/>
      <c r="O248" s="29" t="s">
        <v>850</v>
      </c>
    </row>
    <row r="249" ht="15.75" customHeight="1">
      <c r="A249" s="46" t="s">
        <v>1169</v>
      </c>
      <c r="B249" s="29" t="s">
        <v>1170</v>
      </c>
      <c r="C249" s="29" t="s">
        <v>1171</v>
      </c>
      <c r="D249" s="29">
        <v>8.579114451E10</v>
      </c>
      <c r="E249" s="29" t="s">
        <v>1172</v>
      </c>
      <c r="F249" s="30">
        <v>1.0</v>
      </c>
      <c r="G249" s="50">
        <v>296000.0</v>
      </c>
      <c r="H249" s="29" t="s">
        <v>35</v>
      </c>
      <c r="I249" s="48">
        <v>21000.0</v>
      </c>
      <c r="J249" s="29" t="s">
        <v>36</v>
      </c>
      <c r="K249" s="35"/>
      <c r="L249" s="49">
        <v>43567.0</v>
      </c>
      <c r="M249" s="49">
        <v>43567.0</v>
      </c>
      <c r="N249" s="35"/>
      <c r="O249" s="29" t="s">
        <v>850</v>
      </c>
    </row>
    <row r="250" ht="15.75" customHeight="1">
      <c r="A250" s="46" t="s">
        <v>1173</v>
      </c>
      <c r="B250" s="29" t="s">
        <v>1174</v>
      </c>
      <c r="C250" s="29" t="s">
        <v>1175</v>
      </c>
      <c r="D250" s="29">
        <v>8.95352818239E11</v>
      </c>
      <c r="E250" s="29" t="s">
        <v>1176</v>
      </c>
      <c r="F250" s="30">
        <v>1.0</v>
      </c>
      <c r="G250" s="50">
        <v>270003.0</v>
      </c>
      <c r="H250" s="29" t="s">
        <v>116</v>
      </c>
      <c r="I250" s="48">
        <v>11000.0</v>
      </c>
      <c r="J250" s="29" t="s">
        <v>36</v>
      </c>
      <c r="K250" s="35"/>
      <c r="L250" s="49">
        <v>43567.0</v>
      </c>
      <c r="M250" s="49">
        <v>43567.0</v>
      </c>
      <c r="N250" s="35"/>
      <c r="O250" s="29" t="s">
        <v>850</v>
      </c>
    </row>
    <row r="251" ht="15.75" customHeight="1">
      <c r="A251" s="46" t="s">
        <v>1177</v>
      </c>
      <c r="B251" s="29" t="s">
        <v>1178</v>
      </c>
      <c r="C251" s="29" t="s">
        <v>1179</v>
      </c>
      <c r="D251" s="29">
        <v>8.5804875075E10</v>
      </c>
      <c r="E251" s="29" t="s">
        <v>1180</v>
      </c>
      <c r="F251" s="30">
        <v>2.0</v>
      </c>
      <c r="G251" s="50">
        <v>298000.0</v>
      </c>
      <c r="H251" s="29" t="s">
        <v>35</v>
      </c>
      <c r="I251" s="48">
        <v>19000.0</v>
      </c>
      <c r="J251" s="29" t="s">
        <v>240</v>
      </c>
      <c r="K251" s="35"/>
      <c r="L251" s="49">
        <v>43567.0</v>
      </c>
      <c r="M251" s="49">
        <v>43567.0</v>
      </c>
      <c r="N251" s="35"/>
      <c r="O251" s="29" t="s">
        <v>850</v>
      </c>
    </row>
    <row r="252" ht="15.75" customHeight="1">
      <c r="A252" s="46" t="s">
        <v>1181</v>
      </c>
      <c r="B252" s="29" t="s">
        <v>1182</v>
      </c>
      <c r="C252" s="29" t="s">
        <v>1183</v>
      </c>
      <c r="D252" s="29" t="s">
        <v>1184</v>
      </c>
      <c r="E252" s="29" t="s">
        <v>1185</v>
      </c>
      <c r="F252" s="30">
        <v>1.0</v>
      </c>
      <c r="G252" s="50">
        <v>127503.0</v>
      </c>
      <c r="H252" s="29" t="s">
        <v>89</v>
      </c>
      <c r="I252" s="48">
        <v>12000.0</v>
      </c>
      <c r="J252" s="29" t="s">
        <v>36</v>
      </c>
      <c r="K252" s="35"/>
      <c r="L252" s="49">
        <v>43567.0</v>
      </c>
      <c r="M252" s="49">
        <v>43567.0</v>
      </c>
      <c r="N252" s="35"/>
      <c r="O252" s="29" t="s">
        <v>850</v>
      </c>
    </row>
    <row r="253" ht="15.75" customHeight="1">
      <c r="A253" s="46" t="s">
        <v>1186</v>
      </c>
      <c r="B253" s="29" t="s">
        <v>1187</v>
      </c>
      <c r="C253" s="29" t="s">
        <v>1188</v>
      </c>
      <c r="D253" s="29">
        <v>8.5717919493E10</v>
      </c>
      <c r="E253" s="29" t="s">
        <v>1189</v>
      </c>
      <c r="F253" s="30">
        <v>1.0</v>
      </c>
      <c r="G253" s="50">
        <v>207003.0</v>
      </c>
      <c r="H253" s="29" t="s">
        <v>116</v>
      </c>
      <c r="I253" s="48">
        <v>12000.0</v>
      </c>
      <c r="J253" s="29" t="s">
        <v>36</v>
      </c>
      <c r="K253" s="35"/>
      <c r="L253" s="49">
        <v>43567.0</v>
      </c>
      <c r="M253" s="49">
        <v>43567.0</v>
      </c>
      <c r="N253" s="35"/>
      <c r="O253" s="29" t="s">
        <v>850</v>
      </c>
    </row>
    <row r="254" ht="15.75" customHeight="1">
      <c r="A254" s="46" t="s">
        <v>1190</v>
      </c>
      <c r="B254" s="29" t="s">
        <v>1191</v>
      </c>
      <c r="C254" s="29" t="s">
        <v>1192</v>
      </c>
      <c r="D254" s="29">
        <v>8.5811725728E10</v>
      </c>
      <c r="E254" s="29" t="s">
        <v>870</v>
      </c>
      <c r="F254" s="30">
        <v>2.0</v>
      </c>
      <c r="G254" s="50">
        <v>291003.0</v>
      </c>
      <c r="H254" s="29" t="s">
        <v>35</v>
      </c>
      <c r="I254" s="48">
        <v>12000.0</v>
      </c>
      <c r="J254" s="29" t="s">
        <v>36</v>
      </c>
      <c r="K254" s="35"/>
      <c r="L254" s="60">
        <v>43568.0</v>
      </c>
      <c r="M254" s="60">
        <v>43568.0</v>
      </c>
      <c r="N254" s="35"/>
      <c r="O254" s="29" t="s">
        <v>850</v>
      </c>
    </row>
    <row r="255" ht="15.75" customHeight="1">
      <c r="A255" s="46" t="s">
        <v>1193</v>
      </c>
      <c r="B255" s="29" t="s">
        <v>1194</v>
      </c>
      <c r="C255" s="29" t="s">
        <v>1195</v>
      </c>
      <c r="D255" s="29">
        <v>8.7719438722E10</v>
      </c>
      <c r="E255" s="29" t="s">
        <v>1196</v>
      </c>
      <c r="F255" s="30">
        <v>3.0</v>
      </c>
      <c r="G255" s="50">
        <v>672003.0</v>
      </c>
      <c r="H255" s="29" t="s">
        <v>35</v>
      </c>
      <c r="I255" s="48">
        <v>12000.0</v>
      </c>
      <c r="J255" s="29" t="s">
        <v>36</v>
      </c>
      <c r="K255" s="35"/>
      <c r="L255" s="49">
        <v>43567.0</v>
      </c>
      <c r="M255" s="49">
        <v>43567.0</v>
      </c>
      <c r="N255" s="35"/>
      <c r="O255" s="29" t="s">
        <v>850</v>
      </c>
    </row>
    <row r="256" ht="15.75" customHeight="1">
      <c r="A256" s="46" t="s">
        <v>1197</v>
      </c>
      <c r="B256" s="29" t="s">
        <v>1198</v>
      </c>
      <c r="C256" s="29" t="s">
        <v>1199</v>
      </c>
      <c r="D256" s="29">
        <v>8.5211214757E10</v>
      </c>
      <c r="E256" s="29" t="s">
        <v>1200</v>
      </c>
      <c r="F256" s="30">
        <v>1.0</v>
      </c>
      <c r="G256" s="50">
        <v>207003.0</v>
      </c>
      <c r="H256" s="29" t="s">
        <v>35</v>
      </c>
      <c r="I256" s="48">
        <v>12000.0</v>
      </c>
      <c r="J256" s="29" t="s">
        <v>36</v>
      </c>
      <c r="K256" s="35"/>
      <c r="L256" s="49">
        <v>43567.0</v>
      </c>
      <c r="M256" s="49">
        <v>43567.0</v>
      </c>
      <c r="N256" s="35"/>
      <c r="O256" s="29" t="s">
        <v>850</v>
      </c>
    </row>
    <row r="257" ht="15.75" customHeight="1">
      <c r="A257" s="46" t="s">
        <v>1201</v>
      </c>
      <c r="B257" s="29" t="s">
        <v>1202</v>
      </c>
      <c r="C257" s="29" t="s">
        <v>1203</v>
      </c>
      <c r="D257" s="29">
        <v>8.3890809519E10</v>
      </c>
      <c r="E257" s="29" t="s">
        <v>1204</v>
      </c>
      <c r="F257" s="30">
        <v>2.0</v>
      </c>
      <c r="G257" s="50">
        <v>291003.0</v>
      </c>
      <c r="H257" s="29" t="s">
        <v>35</v>
      </c>
      <c r="I257" s="48">
        <v>12000.0</v>
      </c>
      <c r="J257" s="29" t="s">
        <v>36</v>
      </c>
      <c r="K257" s="35"/>
      <c r="L257" s="49">
        <v>43567.0</v>
      </c>
      <c r="M257" s="49">
        <v>43567.0</v>
      </c>
      <c r="N257" s="35"/>
      <c r="O257" s="29" t="s">
        <v>850</v>
      </c>
    </row>
    <row r="258" ht="15.75" customHeight="1">
      <c r="A258" s="46" t="s">
        <v>1205</v>
      </c>
      <c r="B258" s="29" t="s">
        <v>1206</v>
      </c>
      <c r="C258" s="29" t="s">
        <v>1207</v>
      </c>
      <c r="D258" s="29">
        <v>8.2320974576E10</v>
      </c>
      <c r="E258" s="29" t="s">
        <v>1200</v>
      </c>
      <c r="F258" s="30">
        <v>1.0</v>
      </c>
      <c r="G258" s="50">
        <v>211003.0</v>
      </c>
      <c r="H258" s="29" t="s">
        <v>116</v>
      </c>
      <c r="I258" s="48">
        <v>16000.0</v>
      </c>
      <c r="J258" s="29" t="s">
        <v>36</v>
      </c>
      <c r="K258" s="35"/>
      <c r="L258" s="49">
        <v>43567.0</v>
      </c>
      <c r="M258" s="49">
        <v>43567.0</v>
      </c>
      <c r="N258" s="35"/>
      <c r="O258" s="29" t="s">
        <v>850</v>
      </c>
    </row>
    <row r="259" ht="15.75" customHeight="1">
      <c r="A259" s="46" t="s">
        <v>1208</v>
      </c>
      <c r="B259" s="29" t="s">
        <v>1209</v>
      </c>
      <c r="C259" s="29" t="s">
        <v>1210</v>
      </c>
      <c r="D259" s="29">
        <v>8.1947063003E10</v>
      </c>
      <c r="E259" s="29" t="s">
        <v>954</v>
      </c>
      <c r="F259" s="30">
        <v>2.0</v>
      </c>
      <c r="G259" s="50">
        <v>295003.0</v>
      </c>
      <c r="H259" s="29" t="s">
        <v>35</v>
      </c>
      <c r="I259" s="48">
        <v>16000.0</v>
      </c>
      <c r="J259" s="29" t="s">
        <v>36</v>
      </c>
      <c r="K259" s="35"/>
      <c r="L259" s="49">
        <v>43567.0</v>
      </c>
      <c r="M259" s="49">
        <v>43567.0</v>
      </c>
      <c r="N259" s="29" t="s">
        <v>1211</v>
      </c>
      <c r="O259" s="29" t="s">
        <v>850</v>
      </c>
    </row>
    <row r="260" ht="15.75" customHeight="1">
      <c r="A260" s="46" t="s">
        <v>1212</v>
      </c>
      <c r="B260" s="29" t="s">
        <v>1213</v>
      </c>
      <c r="C260" s="29" t="s">
        <v>1214</v>
      </c>
      <c r="D260" s="29">
        <v>8.11805649E8</v>
      </c>
      <c r="E260" s="29" t="s">
        <v>1215</v>
      </c>
      <c r="F260" s="30">
        <v>2.0</v>
      </c>
      <c r="G260" s="50">
        <v>530003.0</v>
      </c>
      <c r="H260" s="29" t="s">
        <v>89</v>
      </c>
      <c r="I260" s="48">
        <v>12000.0</v>
      </c>
      <c r="J260" s="29" t="s">
        <v>36</v>
      </c>
      <c r="K260" s="35"/>
      <c r="L260" s="60">
        <v>43568.0</v>
      </c>
      <c r="M260" s="60">
        <v>43568.0</v>
      </c>
      <c r="N260" s="35"/>
      <c r="O260" s="29" t="s">
        <v>850</v>
      </c>
    </row>
    <row r="261" ht="15.75" customHeight="1">
      <c r="A261" s="46" t="s">
        <v>1216</v>
      </c>
      <c r="B261" s="29" t="s">
        <v>1217</v>
      </c>
      <c r="C261" s="29" t="s">
        <v>1218</v>
      </c>
      <c r="D261" s="29">
        <v>8.1225266633E10</v>
      </c>
      <c r="E261" s="29" t="s">
        <v>1219</v>
      </c>
      <c r="F261" s="30">
        <v>3.0</v>
      </c>
      <c r="G261" s="50">
        <v>684003.0</v>
      </c>
      <c r="H261" s="29" t="s">
        <v>35</v>
      </c>
      <c r="I261" s="48">
        <v>24000.0</v>
      </c>
      <c r="J261" s="29" t="s">
        <v>36</v>
      </c>
      <c r="K261" s="35"/>
      <c r="L261" s="60">
        <v>43568.0</v>
      </c>
      <c r="M261" s="60">
        <v>43568.0</v>
      </c>
      <c r="N261" s="35"/>
      <c r="O261" s="29" t="s">
        <v>850</v>
      </c>
    </row>
    <row r="262" ht="15.75" customHeight="1">
      <c r="A262" s="46" t="s">
        <v>1220</v>
      </c>
      <c r="B262" s="29" t="s">
        <v>1221</v>
      </c>
      <c r="C262" s="29" t="s">
        <v>1222</v>
      </c>
      <c r="D262" s="29">
        <v>8.2368389578E10</v>
      </c>
      <c r="E262" s="29" t="s">
        <v>1223</v>
      </c>
      <c r="F262" s="30">
        <v>3.0</v>
      </c>
      <c r="G262" s="50">
        <v>679003.0</v>
      </c>
      <c r="H262" s="29" t="s">
        <v>35</v>
      </c>
      <c r="I262" s="48">
        <v>19000.0</v>
      </c>
      <c r="J262" s="29" t="s">
        <v>240</v>
      </c>
      <c r="K262" s="35"/>
      <c r="L262" s="60">
        <v>43569.0</v>
      </c>
      <c r="M262" s="60">
        <v>43569.0</v>
      </c>
      <c r="N262" s="35"/>
      <c r="O262" s="29" t="s">
        <v>850</v>
      </c>
    </row>
    <row r="263" ht="15.75" customHeight="1">
      <c r="A263" s="46" t="s">
        <v>1224</v>
      </c>
      <c r="B263" s="29" t="s">
        <v>1225</v>
      </c>
      <c r="C263" s="29" t="s">
        <v>1226</v>
      </c>
      <c r="D263" s="29">
        <v>8.211966478E10</v>
      </c>
      <c r="E263" s="29" t="s">
        <v>1227</v>
      </c>
      <c r="F263" s="30">
        <v>2.0</v>
      </c>
      <c r="G263" s="50">
        <v>404003.0</v>
      </c>
      <c r="H263" s="29" t="s">
        <v>35</v>
      </c>
      <c r="I263" s="48">
        <v>16000.0</v>
      </c>
      <c r="J263" s="29" t="s">
        <v>36</v>
      </c>
      <c r="K263" s="35"/>
      <c r="L263" s="60">
        <v>43570.0</v>
      </c>
      <c r="M263" s="60">
        <v>43570.0</v>
      </c>
      <c r="N263" s="35"/>
      <c r="O263" s="29" t="s">
        <v>850</v>
      </c>
    </row>
    <row r="264" ht="15.75" customHeight="1">
      <c r="A264" s="46" t="s">
        <v>1228</v>
      </c>
      <c r="B264" s="29" t="s">
        <v>1229</v>
      </c>
      <c r="C264" s="29" t="s">
        <v>1230</v>
      </c>
      <c r="D264" s="29">
        <v>8.5212108787E10</v>
      </c>
      <c r="E264" s="29" t="s">
        <v>886</v>
      </c>
      <c r="F264" s="30">
        <v>2.0</v>
      </c>
      <c r="G264" s="50">
        <v>306003.0</v>
      </c>
      <c r="H264" s="29" t="s">
        <v>35</v>
      </c>
      <c r="I264" s="48">
        <v>27000.0</v>
      </c>
      <c r="J264" s="29" t="s">
        <v>36</v>
      </c>
      <c r="K264" s="35"/>
      <c r="L264" s="60">
        <v>43570.0</v>
      </c>
      <c r="M264" s="60">
        <v>43570.0</v>
      </c>
      <c r="N264" s="35"/>
      <c r="O264" s="29" t="s">
        <v>850</v>
      </c>
    </row>
    <row r="265" ht="15.75" customHeight="1">
      <c r="A265" s="46" t="s">
        <v>1231</v>
      </c>
      <c r="B265" s="29" t="s">
        <v>1232</v>
      </c>
      <c r="C265" s="29" t="s">
        <v>1233</v>
      </c>
      <c r="D265" s="29">
        <v>8.5781483038E10</v>
      </c>
      <c r="E265" s="29" t="s">
        <v>1234</v>
      </c>
      <c r="F265" s="30">
        <v>1.0</v>
      </c>
      <c r="G265" s="50">
        <v>207003.0</v>
      </c>
      <c r="H265" s="29" t="s">
        <v>35</v>
      </c>
      <c r="I265" s="48">
        <v>12000.0</v>
      </c>
      <c r="J265" s="29" t="s">
        <v>36</v>
      </c>
      <c r="K265" s="35"/>
      <c r="L265" s="60">
        <v>43570.0</v>
      </c>
      <c r="M265" s="60">
        <v>43570.0</v>
      </c>
      <c r="N265" s="35"/>
      <c r="O265" s="29" t="s">
        <v>850</v>
      </c>
    </row>
    <row r="266" ht="15.75" customHeight="1">
      <c r="A266" s="46" t="s">
        <v>1235</v>
      </c>
      <c r="B266" s="29" t="s">
        <v>1236</v>
      </c>
      <c r="C266" s="29" t="s">
        <v>1237</v>
      </c>
      <c r="D266" s="29">
        <v>8.128101452E10</v>
      </c>
      <c r="E266" s="29" t="s">
        <v>1238</v>
      </c>
      <c r="F266" s="30">
        <v>1.0</v>
      </c>
      <c r="G266" s="50">
        <v>207003.0</v>
      </c>
      <c r="H266" s="29" t="s">
        <v>116</v>
      </c>
      <c r="I266" s="48">
        <v>12000.0</v>
      </c>
      <c r="J266" s="29" t="s">
        <v>36</v>
      </c>
      <c r="K266" s="35"/>
      <c r="L266" s="60">
        <v>43570.0</v>
      </c>
      <c r="M266" s="60">
        <v>43570.0</v>
      </c>
      <c r="N266" s="35"/>
      <c r="O266" s="29" t="s">
        <v>850</v>
      </c>
    </row>
    <row r="267" ht="15.75" customHeight="1">
      <c r="A267" s="46" t="s">
        <v>1239</v>
      </c>
      <c r="B267" s="29" t="s">
        <v>1240</v>
      </c>
      <c r="C267" s="29" t="s">
        <v>1241</v>
      </c>
      <c r="D267" s="29">
        <v>8.3823093622E10</v>
      </c>
      <c r="E267" s="29" t="s">
        <v>1242</v>
      </c>
      <c r="F267" s="30">
        <v>2.0</v>
      </c>
      <c r="G267" s="50">
        <v>400003.0</v>
      </c>
      <c r="H267" s="29" t="s">
        <v>116</v>
      </c>
      <c r="I267" s="48">
        <v>16000.0</v>
      </c>
      <c r="J267" s="29" t="s">
        <v>36</v>
      </c>
      <c r="K267" s="35"/>
      <c r="L267" s="60">
        <v>43570.0</v>
      </c>
      <c r="M267" s="60">
        <v>43570.0</v>
      </c>
      <c r="N267" s="35"/>
      <c r="O267" s="29" t="s">
        <v>850</v>
      </c>
    </row>
    <row r="268" ht="15.75" customHeight="1">
      <c r="A268" s="46" t="s">
        <v>1243</v>
      </c>
      <c r="B268" s="29" t="s">
        <v>1244</v>
      </c>
      <c r="C268" s="29" t="s">
        <v>1245</v>
      </c>
      <c r="D268" s="29">
        <v>8.1283877288E10</v>
      </c>
      <c r="E268" s="29" t="s">
        <v>1136</v>
      </c>
      <c r="F268" s="30">
        <v>1.0</v>
      </c>
      <c r="G268" s="50">
        <v>207003.0</v>
      </c>
      <c r="H268" s="29" t="s">
        <v>89</v>
      </c>
      <c r="I268" s="48">
        <v>12000.0</v>
      </c>
      <c r="J268" s="29" t="s">
        <v>36</v>
      </c>
      <c r="K268" s="35"/>
      <c r="L268" s="60">
        <v>43570.0</v>
      </c>
      <c r="M268" s="60">
        <v>43570.0</v>
      </c>
      <c r="N268" s="35"/>
      <c r="O268" s="29" t="s">
        <v>850</v>
      </c>
    </row>
    <row r="269" ht="15.75" customHeight="1">
      <c r="A269" s="46" t="s">
        <v>1246</v>
      </c>
      <c r="B269" s="29" t="s">
        <v>1247</v>
      </c>
      <c r="C269" s="29" t="s">
        <v>1248</v>
      </c>
      <c r="D269" s="29">
        <v>8.7785077451E10</v>
      </c>
      <c r="E269" s="29" t="s">
        <v>1249</v>
      </c>
      <c r="F269" s="30">
        <v>2.0</v>
      </c>
      <c r="G269" s="50">
        <v>291003.0</v>
      </c>
      <c r="H269" s="29" t="s">
        <v>89</v>
      </c>
      <c r="I269" s="48">
        <v>12000.0</v>
      </c>
      <c r="J269" s="29" t="s">
        <v>36</v>
      </c>
      <c r="K269" s="35"/>
      <c r="L269" s="60">
        <v>43571.0</v>
      </c>
      <c r="M269" s="60">
        <v>43571.0</v>
      </c>
      <c r="N269" s="35"/>
      <c r="O269" s="29" t="s">
        <v>850</v>
      </c>
    </row>
    <row r="270" ht="15.75" customHeight="1">
      <c r="A270" s="46" t="s">
        <v>1250</v>
      </c>
      <c r="B270" s="29" t="s">
        <v>1251</v>
      </c>
      <c r="C270" s="29" t="s">
        <v>1252</v>
      </c>
      <c r="D270" s="29">
        <v>8.5314800743E10</v>
      </c>
      <c r="E270" s="29" t="s">
        <v>1253</v>
      </c>
      <c r="F270" s="30">
        <v>2.0</v>
      </c>
      <c r="G270" s="50">
        <v>291003.0</v>
      </c>
      <c r="H270" s="29" t="s">
        <v>35</v>
      </c>
      <c r="I270" s="48">
        <v>12000.0</v>
      </c>
      <c r="J270" s="29" t="s">
        <v>36</v>
      </c>
      <c r="K270" s="35"/>
      <c r="L270" s="60">
        <v>43571.0</v>
      </c>
      <c r="M270" s="60">
        <v>43571.0</v>
      </c>
      <c r="N270" s="35"/>
      <c r="O270" s="29" t="s">
        <v>850</v>
      </c>
    </row>
    <row r="271" ht="15.75" customHeight="1">
      <c r="A271" s="46" t="s">
        <v>1254</v>
      </c>
      <c r="B271" s="29" t="s">
        <v>1255</v>
      </c>
      <c r="C271" s="29" t="s">
        <v>1256</v>
      </c>
      <c r="D271" s="29">
        <v>8.5809052209E10</v>
      </c>
      <c r="E271" s="29" t="s">
        <v>1249</v>
      </c>
      <c r="F271" s="30">
        <v>2.0</v>
      </c>
      <c r="G271" s="50">
        <v>303003.0</v>
      </c>
      <c r="H271" s="29" t="s">
        <v>35</v>
      </c>
      <c r="I271" s="48">
        <v>24000.0</v>
      </c>
      <c r="J271" s="29" t="s">
        <v>36</v>
      </c>
      <c r="K271" s="35"/>
      <c r="L271" s="60">
        <v>43571.0</v>
      </c>
      <c r="M271" s="60">
        <v>43571.0</v>
      </c>
      <c r="N271" s="35"/>
      <c r="O271" s="29" t="s">
        <v>850</v>
      </c>
    </row>
    <row r="272" ht="15.75" customHeight="1">
      <c r="A272" s="46" t="s">
        <v>1257</v>
      </c>
      <c r="B272" s="29" t="s">
        <v>1258</v>
      </c>
      <c r="C272" s="29" t="s">
        <v>1259</v>
      </c>
      <c r="D272" s="29">
        <v>8.1391773464E10</v>
      </c>
      <c r="E272" s="29" t="s">
        <v>1260</v>
      </c>
      <c r="F272" s="30">
        <v>1.0</v>
      </c>
      <c r="G272" s="50">
        <v>189003.0</v>
      </c>
      <c r="H272" s="29" t="s">
        <v>35</v>
      </c>
      <c r="I272" s="48">
        <v>24000.0</v>
      </c>
      <c r="J272" s="29" t="s">
        <v>36</v>
      </c>
      <c r="K272" s="35"/>
      <c r="L272" s="60">
        <v>43571.0</v>
      </c>
      <c r="M272" s="60">
        <v>43571.0</v>
      </c>
      <c r="N272" s="35"/>
      <c r="O272" s="29" t="s">
        <v>850</v>
      </c>
    </row>
    <row r="273" ht="15.75" customHeight="1">
      <c r="A273" s="46" t="s">
        <v>1261</v>
      </c>
      <c r="B273" s="29" t="s">
        <v>1262</v>
      </c>
      <c r="C273" s="29" t="s">
        <v>1263</v>
      </c>
      <c r="D273" s="29">
        <v>8.312118078E10</v>
      </c>
      <c r="E273" s="29" t="s">
        <v>1238</v>
      </c>
      <c r="F273" s="30">
        <v>1.0</v>
      </c>
      <c r="G273" s="50">
        <v>211003.0</v>
      </c>
      <c r="H273" s="29" t="s">
        <v>35</v>
      </c>
      <c r="I273" s="48">
        <v>16000.0</v>
      </c>
      <c r="J273" s="29" t="s">
        <v>36</v>
      </c>
      <c r="K273" s="35"/>
      <c r="L273" s="60">
        <v>43571.0</v>
      </c>
      <c r="M273" s="60">
        <v>43571.0</v>
      </c>
      <c r="N273" s="35"/>
      <c r="O273" s="29" t="s">
        <v>850</v>
      </c>
    </row>
    <row r="274" ht="15.75" customHeight="1">
      <c r="A274" s="46" t="s">
        <v>1264</v>
      </c>
      <c r="B274" s="29" t="s">
        <v>1265</v>
      </c>
      <c r="C274" s="29" t="s">
        <v>1266</v>
      </c>
      <c r="D274" s="29">
        <v>8.5647777012E10</v>
      </c>
      <c r="E274" s="29" t="s">
        <v>1267</v>
      </c>
      <c r="F274" s="30">
        <v>2.0</v>
      </c>
      <c r="G274" s="50">
        <v>184003.0</v>
      </c>
      <c r="H274" s="29" t="s">
        <v>35</v>
      </c>
      <c r="I274" s="48">
        <v>14000.0</v>
      </c>
      <c r="J274" s="29" t="s">
        <v>36</v>
      </c>
      <c r="K274" s="35"/>
      <c r="L274" s="60">
        <v>43571.0</v>
      </c>
      <c r="M274" s="60">
        <v>43571.0</v>
      </c>
      <c r="N274" s="35"/>
      <c r="O274" s="29" t="s">
        <v>850</v>
      </c>
    </row>
    <row r="275" ht="15.75" customHeight="1">
      <c r="A275" s="46" t="s">
        <v>1268</v>
      </c>
      <c r="B275" s="29" t="s">
        <v>1269</v>
      </c>
      <c r="C275" s="29" t="s">
        <v>1270</v>
      </c>
      <c r="D275" s="29">
        <v>8.5803903463E10</v>
      </c>
      <c r="E275" s="29" t="s">
        <v>1271</v>
      </c>
      <c r="F275" s="30">
        <v>2.0</v>
      </c>
      <c r="G275" s="50">
        <v>293003.0</v>
      </c>
      <c r="H275" s="29" t="s">
        <v>35</v>
      </c>
      <c r="I275" s="48">
        <v>14000.0</v>
      </c>
      <c r="J275" s="29" t="s">
        <v>240</v>
      </c>
      <c r="K275" s="35"/>
      <c r="L275" s="60">
        <v>43571.0</v>
      </c>
      <c r="M275" s="60">
        <v>43571.0</v>
      </c>
      <c r="N275" s="35"/>
      <c r="O275" s="29" t="s">
        <v>850</v>
      </c>
    </row>
    <row r="276" ht="15.75" customHeight="1">
      <c r="A276" s="46" t="s">
        <v>1272</v>
      </c>
      <c r="B276" s="29" t="s">
        <v>1273</v>
      </c>
      <c r="C276" s="29" t="s">
        <v>1274</v>
      </c>
      <c r="D276" s="29">
        <v>8.2141341036E10</v>
      </c>
      <c r="E276" s="29" t="s">
        <v>1275</v>
      </c>
      <c r="F276" s="30">
        <v>2.0</v>
      </c>
      <c r="G276" s="50">
        <v>378003.0</v>
      </c>
      <c r="H276" s="29" t="s">
        <v>116</v>
      </c>
      <c r="I276" s="48">
        <v>19000.0</v>
      </c>
      <c r="J276" s="29" t="s">
        <v>36</v>
      </c>
      <c r="K276" s="35"/>
      <c r="L276" s="60">
        <v>43571.0</v>
      </c>
      <c r="M276" s="60">
        <v>43571.0</v>
      </c>
      <c r="N276" s="35"/>
      <c r="O276" s="29" t="s">
        <v>850</v>
      </c>
    </row>
    <row r="277" ht="15.75" customHeight="1">
      <c r="A277" s="46" t="s">
        <v>1276</v>
      </c>
      <c r="B277" s="29" t="s">
        <v>1277</v>
      </c>
      <c r="C277" s="29" t="s">
        <v>1278</v>
      </c>
      <c r="D277" s="29">
        <v>8.5959125305E10</v>
      </c>
      <c r="E277" s="29" t="s">
        <v>1279</v>
      </c>
      <c r="F277" s="30">
        <v>1.0</v>
      </c>
      <c r="G277" s="50">
        <v>187003.0</v>
      </c>
      <c r="H277" s="29" t="s">
        <v>89</v>
      </c>
      <c r="I277" s="48">
        <v>12000.0</v>
      </c>
      <c r="J277" s="29" t="s">
        <v>36</v>
      </c>
      <c r="K277" s="35"/>
      <c r="L277" s="60">
        <v>43570.0</v>
      </c>
      <c r="M277" s="60">
        <v>43570.0</v>
      </c>
      <c r="N277" s="35"/>
      <c r="O277" s="29" t="s">
        <v>850</v>
      </c>
    </row>
    <row r="278" ht="15.75" customHeight="1">
      <c r="A278" s="46" t="s">
        <v>1280</v>
      </c>
      <c r="B278" s="51" t="s">
        <v>1281</v>
      </c>
      <c r="C278" s="51" t="s">
        <v>1282</v>
      </c>
      <c r="D278" s="52">
        <v>8.7809792611E10</v>
      </c>
      <c r="E278" s="51" t="s">
        <v>1283</v>
      </c>
      <c r="F278" s="52">
        <v>2.0</v>
      </c>
      <c r="G278" s="57">
        <v>491.003</v>
      </c>
      <c r="H278" s="51" t="s">
        <v>89</v>
      </c>
      <c r="I278" s="54">
        <v>12.0</v>
      </c>
      <c r="J278" s="51" t="s">
        <v>36</v>
      </c>
      <c r="K278" s="55"/>
      <c r="L278" s="56">
        <v>43553.0</v>
      </c>
      <c r="M278" s="56">
        <v>43553.0</v>
      </c>
      <c r="N278" s="35"/>
      <c r="O278" s="51" t="s">
        <v>850</v>
      </c>
    </row>
    <row r="279" ht="15.75" customHeight="1">
      <c r="A279" s="46" t="s">
        <v>1284</v>
      </c>
      <c r="B279" s="29" t="s">
        <v>1285</v>
      </c>
      <c r="C279" s="29" t="s">
        <v>1286</v>
      </c>
      <c r="D279" s="29">
        <v>8.5691415776E10</v>
      </c>
      <c r="E279" s="29" t="s">
        <v>1287</v>
      </c>
      <c r="F279" s="30">
        <v>1.0</v>
      </c>
      <c r="G279" s="50">
        <v>127503.0</v>
      </c>
      <c r="H279" s="29" t="s">
        <v>89</v>
      </c>
      <c r="I279" s="48">
        <v>12000.0</v>
      </c>
      <c r="J279" s="29" t="s">
        <v>36</v>
      </c>
      <c r="K279" s="30">
        <v>44700.0</v>
      </c>
      <c r="L279" s="60">
        <v>43571.0</v>
      </c>
      <c r="M279" s="60">
        <v>43571.0</v>
      </c>
      <c r="N279" s="35"/>
      <c r="O279" s="29" t="s">
        <v>850</v>
      </c>
    </row>
    <row r="280" ht="15.75" customHeight="1">
      <c r="A280" s="46" t="s">
        <v>1288</v>
      </c>
      <c r="B280" s="29" t="s">
        <v>1289</v>
      </c>
      <c r="C280" s="29" t="s">
        <v>1290</v>
      </c>
      <c r="D280" s="29">
        <v>8.5252086876E10</v>
      </c>
      <c r="E280" s="29" t="s">
        <v>1291</v>
      </c>
      <c r="F280" s="30">
        <v>2.0</v>
      </c>
      <c r="G280" s="50">
        <v>562003.0</v>
      </c>
      <c r="H280" s="29" t="s">
        <v>35</v>
      </c>
      <c r="I280" s="48">
        <v>58000.0</v>
      </c>
      <c r="J280" s="29" t="s">
        <v>36</v>
      </c>
      <c r="K280" s="35"/>
      <c r="L280" s="60">
        <v>43571.0</v>
      </c>
      <c r="M280" s="60">
        <v>43571.0</v>
      </c>
      <c r="N280" s="35"/>
      <c r="O280" s="29" t="s">
        <v>850</v>
      </c>
    </row>
    <row r="281" ht="15.75" customHeight="1">
      <c r="A281" s="46" t="s">
        <v>1292</v>
      </c>
      <c r="B281" s="29" t="s">
        <v>1293</v>
      </c>
      <c r="C281" s="29" t="s">
        <v>1294</v>
      </c>
      <c r="D281" s="29">
        <v>8.7779770616E10</v>
      </c>
      <c r="E281" s="29" t="s">
        <v>1295</v>
      </c>
      <c r="F281" s="30">
        <v>2.0</v>
      </c>
      <c r="G281" s="50">
        <v>291003.0</v>
      </c>
      <c r="H281" s="29" t="s">
        <v>89</v>
      </c>
      <c r="I281" s="48">
        <v>12000.0</v>
      </c>
      <c r="J281" s="29" t="s">
        <v>36</v>
      </c>
      <c r="K281" s="35"/>
      <c r="L281" s="60">
        <v>43572.0</v>
      </c>
      <c r="M281" s="60">
        <v>43572.0</v>
      </c>
      <c r="N281" s="35"/>
      <c r="O281" s="29" t="s">
        <v>850</v>
      </c>
    </row>
    <row r="282" ht="15.75" customHeight="1">
      <c r="A282" s="46" t="s">
        <v>1296</v>
      </c>
      <c r="B282" s="29" t="s">
        <v>1297</v>
      </c>
      <c r="C282" s="29" t="s">
        <v>1298</v>
      </c>
      <c r="D282" s="29">
        <v>8.5234974457E10</v>
      </c>
      <c r="E282" s="29" t="s">
        <v>1299</v>
      </c>
      <c r="F282" s="30">
        <v>6.0</v>
      </c>
      <c r="G282" s="50">
        <v>1629003.0</v>
      </c>
      <c r="H282" s="29" t="s">
        <v>35</v>
      </c>
      <c r="I282" s="48">
        <v>75000.0</v>
      </c>
      <c r="J282" s="29" t="s">
        <v>36</v>
      </c>
      <c r="K282" s="35"/>
      <c r="L282" s="60">
        <v>43572.0</v>
      </c>
      <c r="M282" s="60">
        <v>43572.0</v>
      </c>
      <c r="N282" s="35"/>
      <c r="O282" s="29" t="s">
        <v>850</v>
      </c>
    </row>
    <row r="283" ht="15.75" customHeight="1">
      <c r="A283" s="46" t="s">
        <v>1300</v>
      </c>
      <c r="B283" s="29" t="s">
        <v>1301</v>
      </c>
      <c r="C283" s="29" t="s">
        <v>1302</v>
      </c>
      <c r="D283" s="29">
        <v>8.7826332321E10</v>
      </c>
      <c r="E283" s="29" t="s">
        <v>1303</v>
      </c>
      <c r="F283" s="30">
        <v>1.0</v>
      </c>
      <c r="G283" s="50">
        <v>101003.0</v>
      </c>
      <c r="H283" s="29" t="s">
        <v>89</v>
      </c>
      <c r="I283" s="48">
        <v>12000.0</v>
      </c>
      <c r="J283" s="29" t="s">
        <v>36</v>
      </c>
      <c r="K283" s="35"/>
      <c r="L283" s="60">
        <v>43573.0</v>
      </c>
      <c r="M283" s="60">
        <v>43573.0</v>
      </c>
      <c r="N283" s="35"/>
      <c r="O283" s="29" t="s">
        <v>850</v>
      </c>
    </row>
    <row r="284" ht="15.75" customHeight="1">
      <c r="A284" s="46" t="s">
        <v>1304</v>
      </c>
      <c r="B284" s="29" t="s">
        <v>1305</v>
      </c>
      <c r="C284" s="29" t="s">
        <v>1306</v>
      </c>
      <c r="D284" s="29">
        <v>8.563889039E9</v>
      </c>
      <c r="E284" s="29" t="s">
        <v>1307</v>
      </c>
      <c r="F284" s="30">
        <v>2.0</v>
      </c>
      <c r="G284" s="50">
        <v>295003.0</v>
      </c>
      <c r="H284" s="29" t="s">
        <v>35</v>
      </c>
      <c r="I284" s="48">
        <v>16000.0</v>
      </c>
      <c r="J284" s="29" t="s">
        <v>36</v>
      </c>
      <c r="K284" s="35"/>
      <c r="L284" s="60">
        <v>43573.0</v>
      </c>
      <c r="M284" s="60">
        <v>43573.0</v>
      </c>
      <c r="N284" s="35"/>
      <c r="O284" s="29" t="s">
        <v>850</v>
      </c>
    </row>
    <row r="285" ht="15.75" customHeight="1">
      <c r="A285" s="46" t="s">
        <v>1308</v>
      </c>
      <c r="B285" s="29" t="s">
        <v>1309</v>
      </c>
      <c r="C285" s="29" t="s">
        <v>1310</v>
      </c>
      <c r="D285" s="29" t="s">
        <v>1311</v>
      </c>
      <c r="E285" s="29" t="s">
        <v>1312</v>
      </c>
      <c r="F285" s="30">
        <v>1.0</v>
      </c>
      <c r="G285" s="50">
        <v>287003.0</v>
      </c>
      <c r="H285" s="29" t="s">
        <v>35</v>
      </c>
      <c r="I285" s="48">
        <v>12000.0</v>
      </c>
      <c r="J285" s="29" t="s">
        <v>36</v>
      </c>
      <c r="K285" s="35"/>
      <c r="L285" s="60">
        <v>43573.0</v>
      </c>
      <c r="M285" s="60">
        <v>43573.0</v>
      </c>
      <c r="N285" s="35"/>
      <c r="O285" s="29" t="s">
        <v>850</v>
      </c>
    </row>
    <row r="286" ht="15.75" customHeight="1">
      <c r="A286" s="46" t="s">
        <v>1313</v>
      </c>
      <c r="B286" s="29" t="s">
        <v>1314</v>
      </c>
      <c r="C286" s="29" t="s">
        <v>1315</v>
      </c>
      <c r="D286" s="29">
        <v>8.2210341009E10</v>
      </c>
      <c r="E286" s="29" t="s">
        <v>1316</v>
      </c>
      <c r="F286" s="30">
        <v>2.0</v>
      </c>
      <c r="G286" s="50">
        <v>215003.0</v>
      </c>
      <c r="H286" s="29" t="s">
        <v>35</v>
      </c>
      <c r="I286" s="48">
        <v>12000.0</v>
      </c>
      <c r="J286" s="29" t="s">
        <v>36</v>
      </c>
      <c r="K286" s="30">
        <v>87200.0</v>
      </c>
      <c r="L286" s="60">
        <v>43573.0</v>
      </c>
      <c r="M286" s="60">
        <v>43573.0</v>
      </c>
      <c r="N286" s="35"/>
      <c r="O286" s="29" t="s">
        <v>850</v>
      </c>
    </row>
    <row r="287" ht="15.75" customHeight="1">
      <c r="A287" s="46" t="s">
        <v>1317</v>
      </c>
      <c r="B287" s="29" t="s">
        <v>1318</v>
      </c>
      <c r="C287" s="29" t="s">
        <v>1319</v>
      </c>
      <c r="D287" s="29">
        <v>8.1820020317E10</v>
      </c>
      <c r="E287" s="29" t="s">
        <v>1009</v>
      </c>
      <c r="F287" s="30">
        <v>1.0</v>
      </c>
      <c r="G287" s="50">
        <v>211003.0</v>
      </c>
      <c r="H287" s="29" t="s">
        <v>35</v>
      </c>
      <c r="I287" s="48">
        <v>16000.0</v>
      </c>
      <c r="J287" s="29" t="s">
        <v>36</v>
      </c>
      <c r="K287" s="35"/>
      <c r="L287" s="60">
        <v>43573.0</v>
      </c>
      <c r="M287" s="60">
        <v>43573.0</v>
      </c>
      <c r="N287" s="35"/>
      <c r="O287" s="29" t="s">
        <v>850</v>
      </c>
    </row>
    <row r="288" ht="15.75" customHeight="1">
      <c r="A288" s="46" t="s">
        <v>1320</v>
      </c>
      <c r="B288" s="29" t="s">
        <v>1321</v>
      </c>
      <c r="C288" s="29" t="s">
        <v>1322</v>
      </c>
      <c r="D288" s="29">
        <v>8.1327056544E10</v>
      </c>
      <c r="E288" s="29" t="s">
        <v>1323</v>
      </c>
      <c r="F288" s="30">
        <v>1.0</v>
      </c>
      <c r="G288" s="50">
        <v>142503.0</v>
      </c>
      <c r="H288" s="29" t="s">
        <v>89</v>
      </c>
      <c r="I288" s="48">
        <v>27000.0</v>
      </c>
      <c r="J288" s="29" t="s">
        <v>36</v>
      </c>
      <c r="K288" s="35"/>
      <c r="L288" s="60">
        <v>43573.0</v>
      </c>
      <c r="M288" s="60">
        <v>43573.0</v>
      </c>
      <c r="N288" s="35"/>
      <c r="O288" s="29" t="s">
        <v>850</v>
      </c>
    </row>
    <row r="289" ht="15.75" customHeight="1">
      <c r="A289" s="46" t="s">
        <v>1324</v>
      </c>
      <c r="B289" s="29" t="s">
        <v>1325</v>
      </c>
      <c r="C289" s="29" t="s">
        <v>1326</v>
      </c>
      <c r="D289" s="29">
        <v>8.5228080348E10</v>
      </c>
      <c r="E289" s="29" t="s">
        <v>941</v>
      </c>
      <c r="F289" s="30">
        <v>1.0</v>
      </c>
      <c r="G289" s="50">
        <v>207003.0</v>
      </c>
      <c r="H289" s="29" t="s">
        <v>89</v>
      </c>
      <c r="I289" s="48">
        <v>12000.0</v>
      </c>
      <c r="J289" s="61" t="s">
        <v>36</v>
      </c>
      <c r="K289" s="35"/>
      <c r="L289" s="60">
        <v>43573.0</v>
      </c>
      <c r="M289" s="60">
        <v>43573.0</v>
      </c>
      <c r="N289" s="35"/>
      <c r="O289" s="29" t="s">
        <v>850</v>
      </c>
    </row>
    <row r="290" ht="15.75" customHeight="1">
      <c r="A290" s="46" t="s">
        <v>1327</v>
      </c>
      <c r="B290" s="29" t="s">
        <v>1328</v>
      </c>
      <c r="C290" s="29" t="s">
        <v>1329</v>
      </c>
      <c r="D290" s="29">
        <v>8.7884654007E10</v>
      </c>
      <c r="E290" s="29" t="s">
        <v>1330</v>
      </c>
      <c r="F290" s="30">
        <v>3.0</v>
      </c>
      <c r="G290" s="50">
        <v>472003.0</v>
      </c>
      <c r="H290" s="29" t="s">
        <v>116</v>
      </c>
      <c r="I290" s="48">
        <v>10000.0</v>
      </c>
      <c r="J290" s="29" t="s">
        <v>301</v>
      </c>
      <c r="K290" s="30">
        <v>177000.0</v>
      </c>
      <c r="L290" s="60">
        <v>43573.0</v>
      </c>
      <c r="M290" s="60">
        <v>43573.0</v>
      </c>
      <c r="N290" s="35"/>
      <c r="O290" s="29" t="s">
        <v>850</v>
      </c>
    </row>
    <row r="291" ht="15.75" customHeight="1">
      <c r="A291" s="46" t="s">
        <v>1331</v>
      </c>
      <c r="B291" s="29" t="s">
        <v>1332</v>
      </c>
      <c r="C291" s="29" t="s">
        <v>1333</v>
      </c>
      <c r="D291" s="29">
        <v>8.5707940009E10</v>
      </c>
      <c r="E291" s="29" t="s">
        <v>1334</v>
      </c>
      <c r="F291" s="30">
        <v>2.0</v>
      </c>
      <c r="G291" s="50">
        <v>398003.0</v>
      </c>
      <c r="H291" s="29" t="s">
        <v>89</v>
      </c>
      <c r="I291" s="48">
        <v>23000.0</v>
      </c>
      <c r="J291" s="29" t="s">
        <v>36</v>
      </c>
      <c r="K291" s="35"/>
      <c r="L291" s="60">
        <v>43573.0</v>
      </c>
      <c r="M291" s="60">
        <v>43573.0</v>
      </c>
      <c r="N291" s="35"/>
      <c r="O291" s="29" t="s">
        <v>850</v>
      </c>
    </row>
    <row r="292" ht="15.75" customHeight="1">
      <c r="A292" s="46" t="s">
        <v>1335</v>
      </c>
      <c r="B292" s="29" t="s">
        <v>1336</v>
      </c>
      <c r="C292" s="29" t="s">
        <v>1337</v>
      </c>
      <c r="D292" s="29">
        <v>8.1382087331E10</v>
      </c>
      <c r="E292" s="29" t="s">
        <v>1338</v>
      </c>
      <c r="F292" s="30">
        <v>1.0</v>
      </c>
      <c r="G292" s="50">
        <v>127503.0</v>
      </c>
      <c r="H292" s="29" t="s">
        <v>89</v>
      </c>
      <c r="I292" s="48">
        <v>12000.0</v>
      </c>
      <c r="J292" s="29" t="s">
        <v>36</v>
      </c>
      <c r="K292" s="30">
        <v>49500.0</v>
      </c>
      <c r="L292" s="60">
        <v>43574.0</v>
      </c>
      <c r="M292" s="60">
        <v>43574.0</v>
      </c>
      <c r="N292" s="35"/>
      <c r="O292" s="29" t="s">
        <v>850</v>
      </c>
    </row>
    <row r="293" ht="15.75" customHeight="1">
      <c r="A293" s="46" t="s">
        <v>1339</v>
      </c>
      <c r="B293" s="29" t="s">
        <v>1340</v>
      </c>
      <c r="C293" s="29" t="s">
        <v>1341</v>
      </c>
      <c r="D293" s="29">
        <v>8.2136333845E10</v>
      </c>
      <c r="E293" s="29" t="s">
        <v>1342</v>
      </c>
      <c r="F293" s="30">
        <v>3.0</v>
      </c>
      <c r="G293" s="50">
        <v>786003.0</v>
      </c>
      <c r="H293" s="29" t="s">
        <v>35</v>
      </c>
      <c r="I293" s="48">
        <v>24000.0</v>
      </c>
      <c r="J293" s="29" t="s">
        <v>36</v>
      </c>
      <c r="K293" s="35"/>
      <c r="L293" s="60">
        <v>43574.0</v>
      </c>
      <c r="M293" s="60">
        <v>43574.0</v>
      </c>
      <c r="N293" s="35"/>
      <c r="O293" s="29" t="s">
        <v>850</v>
      </c>
    </row>
    <row r="294" ht="15.75" customHeight="1">
      <c r="A294" s="46" t="s">
        <v>1343</v>
      </c>
      <c r="B294" s="29" t="s">
        <v>1344</v>
      </c>
      <c r="C294" s="29" t="s">
        <v>1345</v>
      </c>
      <c r="D294" s="29">
        <v>8.95375755896E11</v>
      </c>
      <c r="E294" s="29" t="s">
        <v>1172</v>
      </c>
      <c r="F294" s="30">
        <v>1.0</v>
      </c>
      <c r="G294" s="50">
        <v>294003.0</v>
      </c>
      <c r="H294" s="29" t="s">
        <v>35</v>
      </c>
      <c r="I294" s="48">
        <v>19000.0</v>
      </c>
      <c r="J294" s="29" t="s">
        <v>36</v>
      </c>
      <c r="K294" s="35"/>
      <c r="L294" s="60">
        <v>43573.0</v>
      </c>
      <c r="M294" s="60">
        <v>43573.0</v>
      </c>
      <c r="N294" s="35"/>
      <c r="O294" s="29" t="s">
        <v>850</v>
      </c>
    </row>
    <row r="295" ht="15.75" customHeight="1">
      <c r="A295" s="46" t="s">
        <v>1346</v>
      </c>
      <c r="B295" s="29" t="s">
        <v>1347</v>
      </c>
      <c r="C295" s="29" t="s">
        <v>1348</v>
      </c>
      <c r="D295" s="29">
        <v>8.5700006271E10</v>
      </c>
      <c r="E295" s="29" t="s">
        <v>1349</v>
      </c>
      <c r="F295" s="30">
        <v>2.0</v>
      </c>
      <c r="G295" s="50">
        <v>542003.0</v>
      </c>
      <c r="H295" s="29" t="s">
        <v>116</v>
      </c>
      <c r="I295" s="48">
        <v>24000.0</v>
      </c>
      <c r="J295" s="29" t="s">
        <v>36</v>
      </c>
      <c r="K295" s="35"/>
      <c r="L295" s="60">
        <v>43574.0</v>
      </c>
      <c r="M295" s="60">
        <v>43574.0</v>
      </c>
      <c r="N295" s="35"/>
      <c r="O295" s="29" t="s">
        <v>850</v>
      </c>
    </row>
    <row r="296" ht="15.75" customHeight="1">
      <c r="A296" s="46" t="s">
        <v>1350</v>
      </c>
      <c r="B296" s="29" t="s">
        <v>1351</v>
      </c>
      <c r="C296" s="29" t="s">
        <v>1352</v>
      </c>
      <c r="D296" s="29">
        <v>8.5779526936E10</v>
      </c>
      <c r="E296" s="29" t="s">
        <v>1353</v>
      </c>
      <c r="F296" s="30">
        <v>3.0</v>
      </c>
      <c r="G296" s="50">
        <v>617503.0</v>
      </c>
      <c r="H296" s="29" t="s">
        <v>35</v>
      </c>
      <c r="I296" s="48">
        <v>24000.0</v>
      </c>
      <c r="J296" s="29" t="s">
        <v>36</v>
      </c>
      <c r="K296" s="35"/>
      <c r="L296" s="60">
        <v>43575.0</v>
      </c>
      <c r="M296" s="60">
        <v>43575.0</v>
      </c>
      <c r="N296" s="35"/>
      <c r="O296" s="29" t="s">
        <v>850</v>
      </c>
    </row>
    <row r="297" ht="15.75" customHeight="1">
      <c r="A297" s="46" t="s">
        <v>1354</v>
      </c>
      <c r="B297" s="29" t="s">
        <v>1355</v>
      </c>
      <c r="C297" s="29" t="s">
        <v>1356</v>
      </c>
      <c r="D297" s="29">
        <v>8.7876077774E10</v>
      </c>
      <c r="E297" s="29" t="s">
        <v>1357</v>
      </c>
      <c r="F297" s="30">
        <v>2.0</v>
      </c>
      <c r="G297" s="50">
        <v>380003.0</v>
      </c>
      <c r="H297" s="29" t="s">
        <v>35</v>
      </c>
      <c r="I297" s="48">
        <v>11000.0</v>
      </c>
      <c r="J297" s="29" t="s">
        <v>36</v>
      </c>
      <c r="K297" s="35"/>
      <c r="L297" s="60">
        <v>43575.0</v>
      </c>
      <c r="M297" s="60">
        <v>43575.0</v>
      </c>
      <c r="N297" s="35"/>
      <c r="O297" s="29" t="s">
        <v>850</v>
      </c>
    </row>
    <row r="298" ht="15.75" customHeight="1">
      <c r="A298" s="46" t="s">
        <v>1358</v>
      </c>
      <c r="B298" s="29" t="s">
        <v>1359</v>
      </c>
      <c r="C298" s="29" t="s">
        <v>1360</v>
      </c>
      <c r="D298" s="29">
        <v>8.2385679111E10</v>
      </c>
      <c r="E298" s="29" t="s">
        <v>1361</v>
      </c>
      <c r="F298" s="30">
        <v>4.0</v>
      </c>
      <c r="G298" s="50">
        <v>493003.0</v>
      </c>
      <c r="H298" s="29" t="s">
        <v>116</v>
      </c>
      <c r="I298" s="48">
        <v>35000.0</v>
      </c>
      <c r="J298" s="29" t="s">
        <v>36</v>
      </c>
      <c r="K298" s="35"/>
      <c r="L298" s="60">
        <v>43576.0</v>
      </c>
      <c r="M298" s="60">
        <v>43576.0</v>
      </c>
      <c r="N298" s="35"/>
      <c r="O298" s="29" t="s">
        <v>850</v>
      </c>
    </row>
    <row r="299" ht="15.75" customHeight="1">
      <c r="A299" s="46" t="s">
        <v>1362</v>
      </c>
      <c r="B299" s="29" t="s">
        <v>1363</v>
      </c>
      <c r="C299" s="29" t="s">
        <v>1364</v>
      </c>
      <c r="D299" s="29">
        <v>8.2211111671E10</v>
      </c>
      <c r="E299" s="29" t="s">
        <v>1365</v>
      </c>
      <c r="F299" s="30">
        <v>6.0</v>
      </c>
      <c r="G299" s="50">
        <v>1382003.0</v>
      </c>
      <c r="H299" s="29" t="s">
        <v>116</v>
      </c>
      <c r="I299" s="48">
        <v>82000.0</v>
      </c>
      <c r="J299" s="29" t="s">
        <v>36</v>
      </c>
      <c r="K299" s="35"/>
      <c r="L299" s="60">
        <v>43577.0</v>
      </c>
      <c r="M299" s="60">
        <v>43577.0</v>
      </c>
      <c r="N299" s="35"/>
      <c r="O299" s="29" t="s">
        <v>850</v>
      </c>
    </row>
    <row r="300" ht="15.75" customHeight="1">
      <c r="A300" s="46" t="s">
        <v>1366</v>
      </c>
      <c r="B300" s="29" t="s">
        <v>1367</v>
      </c>
      <c r="C300" s="29" t="s">
        <v>1368</v>
      </c>
      <c r="D300" s="29">
        <v>8.95346912467E11</v>
      </c>
      <c r="E300" s="29" t="s">
        <v>1369</v>
      </c>
      <c r="F300" s="30">
        <v>3.0</v>
      </c>
      <c r="G300" s="50">
        <v>493003.0</v>
      </c>
      <c r="H300" s="29" t="s">
        <v>35</v>
      </c>
      <c r="I300" s="48">
        <v>19000.0</v>
      </c>
      <c r="J300" s="29" t="s">
        <v>36</v>
      </c>
      <c r="K300" s="35"/>
      <c r="L300" s="60">
        <v>43577.0</v>
      </c>
      <c r="M300" s="60">
        <v>43577.0</v>
      </c>
      <c r="N300" s="35"/>
      <c r="O300" s="29" t="s">
        <v>850</v>
      </c>
    </row>
    <row r="301" ht="15.75" customHeight="1">
      <c r="A301" s="46" t="s">
        <v>1370</v>
      </c>
      <c r="B301" s="29" t="s">
        <v>1371</v>
      </c>
      <c r="C301" s="29" t="s">
        <v>1372</v>
      </c>
      <c r="D301" s="29">
        <v>8.190654611E10</v>
      </c>
      <c r="E301" s="29" t="s">
        <v>1373</v>
      </c>
      <c r="F301" s="30">
        <v>2.0</v>
      </c>
      <c r="G301" s="50">
        <v>385003.0</v>
      </c>
      <c r="H301" s="29" t="s">
        <v>35</v>
      </c>
      <c r="I301" s="48">
        <v>16000.0</v>
      </c>
      <c r="J301" s="29" t="s">
        <v>36</v>
      </c>
      <c r="K301" s="35"/>
      <c r="L301" s="60">
        <v>43577.0</v>
      </c>
      <c r="M301" s="60">
        <v>43577.0</v>
      </c>
      <c r="N301" s="35"/>
      <c r="O301" s="29" t="s">
        <v>850</v>
      </c>
    </row>
    <row r="302" ht="15.75" customHeight="1">
      <c r="A302" s="46" t="s">
        <v>1374</v>
      </c>
      <c r="B302" s="29" t="s">
        <v>1375</v>
      </c>
      <c r="C302" s="29" t="s">
        <v>1376</v>
      </c>
      <c r="D302" s="29">
        <v>8.132813817E10</v>
      </c>
      <c r="E302" s="29" t="s">
        <v>1377</v>
      </c>
      <c r="F302" s="30">
        <v>2.0</v>
      </c>
      <c r="G302" s="50">
        <v>306003.0</v>
      </c>
      <c r="H302" s="29" t="s">
        <v>35</v>
      </c>
      <c r="I302" s="48">
        <v>27000.0</v>
      </c>
      <c r="J302" s="29" t="s">
        <v>36</v>
      </c>
      <c r="K302" s="35"/>
      <c r="L302" s="60">
        <v>43577.0</v>
      </c>
      <c r="M302" s="60">
        <v>43577.0</v>
      </c>
      <c r="N302" s="35"/>
      <c r="O302" s="29" t="s">
        <v>850</v>
      </c>
    </row>
    <row r="303" ht="15.75" customHeight="1">
      <c r="A303" s="46" t="s">
        <v>1378</v>
      </c>
      <c r="B303" s="29" t="s">
        <v>1379</v>
      </c>
      <c r="C303" s="29" t="s">
        <v>1380</v>
      </c>
      <c r="D303" s="29">
        <v>8.5841670213E10</v>
      </c>
      <c r="E303" s="29" t="s">
        <v>1128</v>
      </c>
      <c r="F303" s="30">
        <v>2.0</v>
      </c>
      <c r="G303" s="50">
        <v>385003.0</v>
      </c>
      <c r="H303" s="29" t="s">
        <v>35</v>
      </c>
      <c r="I303" s="48">
        <v>26000.0</v>
      </c>
      <c r="J303" s="29" t="s">
        <v>36</v>
      </c>
      <c r="K303" s="35"/>
      <c r="L303" s="60">
        <v>43577.0</v>
      </c>
      <c r="M303" s="60">
        <v>43577.0</v>
      </c>
      <c r="N303" s="35"/>
      <c r="O303" s="29" t="s">
        <v>850</v>
      </c>
    </row>
    <row r="304" ht="15.75" customHeight="1">
      <c r="A304" s="46" t="s">
        <v>1381</v>
      </c>
      <c r="B304" s="29" t="s">
        <v>1382</v>
      </c>
      <c r="C304" s="29" t="s">
        <v>1383</v>
      </c>
      <c r="D304" s="29">
        <v>8.5646742933E10</v>
      </c>
      <c r="E304" s="29" t="s">
        <v>1384</v>
      </c>
      <c r="F304" s="30">
        <v>4.0</v>
      </c>
      <c r="G304" s="50">
        <v>889003.0</v>
      </c>
      <c r="H304" s="29" t="s">
        <v>35</v>
      </c>
      <c r="I304" s="48">
        <v>27000.0</v>
      </c>
      <c r="J304" s="29" t="s">
        <v>36</v>
      </c>
      <c r="K304" s="35"/>
      <c r="L304" s="60">
        <v>43577.0</v>
      </c>
      <c r="M304" s="60">
        <v>43577.0</v>
      </c>
      <c r="N304" s="35"/>
      <c r="O304" s="29" t="s">
        <v>850</v>
      </c>
    </row>
    <row r="305" ht="15.75" customHeight="1">
      <c r="A305" s="46" t="s">
        <v>1385</v>
      </c>
      <c r="B305" s="29" t="s">
        <v>1386</v>
      </c>
      <c r="C305" s="29" t="s">
        <v>1387</v>
      </c>
      <c r="D305" s="29">
        <v>8.19030708E10</v>
      </c>
      <c r="E305" s="29" t="s">
        <v>1388</v>
      </c>
      <c r="F305" s="30">
        <v>2.0</v>
      </c>
      <c r="G305" s="50">
        <v>389003.0</v>
      </c>
      <c r="H305" s="29" t="s">
        <v>35</v>
      </c>
      <c r="I305" s="48">
        <v>20000.0</v>
      </c>
      <c r="J305" s="29" t="s">
        <v>36</v>
      </c>
      <c r="K305" s="35"/>
      <c r="L305" s="60">
        <v>43577.0</v>
      </c>
      <c r="M305" s="60">
        <v>43577.0</v>
      </c>
      <c r="N305" s="35"/>
      <c r="O305" s="29" t="s">
        <v>850</v>
      </c>
    </row>
    <row r="306" ht="15.75" customHeight="1">
      <c r="A306" s="46" t="s">
        <v>1389</v>
      </c>
      <c r="B306" s="29" t="s">
        <v>1390</v>
      </c>
      <c r="C306" s="29" t="s">
        <v>1391</v>
      </c>
      <c r="D306" s="29">
        <v>8.5292464112E10</v>
      </c>
      <c r="E306" s="29" t="s">
        <v>1392</v>
      </c>
      <c r="F306" s="30">
        <v>2.0</v>
      </c>
      <c r="G306" s="50">
        <v>484003.0</v>
      </c>
      <c r="H306" s="29" t="s">
        <v>35</v>
      </c>
      <c r="I306" s="48">
        <v>20000.0</v>
      </c>
      <c r="J306" s="29" t="s">
        <v>36</v>
      </c>
      <c r="K306" s="35"/>
      <c r="L306" s="60">
        <v>43577.0</v>
      </c>
      <c r="M306" s="60">
        <v>43577.0</v>
      </c>
      <c r="N306" s="35"/>
      <c r="O306" s="29" t="s">
        <v>850</v>
      </c>
    </row>
    <row r="307" ht="15.75" customHeight="1">
      <c r="A307" s="46" t="s">
        <v>1393</v>
      </c>
      <c r="B307" s="29" t="s">
        <v>1394</v>
      </c>
      <c r="C307" s="29" t="s">
        <v>1395</v>
      </c>
      <c r="D307" s="29">
        <v>8.5331429413E10</v>
      </c>
      <c r="E307" s="29" t="s">
        <v>1136</v>
      </c>
      <c r="F307" s="30">
        <v>1.0</v>
      </c>
      <c r="G307" s="50">
        <v>224003.0</v>
      </c>
      <c r="H307" s="29" t="s">
        <v>35</v>
      </c>
      <c r="I307" s="48">
        <v>29000.0</v>
      </c>
      <c r="J307" s="29" t="s">
        <v>36</v>
      </c>
      <c r="K307" s="35"/>
      <c r="L307" s="60">
        <v>43577.0</v>
      </c>
      <c r="M307" s="60">
        <v>43577.0</v>
      </c>
      <c r="N307" s="35"/>
      <c r="O307" s="29" t="s">
        <v>850</v>
      </c>
    </row>
    <row r="308" ht="15.75" customHeight="1">
      <c r="A308" s="46" t="s">
        <v>1396</v>
      </c>
      <c r="B308" s="29" t="s">
        <v>1397</v>
      </c>
      <c r="C308" s="29" t="s">
        <v>1398</v>
      </c>
      <c r="D308" s="29">
        <v>8.561889618E9</v>
      </c>
      <c r="E308" s="29" t="s">
        <v>1399</v>
      </c>
      <c r="F308" s="30">
        <v>2.0</v>
      </c>
      <c r="G308" s="50">
        <v>438003.0</v>
      </c>
      <c r="H308" s="29" t="s">
        <v>116</v>
      </c>
      <c r="I308" s="48">
        <v>14000.0</v>
      </c>
      <c r="J308" s="29" t="s">
        <v>36</v>
      </c>
      <c r="K308" s="35"/>
      <c r="L308" s="60">
        <v>43578.0</v>
      </c>
      <c r="M308" s="60">
        <v>43578.0</v>
      </c>
      <c r="N308" s="35"/>
      <c r="O308" s="29" t="s">
        <v>850</v>
      </c>
    </row>
    <row r="309" ht="15.75" customHeight="1">
      <c r="A309" s="46" t="s">
        <v>1400</v>
      </c>
      <c r="B309" s="29" t="s">
        <v>1401</v>
      </c>
      <c r="C309" s="29" t="s">
        <v>1402</v>
      </c>
      <c r="D309" s="29">
        <v>8.2210354009E10</v>
      </c>
      <c r="E309" s="29" t="s">
        <v>705</v>
      </c>
      <c r="F309" s="30">
        <v>1.0</v>
      </c>
      <c r="G309" s="50">
        <v>282003.0</v>
      </c>
      <c r="H309" s="29" t="s">
        <v>35</v>
      </c>
      <c r="I309" s="48">
        <v>23000.0</v>
      </c>
      <c r="J309" s="29" t="s">
        <v>36</v>
      </c>
      <c r="K309" s="35"/>
      <c r="L309" s="60">
        <v>43577.0</v>
      </c>
      <c r="M309" s="60">
        <v>43577.0</v>
      </c>
      <c r="N309" s="35"/>
      <c r="O309" s="29" t="s">
        <v>850</v>
      </c>
    </row>
    <row r="310" ht="15.75" customHeight="1">
      <c r="A310" s="46" t="s">
        <v>1403</v>
      </c>
      <c r="B310" s="29" t="s">
        <v>1404</v>
      </c>
      <c r="C310" s="29" t="s">
        <v>1405</v>
      </c>
      <c r="D310" s="29">
        <v>8.5728383293E10</v>
      </c>
      <c r="E310" s="29" t="s">
        <v>1116</v>
      </c>
      <c r="F310" s="30">
        <v>2.0</v>
      </c>
      <c r="G310" s="50">
        <v>303003.0</v>
      </c>
      <c r="H310" s="29" t="s">
        <v>35</v>
      </c>
      <c r="I310" s="48">
        <v>24000.0</v>
      </c>
      <c r="J310" s="29" t="s">
        <v>36</v>
      </c>
      <c r="K310" s="35"/>
      <c r="L310" s="60">
        <v>43577.0</v>
      </c>
      <c r="M310" s="60">
        <v>43577.0</v>
      </c>
      <c r="N310" s="35"/>
      <c r="O310" s="29" t="s">
        <v>850</v>
      </c>
    </row>
    <row r="311" ht="15.75" customHeight="1">
      <c r="A311" s="46" t="s">
        <v>1406</v>
      </c>
      <c r="B311" s="29" t="s">
        <v>1407</v>
      </c>
      <c r="C311" s="29" t="s">
        <v>1408</v>
      </c>
      <c r="D311" s="29">
        <v>8.77767258E10</v>
      </c>
      <c r="E311" s="29" t="s">
        <v>1409</v>
      </c>
      <c r="F311" s="30">
        <v>1.0</v>
      </c>
      <c r="G311" s="50">
        <v>270004.0</v>
      </c>
      <c r="H311" s="29" t="s">
        <v>89</v>
      </c>
      <c r="I311" s="48">
        <v>11000.0</v>
      </c>
      <c r="J311" s="29" t="s">
        <v>36</v>
      </c>
      <c r="K311" s="35"/>
      <c r="L311" s="60">
        <v>43577.0</v>
      </c>
      <c r="M311" s="60">
        <v>43577.0</v>
      </c>
      <c r="N311" s="35"/>
      <c r="O311" s="29" t="s">
        <v>850</v>
      </c>
    </row>
    <row r="312" ht="15.75" customHeight="1">
      <c r="A312" s="46" t="s">
        <v>1410</v>
      </c>
      <c r="B312" s="29" t="s">
        <v>1411</v>
      </c>
      <c r="C312" s="29" t="s">
        <v>1412</v>
      </c>
      <c r="D312" s="29">
        <v>8.5869682351E10</v>
      </c>
      <c r="E312" s="29" t="s">
        <v>1413</v>
      </c>
      <c r="F312" s="30">
        <v>2.0</v>
      </c>
      <c r="G312" s="50">
        <v>410003.0</v>
      </c>
      <c r="H312" s="62" t="s">
        <v>89</v>
      </c>
      <c r="I312" s="48">
        <v>20000.0</v>
      </c>
      <c r="J312" s="29" t="s">
        <v>36</v>
      </c>
      <c r="K312" s="35"/>
      <c r="L312" s="60">
        <v>43578.0</v>
      </c>
      <c r="M312" s="60">
        <v>43578.0</v>
      </c>
      <c r="N312" s="35"/>
      <c r="O312" s="29" t="s">
        <v>850</v>
      </c>
    </row>
    <row r="313" ht="15.75" customHeight="1">
      <c r="A313" s="46" t="s">
        <v>1414</v>
      </c>
      <c r="B313" s="29" t="s">
        <v>1415</v>
      </c>
      <c r="C313" s="29" t="s">
        <v>1416</v>
      </c>
      <c r="D313" s="29">
        <v>8.5797904696E10</v>
      </c>
      <c r="E313" s="29" t="s">
        <v>922</v>
      </c>
      <c r="F313" s="30">
        <v>2.0</v>
      </c>
      <c r="G313" s="50">
        <v>291003.0</v>
      </c>
      <c r="H313" s="29" t="s">
        <v>35</v>
      </c>
      <c r="I313" s="48">
        <v>12000.0</v>
      </c>
      <c r="J313" s="29" t="s">
        <v>36</v>
      </c>
      <c r="K313" s="35"/>
      <c r="L313" s="60">
        <v>43578.0</v>
      </c>
      <c r="M313" s="60">
        <v>43578.0</v>
      </c>
      <c r="N313" s="35"/>
      <c r="O313" s="29" t="s">
        <v>850</v>
      </c>
    </row>
    <row r="314" ht="15.75" customHeight="1">
      <c r="A314" s="46" t="s">
        <v>1417</v>
      </c>
      <c r="B314" s="29" t="s">
        <v>1418</v>
      </c>
      <c r="C314" s="29" t="s">
        <v>1419</v>
      </c>
      <c r="D314" s="29">
        <v>8.59126440957E11</v>
      </c>
      <c r="E314" s="29" t="s">
        <v>705</v>
      </c>
      <c r="F314" s="30">
        <v>1.0</v>
      </c>
      <c r="G314" s="50">
        <v>283003.0</v>
      </c>
      <c r="H314" s="29" t="s">
        <v>35</v>
      </c>
      <c r="I314" s="48">
        <v>24000.0</v>
      </c>
      <c r="J314" s="29" t="s">
        <v>36</v>
      </c>
      <c r="K314" s="35"/>
      <c r="L314" s="60">
        <v>43578.0</v>
      </c>
      <c r="M314" s="60">
        <v>43578.0</v>
      </c>
      <c r="N314" s="35"/>
      <c r="O314" s="29" t="s">
        <v>850</v>
      </c>
    </row>
    <row r="315" ht="15.75" customHeight="1">
      <c r="A315" s="46" t="s">
        <v>1420</v>
      </c>
      <c r="B315" s="29" t="s">
        <v>1421</v>
      </c>
      <c r="C315" s="29" t="s">
        <v>1422</v>
      </c>
      <c r="D315" s="29">
        <v>8.315457064E10</v>
      </c>
      <c r="E315" s="29" t="s">
        <v>1423</v>
      </c>
      <c r="F315" s="30">
        <v>2.0</v>
      </c>
      <c r="G315" s="50">
        <v>371003.0</v>
      </c>
      <c r="H315" s="29" t="s">
        <v>35</v>
      </c>
      <c r="I315" s="48">
        <v>12000.0</v>
      </c>
      <c r="J315" s="29" t="s">
        <v>36</v>
      </c>
      <c r="K315" s="35"/>
      <c r="L315" s="60">
        <v>43578.0</v>
      </c>
      <c r="M315" s="60">
        <v>43578.0</v>
      </c>
      <c r="N315" s="35"/>
      <c r="O315" s="29" t="s">
        <v>850</v>
      </c>
    </row>
    <row r="316" ht="15.75" customHeight="1">
      <c r="A316" s="46" t="s">
        <v>1424</v>
      </c>
      <c r="B316" s="29" t="s">
        <v>1425</v>
      </c>
      <c r="C316" s="29" t="s">
        <v>1426</v>
      </c>
      <c r="D316" s="29">
        <v>8.1297394495E10</v>
      </c>
      <c r="E316" s="29" t="s">
        <v>1427</v>
      </c>
      <c r="F316" s="30">
        <v>1.0</v>
      </c>
      <c r="G316" s="50">
        <v>206003.0</v>
      </c>
      <c r="H316" s="29" t="s">
        <v>89</v>
      </c>
      <c r="I316" s="30">
        <v>11000.0</v>
      </c>
      <c r="J316" s="29" t="s">
        <v>36</v>
      </c>
      <c r="K316" s="35"/>
      <c r="L316" s="60">
        <v>43578.0</v>
      </c>
      <c r="M316" s="60">
        <v>43578.0</v>
      </c>
      <c r="N316" s="35"/>
      <c r="O316" s="29" t="s">
        <v>850</v>
      </c>
    </row>
    <row r="317" ht="15.75" customHeight="1">
      <c r="A317" s="46" t="s">
        <v>1428</v>
      </c>
      <c r="B317" s="29" t="s">
        <v>1429</v>
      </c>
      <c r="C317" s="29" t="s">
        <v>1430</v>
      </c>
      <c r="D317" s="29">
        <v>8.2232626822E10</v>
      </c>
      <c r="E317" s="29" t="s">
        <v>1431</v>
      </c>
      <c r="F317" s="30">
        <v>2.0</v>
      </c>
      <c r="G317" s="50">
        <v>393003.0</v>
      </c>
      <c r="H317" s="29" t="s">
        <v>35</v>
      </c>
      <c r="I317" s="48">
        <v>24000.0</v>
      </c>
      <c r="J317" s="29" t="s">
        <v>36</v>
      </c>
      <c r="K317" s="35"/>
      <c r="L317" s="60">
        <v>43578.0</v>
      </c>
      <c r="M317" s="60">
        <v>43578.0</v>
      </c>
      <c r="N317" s="35"/>
      <c r="O317" s="29" t="s">
        <v>850</v>
      </c>
    </row>
    <row r="318" ht="15.75" customHeight="1">
      <c r="A318" s="46" t="s">
        <v>1432</v>
      </c>
      <c r="B318" s="29" t="s">
        <v>1433</v>
      </c>
      <c r="C318" s="29" t="s">
        <v>1434</v>
      </c>
      <c r="D318" s="29">
        <v>8.7720005047E10</v>
      </c>
      <c r="E318" s="29" t="s">
        <v>1435</v>
      </c>
      <c r="F318" s="30">
        <v>2.0</v>
      </c>
      <c r="G318" s="50">
        <v>295003.0</v>
      </c>
      <c r="H318" s="29" t="s">
        <v>35</v>
      </c>
      <c r="I318" s="48">
        <v>16000.0</v>
      </c>
      <c r="J318" s="29" t="s">
        <v>36</v>
      </c>
      <c r="K318" s="35"/>
      <c r="L318" s="60">
        <v>43578.0</v>
      </c>
      <c r="M318" s="60">
        <v>43578.0</v>
      </c>
      <c r="N318" s="35"/>
      <c r="O318" s="29" t="s">
        <v>850</v>
      </c>
    </row>
    <row r="319" ht="15.75" customHeight="1">
      <c r="A319" s="46" t="s">
        <v>1436</v>
      </c>
      <c r="B319" s="29" t="s">
        <v>1437</v>
      </c>
      <c r="C319" s="29" t="s">
        <v>1438</v>
      </c>
      <c r="D319" s="29" t="s">
        <v>1439</v>
      </c>
      <c r="E319" s="29" t="s">
        <v>1440</v>
      </c>
      <c r="F319" s="30">
        <v>1.0</v>
      </c>
      <c r="G319" s="50">
        <v>282003.0</v>
      </c>
      <c r="H319" s="29" t="s">
        <v>35</v>
      </c>
      <c r="I319" s="48">
        <v>23000.0</v>
      </c>
      <c r="J319" s="29" t="s">
        <v>36</v>
      </c>
      <c r="K319" s="35"/>
      <c r="L319" s="60">
        <v>43578.0</v>
      </c>
      <c r="M319" s="60">
        <v>43578.0</v>
      </c>
      <c r="N319" s="35"/>
      <c r="O319" s="29" t="s">
        <v>850</v>
      </c>
    </row>
    <row r="320" ht="15.75" customHeight="1">
      <c r="A320" s="46" t="s">
        <v>1441</v>
      </c>
      <c r="B320" s="29" t="s">
        <v>1442</v>
      </c>
      <c r="C320" s="29" t="s">
        <v>1443</v>
      </c>
      <c r="D320" s="29">
        <v>8.2320654622E10</v>
      </c>
      <c r="E320" s="29" t="s">
        <v>1444</v>
      </c>
      <c r="F320" s="30">
        <v>2.0</v>
      </c>
      <c r="G320" s="50">
        <v>370003.0</v>
      </c>
      <c r="H320" s="29" t="s">
        <v>89</v>
      </c>
      <c r="I320" s="48">
        <v>11000.0</v>
      </c>
      <c r="J320" s="29" t="s">
        <v>36</v>
      </c>
      <c r="K320" s="35"/>
      <c r="L320" s="60">
        <v>43578.0</v>
      </c>
      <c r="M320" s="60">
        <v>43578.0</v>
      </c>
      <c r="N320" s="35"/>
      <c r="O320" s="29" t="s">
        <v>850</v>
      </c>
    </row>
    <row r="321" ht="15.75" customHeight="1">
      <c r="A321" s="46" t="s">
        <v>1445</v>
      </c>
      <c r="B321" s="29" t="s">
        <v>1446</v>
      </c>
      <c r="C321" s="29" t="s">
        <v>1447</v>
      </c>
      <c r="D321" s="29">
        <v>8.2306446656E10</v>
      </c>
      <c r="E321" s="29" t="s">
        <v>1448</v>
      </c>
      <c r="F321" s="30">
        <v>1.0</v>
      </c>
      <c r="G321" s="50">
        <v>305003.0</v>
      </c>
      <c r="H321" s="29" t="s">
        <v>35</v>
      </c>
      <c r="I321" s="48">
        <v>46000.0</v>
      </c>
      <c r="J321" s="29" t="s">
        <v>36</v>
      </c>
      <c r="K321" s="35"/>
      <c r="L321" s="60">
        <v>43579.0</v>
      </c>
      <c r="M321" s="60">
        <v>43579.0</v>
      </c>
      <c r="N321" s="35"/>
      <c r="O321" s="29" t="s">
        <v>850</v>
      </c>
    </row>
    <row r="322" ht="15.75" customHeight="1">
      <c r="A322" s="46" t="s">
        <v>1449</v>
      </c>
      <c r="B322" s="29" t="s">
        <v>1240</v>
      </c>
      <c r="C322" s="29" t="s">
        <v>1241</v>
      </c>
      <c r="D322" s="29">
        <v>8.3823093622E10</v>
      </c>
      <c r="E322" s="29" t="s">
        <v>1260</v>
      </c>
      <c r="F322" s="30">
        <v>1.0</v>
      </c>
      <c r="G322" s="59"/>
      <c r="H322" s="35"/>
      <c r="I322" s="48">
        <v>16000.0</v>
      </c>
      <c r="J322" s="29" t="s">
        <v>36</v>
      </c>
      <c r="K322" s="35"/>
      <c r="L322" s="60">
        <v>43579.0</v>
      </c>
      <c r="M322" s="35"/>
      <c r="N322" s="29" t="s">
        <v>1065</v>
      </c>
      <c r="O322" s="29" t="s">
        <v>850</v>
      </c>
    </row>
    <row r="323" ht="15.75" customHeight="1">
      <c r="A323" s="46" t="s">
        <v>1450</v>
      </c>
      <c r="B323" s="29" t="s">
        <v>1451</v>
      </c>
      <c r="C323" s="29" t="s">
        <v>1452</v>
      </c>
      <c r="D323" s="29">
        <v>8.2311900294E10</v>
      </c>
      <c r="E323" s="29" t="s">
        <v>1453</v>
      </c>
      <c r="F323" s="30">
        <v>2.0</v>
      </c>
      <c r="G323" s="50">
        <v>155003.0</v>
      </c>
      <c r="H323" s="29" t="s">
        <v>35</v>
      </c>
      <c r="I323" s="48">
        <v>11000.0</v>
      </c>
      <c r="J323" s="29" t="s">
        <v>36</v>
      </c>
      <c r="K323" s="35"/>
      <c r="L323" s="60">
        <v>43579.0</v>
      </c>
      <c r="M323" s="60">
        <v>43579.0</v>
      </c>
      <c r="N323" s="35"/>
      <c r="O323" s="29" t="s">
        <v>850</v>
      </c>
    </row>
    <row r="324" ht="15.75" customHeight="1">
      <c r="A324" s="46" t="s">
        <v>1454</v>
      </c>
      <c r="B324" s="29" t="s">
        <v>1455</v>
      </c>
      <c r="C324" s="29" t="s">
        <v>1456</v>
      </c>
      <c r="D324" s="29">
        <v>8.7877883162E10</v>
      </c>
      <c r="E324" s="29" t="s">
        <v>1409</v>
      </c>
      <c r="F324" s="30">
        <v>1.0</v>
      </c>
      <c r="G324" s="50">
        <v>271003.0</v>
      </c>
      <c r="H324" s="29" t="s">
        <v>89</v>
      </c>
      <c r="I324" s="48">
        <v>12000.0</v>
      </c>
      <c r="J324" s="29" t="s">
        <v>36</v>
      </c>
      <c r="K324" s="35"/>
      <c r="L324" s="60">
        <v>43579.0</v>
      </c>
      <c r="M324" s="60">
        <v>43579.0</v>
      </c>
      <c r="N324" s="35"/>
      <c r="O324" s="29" t="s">
        <v>850</v>
      </c>
    </row>
    <row r="325" ht="15.75" customHeight="1">
      <c r="A325" s="46" t="s">
        <v>1457</v>
      </c>
      <c r="B325" s="61" t="s">
        <v>1458</v>
      </c>
      <c r="C325" s="29" t="s">
        <v>1459</v>
      </c>
      <c r="D325" s="29">
        <v>8.1368008412E10</v>
      </c>
      <c r="E325" s="29" t="s">
        <v>1460</v>
      </c>
      <c r="F325" s="30">
        <v>2.0</v>
      </c>
      <c r="G325" s="50">
        <v>487003.0</v>
      </c>
      <c r="H325" s="29" t="s">
        <v>35</v>
      </c>
      <c r="I325" s="48">
        <v>33000.0</v>
      </c>
      <c r="J325" s="29" t="s">
        <v>240</v>
      </c>
      <c r="K325" s="35"/>
      <c r="L325" s="60">
        <v>43579.0</v>
      </c>
      <c r="M325" s="60">
        <v>43579.0</v>
      </c>
      <c r="N325" s="35"/>
      <c r="O325" s="29" t="s">
        <v>850</v>
      </c>
    </row>
    <row r="326" ht="15.75" customHeight="1">
      <c r="A326" s="46" t="s">
        <v>1461</v>
      </c>
      <c r="B326" s="29" t="s">
        <v>1462</v>
      </c>
      <c r="C326" s="29" t="s">
        <v>1463</v>
      </c>
      <c r="D326" s="29">
        <v>8.1327595225E10</v>
      </c>
      <c r="E326" s="29" t="s">
        <v>1464</v>
      </c>
      <c r="F326" s="30">
        <v>1.0</v>
      </c>
      <c r="G326" s="50">
        <v>283000.0</v>
      </c>
      <c r="H326" s="29" t="s">
        <v>35</v>
      </c>
      <c r="I326" s="48">
        <v>24000.0</v>
      </c>
      <c r="J326" s="29" t="s">
        <v>36</v>
      </c>
      <c r="K326" s="35"/>
      <c r="L326" s="60">
        <v>43579.0</v>
      </c>
      <c r="M326" s="60">
        <v>43579.0</v>
      </c>
      <c r="N326" s="35"/>
      <c r="O326" s="29" t="s">
        <v>850</v>
      </c>
    </row>
    <row r="327" ht="15.75" customHeight="1">
      <c r="A327" s="46" t="s">
        <v>1465</v>
      </c>
      <c r="B327" s="29" t="s">
        <v>1281</v>
      </c>
      <c r="C327" s="29" t="s">
        <v>1466</v>
      </c>
      <c r="D327" s="29">
        <v>8.77416371E10</v>
      </c>
      <c r="E327" s="29" t="s">
        <v>1467</v>
      </c>
      <c r="F327" s="30">
        <v>2.0</v>
      </c>
      <c r="G327" s="50">
        <v>371003.0</v>
      </c>
      <c r="H327" s="29" t="s">
        <v>35</v>
      </c>
      <c r="I327" s="48">
        <v>12000.0</v>
      </c>
      <c r="J327" s="29" t="s">
        <v>36</v>
      </c>
      <c r="K327" s="35"/>
      <c r="L327" s="60">
        <v>43579.0</v>
      </c>
      <c r="M327" s="60">
        <v>43579.0</v>
      </c>
      <c r="N327" s="35"/>
      <c r="O327" s="29" t="s">
        <v>850</v>
      </c>
    </row>
    <row r="328" ht="15.75" customHeight="1">
      <c r="A328" s="46" t="s">
        <v>1468</v>
      </c>
      <c r="B328" s="29" t="s">
        <v>1469</v>
      </c>
      <c r="C328" s="29" t="s">
        <v>1470</v>
      </c>
      <c r="D328" s="29">
        <v>8.567072067E9</v>
      </c>
      <c r="E328" s="29" t="s">
        <v>1471</v>
      </c>
      <c r="F328" s="30">
        <v>2.0</v>
      </c>
      <c r="G328" s="50">
        <v>371003.0</v>
      </c>
      <c r="H328" s="29" t="s">
        <v>35</v>
      </c>
      <c r="I328" s="48">
        <v>12000.0</v>
      </c>
      <c r="J328" s="29" t="s">
        <v>36</v>
      </c>
      <c r="K328" s="35"/>
      <c r="L328" s="60">
        <v>43579.0</v>
      </c>
      <c r="M328" s="60">
        <v>43579.0</v>
      </c>
      <c r="N328" s="35"/>
      <c r="O328" s="29" t="s">
        <v>850</v>
      </c>
    </row>
    <row r="329" ht="15.75" customHeight="1">
      <c r="A329" s="46" t="s">
        <v>1472</v>
      </c>
      <c r="B329" s="29" t="s">
        <v>1473</v>
      </c>
      <c r="C329" s="29" t="s">
        <v>1474</v>
      </c>
      <c r="D329" s="29">
        <v>8.7874962032E10</v>
      </c>
      <c r="E329" s="29" t="s">
        <v>1475</v>
      </c>
      <c r="F329" s="30">
        <v>2.0</v>
      </c>
      <c r="G329" s="50">
        <v>371003.0</v>
      </c>
      <c r="H329" s="29" t="s">
        <v>89</v>
      </c>
      <c r="I329" s="48">
        <v>11000.0</v>
      </c>
      <c r="J329" s="29" t="s">
        <v>36</v>
      </c>
      <c r="K329" s="35"/>
      <c r="L329" s="60">
        <v>43579.0</v>
      </c>
      <c r="M329" s="60">
        <v>43579.0</v>
      </c>
      <c r="N329" s="35"/>
      <c r="O329" s="29" t="s">
        <v>850</v>
      </c>
    </row>
    <row r="330" ht="15.75" customHeight="1">
      <c r="A330" s="46" t="s">
        <v>1476</v>
      </c>
      <c r="B330" s="29" t="s">
        <v>1477</v>
      </c>
      <c r="C330" s="29" t="s">
        <v>1478</v>
      </c>
      <c r="D330" s="29">
        <v>8.15766309E9</v>
      </c>
      <c r="E330" s="29" t="s">
        <v>1467</v>
      </c>
      <c r="F330" s="30">
        <v>2.0</v>
      </c>
      <c r="G330" s="50">
        <v>383003.0</v>
      </c>
      <c r="H330" s="29" t="s">
        <v>35</v>
      </c>
      <c r="I330" s="48">
        <v>24000.0</v>
      </c>
      <c r="J330" s="29" t="s">
        <v>36</v>
      </c>
      <c r="K330" s="35"/>
      <c r="L330" s="60">
        <v>43579.0</v>
      </c>
      <c r="M330" s="60">
        <v>43579.0</v>
      </c>
      <c r="N330" s="35"/>
      <c r="O330" s="29" t="s">
        <v>850</v>
      </c>
    </row>
    <row r="331" ht="15.75" customHeight="1">
      <c r="A331" s="46" t="s">
        <v>1479</v>
      </c>
      <c r="B331" s="29" t="s">
        <v>1480</v>
      </c>
      <c r="C331" s="29" t="s">
        <v>1481</v>
      </c>
      <c r="D331" s="29">
        <v>8.95705838923E11</v>
      </c>
      <c r="E331" s="29" t="s">
        <v>1482</v>
      </c>
      <c r="F331" s="30">
        <v>1.0</v>
      </c>
      <c r="G331" s="50">
        <v>93003.0</v>
      </c>
      <c r="H331" s="29" t="s">
        <v>35</v>
      </c>
      <c r="I331" s="48">
        <v>14000.0</v>
      </c>
      <c r="J331" s="29" t="s">
        <v>36</v>
      </c>
      <c r="K331" s="35"/>
      <c r="L331" s="60">
        <v>43579.0</v>
      </c>
      <c r="M331" s="60">
        <v>43579.0</v>
      </c>
      <c r="N331" s="35"/>
      <c r="O331" s="29" t="s">
        <v>850</v>
      </c>
    </row>
    <row r="332" ht="15.75" customHeight="1">
      <c r="A332" s="46" t="s">
        <v>1483</v>
      </c>
      <c r="B332" s="29" t="s">
        <v>1484</v>
      </c>
      <c r="C332" s="29" t="s">
        <v>1485</v>
      </c>
      <c r="D332" s="29">
        <v>8.2248086555E10</v>
      </c>
      <c r="E332" s="29" t="s">
        <v>1486</v>
      </c>
      <c r="F332" s="30">
        <v>2.0</v>
      </c>
      <c r="G332" s="50">
        <v>585003.0</v>
      </c>
      <c r="H332" s="29" t="s">
        <v>35</v>
      </c>
      <c r="I332" s="48">
        <v>106000.0</v>
      </c>
      <c r="J332" s="29" t="s">
        <v>240</v>
      </c>
      <c r="K332" s="35"/>
      <c r="L332" s="60">
        <v>43579.0</v>
      </c>
      <c r="M332" s="60">
        <v>43579.0</v>
      </c>
      <c r="N332" s="35"/>
      <c r="O332" s="29" t="s">
        <v>850</v>
      </c>
    </row>
    <row r="333" ht="15.75" customHeight="1">
      <c r="A333" s="46" t="s">
        <v>1487</v>
      </c>
      <c r="B333" s="29" t="s">
        <v>1488</v>
      </c>
      <c r="C333" s="29" t="s">
        <v>1489</v>
      </c>
      <c r="D333" s="29">
        <v>8.8230817343E10</v>
      </c>
      <c r="E333" s="29" t="s">
        <v>1490</v>
      </c>
      <c r="F333" s="30">
        <v>2.0</v>
      </c>
      <c r="G333" s="50">
        <v>396003.0</v>
      </c>
      <c r="H333" s="29" t="s">
        <v>35</v>
      </c>
      <c r="I333" s="48">
        <v>27000.0</v>
      </c>
      <c r="J333" s="29" t="s">
        <v>36</v>
      </c>
      <c r="K333" s="35"/>
      <c r="L333" s="60">
        <v>43578.0</v>
      </c>
      <c r="M333" s="60">
        <v>43578.0</v>
      </c>
      <c r="N333" s="35"/>
      <c r="O333" s="29" t="s">
        <v>850</v>
      </c>
    </row>
    <row r="334" ht="15.75" customHeight="1">
      <c r="A334" s="46" t="s">
        <v>1491</v>
      </c>
      <c r="B334" s="29" t="s">
        <v>1328</v>
      </c>
      <c r="C334" s="29" t="s">
        <v>1329</v>
      </c>
      <c r="D334" s="29">
        <v>8.7884654007E10</v>
      </c>
      <c r="E334" s="29" t="s">
        <v>1492</v>
      </c>
      <c r="F334" s="30">
        <v>1.0</v>
      </c>
      <c r="G334" s="59"/>
      <c r="H334" s="35"/>
      <c r="I334" s="48">
        <v>10000.0</v>
      </c>
      <c r="J334" s="29" t="s">
        <v>301</v>
      </c>
      <c r="K334" s="30">
        <v>10000.0</v>
      </c>
      <c r="L334" s="60">
        <v>43579.0</v>
      </c>
      <c r="M334" s="35"/>
      <c r="N334" s="63" t="s">
        <v>1493</v>
      </c>
      <c r="O334" s="29" t="s">
        <v>850</v>
      </c>
    </row>
    <row r="335" ht="15.75" customHeight="1">
      <c r="A335" s="46" t="s">
        <v>1494</v>
      </c>
      <c r="B335" s="29" t="s">
        <v>1495</v>
      </c>
      <c r="C335" s="29" t="s">
        <v>1496</v>
      </c>
      <c r="D335" s="29">
        <v>8.532675698E10</v>
      </c>
      <c r="E335" s="29" t="s">
        <v>1116</v>
      </c>
      <c r="F335" s="30">
        <v>2.0</v>
      </c>
      <c r="G335" s="50">
        <v>303003.0</v>
      </c>
      <c r="H335" s="29" t="s">
        <v>35</v>
      </c>
      <c r="I335" s="48">
        <v>24000.0</v>
      </c>
      <c r="J335" s="29" t="s">
        <v>36</v>
      </c>
      <c r="K335" s="35"/>
      <c r="L335" s="60">
        <v>43580.0</v>
      </c>
      <c r="M335" s="60">
        <v>43580.0</v>
      </c>
      <c r="N335" s="35"/>
      <c r="O335" s="29" t="s">
        <v>850</v>
      </c>
    </row>
    <row r="336" ht="15.75" customHeight="1">
      <c r="A336" s="46" t="s">
        <v>1497</v>
      </c>
      <c r="B336" s="29" t="s">
        <v>1498</v>
      </c>
      <c r="C336" s="29" t="s">
        <v>1499</v>
      </c>
      <c r="D336" s="29">
        <v>8.5945130173E10</v>
      </c>
      <c r="E336" s="29" t="s">
        <v>1136</v>
      </c>
      <c r="F336" s="30">
        <v>1.0</v>
      </c>
      <c r="G336" s="50">
        <v>207003.0</v>
      </c>
      <c r="H336" s="29" t="s">
        <v>89</v>
      </c>
      <c r="I336" s="48">
        <v>12000.0</v>
      </c>
      <c r="J336" s="29" t="s">
        <v>36</v>
      </c>
      <c r="K336" s="35"/>
      <c r="L336" s="60">
        <v>43579.0</v>
      </c>
      <c r="M336" s="60">
        <v>43579.0</v>
      </c>
      <c r="N336" s="35"/>
      <c r="O336" s="29" t="s">
        <v>850</v>
      </c>
    </row>
    <row r="337" ht="15.75" customHeight="1">
      <c r="A337" s="46" t="s">
        <v>1500</v>
      </c>
      <c r="B337" s="29" t="s">
        <v>1501</v>
      </c>
      <c r="C337" s="29" t="s">
        <v>1502</v>
      </c>
      <c r="D337" s="29">
        <v>8.383468133E10</v>
      </c>
      <c r="E337" s="29" t="s">
        <v>697</v>
      </c>
      <c r="F337" s="30">
        <v>1.0</v>
      </c>
      <c r="G337" s="50">
        <v>224003.0</v>
      </c>
      <c r="H337" s="29" t="s">
        <v>89</v>
      </c>
      <c r="I337" s="48">
        <v>29000.0</v>
      </c>
      <c r="J337" s="29" t="s">
        <v>36</v>
      </c>
      <c r="K337" s="35"/>
      <c r="L337" s="60">
        <v>43579.0</v>
      </c>
      <c r="M337" s="60">
        <v>43579.0</v>
      </c>
      <c r="N337" s="35"/>
      <c r="O337" s="29" t="s">
        <v>850</v>
      </c>
    </row>
    <row r="338" ht="15.75" customHeight="1">
      <c r="A338" s="46" t="s">
        <v>1503</v>
      </c>
      <c r="B338" s="29" t="s">
        <v>1504</v>
      </c>
      <c r="C338" s="29" t="s">
        <v>1505</v>
      </c>
      <c r="D338" s="29">
        <v>8.2315206278E10</v>
      </c>
      <c r="E338" s="29" t="s">
        <v>1448</v>
      </c>
      <c r="F338" s="30">
        <v>1.0</v>
      </c>
      <c r="G338" s="50">
        <v>267003.0</v>
      </c>
      <c r="H338" s="29" t="s">
        <v>35</v>
      </c>
      <c r="I338" s="48">
        <v>8000.0</v>
      </c>
      <c r="J338" s="29" t="s">
        <v>36</v>
      </c>
      <c r="K338" s="35"/>
      <c r="L338" s="60">
        <v>43580.0</v>
      </c>
      <c r="M338" s="60">
        <v>43580.0</v>
      </c>
      <c r="N338" s="35"/>
      <c r="O338" s="29" t="s">
        <v>850</v>
      </c>
    </row>
    <row r="339" ht="15.75" customHeight="1">
      <c r="A339" s="46" t="s">
        <v>1506</v>
      </c>
      <c r="B339" s="29" t="s">
        <v>232</v>
      </c>
      <c r="C339" s="29" t="s">
        <v>1507</v>
      </c>
      <c r="D339" s="29">
        <v>8.1380644757E10</v>
      </c>
      <c r="E339" s="29" t="s">
        <v>1508</v>
      </c>
      <c r="F339" s="30">
        <v>2.0</v>
      </c>
      <c r="G339" s="50">
        <v>370003.0</v>
      </c>
      <c r="H339" s="29" t="s">
        <v>89</v>
      </c>
      <c r="I339" s="48">
        <v>11000.0</v>
      </c>
      <c r="J339" s="29" t="s">
        <v>36</v>
      </c>
      <c r="K339" s="35"/>
      <c r="L339" s="60">
        <v>43580.0</v>
      </c>
      <c r="M339" s="60">
        <v>43580.0</v>
      </c>
      <c r="N339" s="35"/>
      <c r="O339" s="29" t="s">
        <v>850</v>
      </c>
    </row>
    <row r="340" ht="15.75" customHeight="1">
      <c r="A340" s="46" t="s">
        <v>1509</v>
      </c>
      <c r="B340" s="29" t="s">
        <v>1510</v>
      </c>
      <c r="C340" s="29" t="s">
        <v>1511</v>
      </c>
      <c r="D340" s="29">
        <v>8.1210805998E10</v>
      </c>
      <c r="E340" s="29" t="s">
        <v>1512</v>
      </c>
      <c r="F340" s="30">
        <v>2.0</v>
      </c>
      <c r="G340" s="50">
        <v>500003.0</v>
      </c>
      <c r="H340" s="29" t="s">
        <v>35</v>
      </c>
      <c r="I340" s="48">
        <v>11000.0</v>
      </c>
      <c r="J340" s="29" t="s">
        <v>36</v>
      </c>
      <c r="K340" s="35"/>
      <c r="L340" s="60">
        <v>43580.0</v>
      </c>
      <c r="M340" s="60">
        <v>43580.0</v>
      </c>
      <c r="N340" s="35"/>
      <c r="O340" s="29" t="s">
        <v>850</v>
      </c>
    </row>
    <row r="341" ht="15.75" customHeight="1">
      <c r="A341" s="46" t="s">
        <v>1513</v>
      </c>
      <c r="B341" s="29" t="s">
        <v>1514</v>
      </c>
      <c r="C341" s="29" t="s">
        <v>1515</v>
      </c>
      <c r="D341" s="29">
        <v>8.2136462878E10</v>
      </c>
      <c r="E341" s="29" t="s">
        <v>1516</v>
      </c>
      <c r="F341" s="30">
        <v>1.0</v>
      </c>
      <c r="G341" s="50">
        <v>283003.0</v>
      </c>
      <c r="H341" s="29" t="s">
        <v>35</v>
      </c>
      <c r="I341" s="48">
        <v>24000.0</v>
      </c>
      <c r="J341" s="29" t="s">
        <v>36</v>
      </c>
      <c r="K341" s="35"/>
      <c r="L341" s="60">
        <v>43580.0</v>
      </c>
      <c r="M341" s="60">
        <v>43580.0</v>
      </c>
      <c r="N341" s="35"/>
      <c r="O341" s="29" t="s">
        <v>850</v>
      </c>
    </row>
    <row r="342" ht="15.75" customHeight="1">
      <c r="A342" s="46" t="s">
        <v>1517</v>
      </c>
      <c r="B342" s="29" t="s">
        <v>1518</v>
      </c>
      <c r="C342" s="29" t="s">
        <v>1519</v>
      </c>
      <c r="D342" s="29">
        <v>8.5311345318E10</v>
      </c>
      <c r="E342" s="29" t="s">
        <v>1520</v>
      </c>
      <c r="F342" s="30">
        <v>1.0</v>
      </c>
      <c r="G342" s="50">
        <v>362003.0</v>
      </c>
      <c r="H342" s="29" t="s">
        <v>35</v>
      </c>
      <c r="I342" s="48">
        <v>24000.0</v>
      </c>
      <c r="J342" s="29" t="s">
        <v>36</v>
      </c>
      <c r="K342" s="35"/>
      <c r="L342" s="60">
        <v>43580.0</v>
      </c>
      <c r="M342" s="60">
        <v>43580.0</v>
      </c>
      <c r="N342" s="35"/>
      <c r="O342" s="29" t="s">
        <v>850</v>
      </c>
    </row>
    <row r="343" ht="15.75" customHeight="1">
      <c r="A343" s="46" t="s">
        <v>1521</v>
      </c>
      <c r="B343" s="29" t="s">
        <v>1522</v>
      </c>
      <c r="C343" s="29" t="s">
        <v>1523</v>
      </c>
      <c r="D343" s="29">
        <v>8.1902601539E10</v>
      </c>
      <c r="E343" s="29" t="s">
        <v>1524</v>
      </c>
      <c r="F343" s="30">
        <v>2.0</v>
      </c>
      <c r="G343" s="50">
        <v>334000.0</v>
      </c>
      <c r="H343" s="29" t="s">
        <v>35</v>
      </c>
      <c r="I343" s="48">
        <v>24000.0</v>
      </c>
      <c r="J343" s="29" t="s">
        <v>36</v>
      </c>
      <c r="K343" s="35"/>
      <c r="L343" s="60">
        <v>43581.0</v>
      </c>
      <c r="M343" s="60">
        <v>43581.0</v>
      </c>
      <c r="N343" s="35"/>
      <c r="O343" s="29" t="s">
        <v>850</v>
      </c>
    </row>
    <row r="344" ht="15.75" customHeight="1">
      <c r="A344" s="46" t="s">
        <v>1525</v>
      </c>
      <c r="B344" s="29" t="s">
        <v>1526</v>
      </c>
      <c r="C344" s="29" t="s">
        <v>1527</v>
      </c>
      <c r="D344" s="29">
        <v>8.1331261554E10</v>
      </c>
      <c r="E344" s="29" t="s">
        <v>1528</v>
      </c>
      <c r="F344" s="30">
        <v>2.0</v>
      </c>
      <c r="G344" s="50">
        <v>491003.0</v>
      </c>
      <c r="H344" s="29" t="s">
        <v>35</v>
      </c>
      <c r="I344" s="48">
        <v>12000.0</v>
      </c>
      <c r="J344" s="29" t="s">
        <v>36</v>
      </c>
      <c r="K344" s="35"/>
      <c r="L344" s="60">
        <v>43581.0</v>
      </c>
      <c r="M344" s="60">
        <v>43581.0</v>
      </c>
      <c r="N344" s="35"/>
      <c r="O344" s="29" t="s">
        <v>850</v>
      </c>
    </row>
    <row r="345" ht="15.75" customHeight="1">
      <c r="A345" s="46" t="s">
        <v>1529</v>
      </c>
      <c r="B345" s="29" t="s">
        <v>1530</v>
      </c>
      <c r="C345" s="29" t="s">
        <v>1531</v>
      </c>
      <c r="D345" s="29">
        <v>8.5221626526E10</v>
      </c>
      <c r="E345" s="29" t="s">
        <v>1532</v>
      </c>
      <c r="F345" s="30">
        <v>2.0</v>
      </c>
      <c r="G345" s="50">
        <v>377003.0</v>
      </c>
      <c r="H345" s="29" t="s">
        <v>35</v>
      </c>
      <c r="I345" s="48">
        <v>8000.0</v>
      </c>
      <c r="J345" s="29" t="s">
        <v>36</v>
      </c>
      <c r="K345" s="35"/>
      <c r="L345" s="60">
        <v>43581.0</v>
      </c>
      <c r="M345" s="60">
        <v>43581.0</v>
      </c>
      <c r="N345" s="35"/>
      <c r="O345" s="29" t="s">
        <v>850</v>
      </c>
    </row>
    <row r="346" ht="15.75" customHeight="1">
      <c r="A346" s="46" t="s">
        <v>1533</v>
      </c>
      <c r="B346" s="29" t="s">
        <v>1534</v>
      </c>
      <c r="C346" s="29" t="s">
        <v>1535</v>
      </c>
      <c r="D346" s="29">
        <v>8.5329845104E10</v>
      </c>
      <c r="E346" s="29" t="s">
        <v>1116</v>
      </c>
      <c r="F346" s="30">
        <v>2.0</v>
      </c>
      <c r="G346" s="50">
        <v>298003.0</v>
      </c>
      <c r="H346" s="29" t="s">
        <v>35</v>
      </c>
      <c r="I346" s="48">
        <v>19000.0</v>
      </c>
      <c r="J346" s="29" t="s">
        <v>240</v>
      </c>
      <c r="K346" s="35"/>
      <c r="L346" s="60">
        <v>43581.0</v>
      </c>
      <c r="M346" s="60">
        <v>43581.0</v>
      </c>
      <c r="N346" s="35"/>
      <c r="O346" s="29" t="s">
        <v>850</v>
      </c>
    </row>
    <row r="347" ht="15.75" customHeight="1">
      <c r="A347" s="46" t="s">
        <v>1536</v>
      </c>
      <c r="B347" s="29" t="s">
        <v>1537</v>
      </c>
      <c r="C347" s="29" t="s">
        <v>1538</v>
      </c>
      <c r="D347" s="29">
        <v>8.5780979099E10</v>
      </c>
      <c r="E347" s="29" t="s">
        <v>1539</v>
      </c>
      <c r="F347" s="30">
        <v>2.0</v>
      </c>
      <c r="G347" s="50">
        <v>442003.0</v>
      </c>
      <c r="H347" s="29" t="s">
        <v>116</v>
      </c>
      <c r="I347" s="48">
        <v>11000.0</v>
      </c>
      <c r="J347" s="29" t="s">
        <v>36</v>
      </c>
      <c r="K347" s="35"/>
      <c r="L347" s="60">
        <v>43581.0</v>
      </c>
      <c r="M347" s="60">
        <v>43581.0</v>
      </c>
      <c r="N347" s="35"/>
      <c r="O347" s="29" t="s">
        <v>850</v>
      </c>
    </row>
    <row r="348" ht="15.75" customHeight="1">
      <c r="A348" s="46" t="s">
        <v>1540</v>
      </c>
      <c r="B348" s="29" t="s">
        <v>1541</v>
      </c>
      <c r="C348" s="29" t="s">
        <v>1542</v>
      </c>
      <c r="D348" s="29">
        <v>8.5946055388E10</v>
      </c>
      <c r="E348" s="29" t="s">
        <v>1543</v>
      </c>
      <c r="F348" s="30">
        <v>5.0</v>
      </c>
      <c r="G348" s="50">
        <v>853000.0</v>
      </c>
      <c r="H348" s="29" t="s">
        <v>116</v>
      </c>
      <c r="I348" s="48">
        <v>32000.0</v>
      </c>
      <c r="J348" s="29" t="s">
        <v>36</v>
      </c>
      <c r="K348" s="35"/>
      <c r="L348" s="60">
        <v>43581.0</v>
      </c>
      <c r="M348" s="60">
        <v>43581.0</v>
      </c>
      <c r="N348" s="35"/>
      <c r="O348" s="29" t="s">
        <v>850</v>
      </c>
    </row>
    <row r="349" ht="15.75" customHeight="1">
      <c r="A349" s="46" t="s">
        <v>1544</v>
      </c>
      <c r="B349" s="29" t="s">
        <v>1545</v>
      </c>
      <c r="C349" s="29" t="s">
        <v>1546</v>
      </c>
      <c r="D349" s="29">
        <v>8.9680140187E10</v>
      </c>
      <c r="E349" s="29" t="s">
        <v>922</v>
      </c>
      <c r="F349" s="30">
        <v>2.0</v>
      </c>
      <c r="G349" s="50">
        <v>291003.0</v>
      </c>
      <c r="H349" s="29" t="s">
        <v>116</v>
      </c>
      <c r="I349" s="48">
        <v>12000.0</v>
      </c>
      <c r="J349" s="29" t="s">
        <v>36</v>
      </c>
      <c r="K349" s="35"/>
      <c r="L349" s="60">
        <v>43582.0</v>
      </c>
      <c r="M349" s="60">
        <v>43582.0</v>
      </c>
      <c r="N349" s="35"/>
      <c r="O349" s="29" t="s">
        <v>850</v>
      </c>
    </row>
    <row r="350" ht="15.75" customHeight="1">
      <c r="A350" s="46" t="s">
        <v>1547</v>
      </c>
      <c r="B350" s="29" t="s">
        <v>1548</v>
      </c>
      <c r="C350" s="29" t="s">
        <v>1549</v>
      </c>
      <c r="D350" s="29">
        <v>8.5810212511E10</v>
      </c>
      <c r="E350" s="29" t="s">
        <v>1550</v>
      </c>
      <c r="F350" s="30">
        <v>3.0</v>
      </c>
      <c r="G350" s="50">
        <v>750003.0</v>
      </c>
      <c r="H350" s="29" t="s">
        <v>89</v>
      </c>
      <c r="I350" s="48">
        <v>11000.0</v>
      </c>
      <c r="J350" s="29" t="s">
        <v>36</v>
      </c>
      <c r="K350" s="35"/>
      <c r="L350" s="60">
        <v>43582.0</v>
      </c>
      <c r="M350" s="60">
        <v>43582.0</v>
      </c>
      <c r="N350" s="35"/>
      <c r="O350" s="29" t="s">
        <v>850</v>
      </c>
    </row>
    <row r="351" ht="15.75" customHeight="1">
      <c r="A351" s="46" t="s">
        <v>1551</v>
      </c>
      <c r="B351" s="29" t="s">
        <v>1552</v>
      </c>
      <c r="C351" s="29" t="s">
        <v>1553</v>
      </c>
      <c r="D351" s="29">
        <v>8.1290316196E10</v>
      </c>
      <c r="E351" s="29" t="s">
        <v>1554</v>
      </c>
      <c r="F351" s="30">
        <v>2.0</v>
      </c>
      <c r="G351" s="50">
        <v>291003.0</v>
      </c>
      <c r="H351" s="29" t="s">
        <v>89</v>
      </c>
      <c r="I351" s="48">
        <v>12000.0</v>
      </c>
      <c r="J351" s="29" t="s">
        <v>36</v>
      </c>
      <c r="K351" s="35"/>
      <c r="L351" s="60">
        <v>43582.0</v>
      </c>
      <c r="M351" s="60">
        <v>43582.0</v>
      </c>
      <c r="N351" s="35"/>
      <c r="O351" s="29" t="s">
        <v>850</v>
      </c>
    </row>
    <row r="352" ht="15.75" customHeight="1">
      <c r="A352" s="46" t="s">
        <v>1555</v>
      </c>
      <c r="B352" s="29" t="s">
        <v>1556</v>
      </c>
      <c r="C352" s="29" t="s">
        <v>1557</v>
      </c>
      <c r="D352" s="29">
        <v>8.7859606036E10</v>
      </c>
      <c r="E352" s="29" t="s">
        <v>1558</v>
      </c>
      <c r="F352" s="30">
        <v>1.0</v>
      </c>
      <c r="G352" s="50">
        <v>300003.0</v>
      </c>
      <c r="H352" s="29" t="s">
        <v>35</v>
      </c>
      <c r="I352" s="48">
        <v>25000.0</v>
      </c>
      <c r="J352" s="29" t="s">
        <v>301</v>
      </c>
      <c r="K352" s="35"/>
      <c r="L352" s="60">
        <v>43582.0</v>
      </c>
      <c r="M352" s="60">
        <v>43582.0</v>
      </c>
      <c r="N352" s="35"/>
      <c r="O352" s="29" t="s">
        <v>850</v>
      </c>
    </row>
    <row r="353" ht="15.75" customHeight="1">
      <c r="A353" s="46" t="s">
        <v>1559</v>
      </c>
      <c r="B353" s="29" t="s">
        <v>1560</v>
      </c>
      <c r="C353" s="29" t="s">
        <v>1561</v>
      </c>
      <c r="D353" s="29">
        <v>8.2121197844E10</v>
      </c>
      <c r="E353" s="29" t="s">
        <v>1271</v>
      </c>
      <c r="F353" s="30">
        <v>2.0</v>
      </c>
      <c r="G353" s="50">
        <v>295003.0</v>
      </c>
      <c r="H353" s="29" t="s">
        <v>35</v>
      </c>
      <c r="I353" s="48">
        <v>16000.0</v>
      </c>
      <c r="J353" s="29" t="s">
        <v>36</v>
      </c>
      <c r="K353" s="35"/>
      <c r="L353" s="60">
        <v>43584.0</v>
      </c>
      <c r="M353" s="60">
        <v>43584.0</v>
      </c>
      <c r="N353" s="35"/>
      <c r="O353" s="29" t="s">
        <v>850</v>
      </c>
    </row>
    <row r="354" ht="15.75" customHeight="1">
      <c r="A354" s="46" t="s">
        <v>1562</v>
      </c>
      <c r="B354" s="29" t="s">
        <v>1563</v>
      </c>
      <c r="C354" s="29" t="s">
        <v>1564</v>
      </c>
      <c r="D354" s="29">
        <v>8.5715435659E10</v>
      </c>
      <c r="E354" s="29" t="s">
        <v>1565</v>
      </c>
      <c r="F354" s="30">
        <v>4.0</v>
      </c>
      <c r="G354" s="50">
        <v>570003.0</v>
      </c>
      <c r="H354" s="29" t="s">
        <v>35</v>
      </c>
      <c r="I354" s="48">
        <v>12000.0</v>
      </c>
      <c r="J354" s="29" t="s">
        <v>36</v>
      </c>
      <c r="K354" s="35"/>
      <c r="L354" s="60">
        <v>43583.0</v>
      </c>
      <c r="M354" s="60">
        <v>43583.0</v>
      </c>
      <c r="N354" s="35"/>
      <c r="O354" s="29" t="s">
        <v>850</v>
      </c>
    </row>
    <row r="355" ht="15.75" customHeight="1">
      <c r="A355" s="46" t="s">
        <v>1566</v>
      </c>
      <c r="B355" s="29" t="s">
        <v>1567</v>
      </c>
      <c r="C355" s="29" t="s">
        <v>1568</v>
      </c>
      <c r="D355" s="29">
        <v>8.1221350004E10</v>
      </c>
      <c r="E355" s="29" t="s">
        <v>1116</v>
      </c>
      <c r="F355" s="30">
        <v>2.0</v>
      </c>
      <c r="G355" s="50">
        <v>291003.0</v>
      </c>
      <c r="H355" s="29" t="s">
        <v>35</v>
      </c>
      <c r="I355" s="48">
        <v>12000.0</v>
      </c>
      <c r="J355" s="29" t="s">
        <v>36</v>
      </c>
      <c r="K355" s="35"/>
      <c r="L355" s="60">
        <v>43553.0</v>
      </c>
      <c r="M355" s="60">
        <v>43584.0</v>
      </c>
      <c r="N355" s="35"/>
      <c r="O355" s="29" t="s">
        <v>850</v>
      </c>
    </row>
    <row r="356" ht="15.75" customHeight="1">
      <c r="A356" s="46" t="s">
        <v>1569</v>
      </c>
      <c r="B356" s="29" t="s">
        <v>1570</v>
      </c>
      <c r="C356" s="29" t="s">
        <v>1571</v>
      </c>
      <c r="D356" s="29">
        <v>8.5329890152E10</v>
      </c>
      <c r="E356" s="29" t="s">
        <v>697</v>
      </c>
      <c r="F356" s="30">
        <v>1.0</v>
      </c>
      <c r="G356" s="50">
        <v>218003.0</v>
      </c>
      <c r="H356" s="29" t="s">
        <v>35</v>
      </c>
      <c r="I356" s="48">
        <v>23000.0</v>
      </c>
      <c r="J356" s="29" t="s">
        <v>36</v>
      </c>
      <c r="K356" s="35"/>
      <c r="L356" s="60">
        <v>43583.0</v>
      </c>
      <c r="M356" s="60">
        <v>43583.0</v>
      </c>
      <c r="N356" s="35"/>
      <c r="O356" s="29" t="s">
        <v>850</v>
      </c>
    </row>
    <row r="357" ht="15.75" customHeight="1">
      <c r="A357" s="46" t="s">
        <v>1572</v>
      </c>
      <c r="B357" s="29" t="s">
        <v>1573</v>
      </c>
      <c r="C357" s="29" t="s">
        <v>1574</v>
      </c>
      <c r="D357" s="29">
        <v>8.1223473525E10</v>
      </c>
      <c r="E357" s="29" t="s">
        <v>1234</v>
      </c>
      <c r="F357" s="30">
        <v>1.0</v>
      </c>
      <c r="G357" s="50">
        <v>207003.0</v>
      </c>
      <c r="H357" s="29" t="s">
        <v>35</v>
      </c>
      <c r="I357" s="48">
        <v>12000.0</v>
      </c>
      <c r="J357" s="29" t="s">
        <v>36</v>
      </c>
      <c r="K357" s="35"/>
      <c r="L357" s="60">
        <v>43582.0</v>
      </c>
      <c r="M357" s="60">
        <v>43582.0</v>
      </c>
      <c r="N357" s="35"/>
      <c r="O357" s="29" t="s">
        <v>850</v>
      </c>
    </row>
    <row r="358" ht="15.75" customHeight="1">
      <c r="A358" s="46" t="s">
        <v>1575</v>
      </c>
      <c r="B358" s="29" t="s">
        <v>1576</v>
      </c>
      <c r="C358" s="29" t="s">
        <v>1577</v>
      </c>
      <c r="D358" s="29">
        <v>8.5220585969E10</v>
      </c>
      <c r="E358" s="29" t="s">
        <v>1578</v>
      </c>
      <c r="F358" s="30">
        <v>2.0</v>
      </c>
      <c r="G358" s="50">
        <v>406003.0</v>
      </c>
      <c r="H358" s="29" t="s">
        <v>89</v>
      </c>
      <c r="I358" s="48">
        <v>16000.0</v>
      </c>
      <c r="J358" s="29" t="s">
        <v>36</v>
      </c>
      <c r="K358" s="35"/>
      <c r="L358" s="60">
        <v>43582.0</v>
      </c>
      <c r="M358" s="60">
        <v>43582.0</v>
      </c>
      <c r="N358" s="35"/>
      <c r="O358" s="29" t="s">
        <v>850</v>
      </c>
    </row>
    <row r="359" ht="15.75" customHeight="1">
      <c r="A359" s="46" t="s">
        <v>1579</v>
      </c>
      <c r="B359" s="29" t="s">
        <v>1580</v>
      </c>
      <c r="C359" s="29" t="s">
        <v>1581</v>
      </c>
      <c r="D359" s="29">
        <v>8.5759110467E10</v>
      </c>
      <c r="E359" s="29" t="s">
        <v>1582</v>
      </c>
      <c r="F359" s="30">
        <v>1.0</v>
      </c>
      <c r="G359" s="50">
        <v>270003.0</v>
      </c>
      <c r="H359" s="29" t="s">
        <v>116</v>
      </c>
      <c r="I359" s="48">
        <v>11000.0</v>
      </c>
      <c r="J359" s="29" t="s">
        <v>36</v>
      </c>
      <c r="K359" s="35"/>
      <c r="L359" s="60">
        <v>43581.0</v>
      </c>
      <c r="M359" s="60">
        <v>43581.0</v>
      </c>
      <c r="N359" s="35"/>
      <c r="O359" s="29" t="s">
        <v>850</v>
      </c>
    </row>
    <row r="360" ht="15.75" customHeight="1">
      <c r="A360" s="46" t="s">
        <v>1583</v>
      </c>
      <c r="B360" s="29" t="s">
        <v>1584</v>
      </c>
      <c r="C360" s="29" t="s">
        <v>1585</v>
      </c>
      <c r="D360" s="29">
        <v>8.5641613314E10</v>
      </c>
      <c r="E360" s="29" t="s">
        <v>1095</v>
      </c>
      <c r="F360" s="30">
        <v>1.0</v>
      </c>
      <c r="G360" s="50">
        <v>286003.0</v>
      </c>
      <c r="H360" s="29" t="s">
        <v>35</v>
      </c>
      <c r="I360" s="48">
        <v>11000.0</v>
      </c>
      <c r="J360" s="29" t="s">
        <v>36</v>
      </c>
      <c r="K360" s="35"/>
      <c r="L360" s="60">
        <v>43584.0</v>
      </c>
      <c r="M360" s="60">
        <v>43584.0</v>
      </c>
      <c r="N360" s="35"/>
      <c r="O360" s="29" t="s">
        <v>850</v>
      </c>
    </row>
    <row r="361" ht="15.75" customHeight="1">
      <c r="A361" s="46" t="s">
        <v>1586</v>
      </c>
      <c r="B361" s="29" t="s">
        <v>1587</v>
      </c>
      <c r="C361" s="29" t="s">
        <v>1588</v>
      </c>
      <c r="D361" s="29">
        <v>8.5385377345E10</v>
      </c>
      <c r="E361" s="29" t="s">
        <v>697</v>
      </c>
      <c r="F361" s="30">
        <v>1.0</v>
      </c>
      <c r="G361" s="50">
        <v>219003.0</v>
      </c>
      <c r="H361" s="29" t="s">
        <v>89</v>
      </c>
      <c r="I361" s="48">
        <v>24000.0</v>
      </c>
      <c r="J361" s="29" t="s">
        <v>36</v>
      </c>
      <c r="K361" s="35"/>
      <c r="L361" s="60">
        <v>43584.0</v>
      </c>
      <c r="M361" s="60">
        <v>43584.0</v>
      </c>
      <c r="N361" s="35"/>
      <c r="O361" s="29" t="s">
        <v>850</v>
      </c>
    </row>
    <row r="362" ht="15.75" customHeight="1">
      <c r="A362" s="46" t="s">
        <v>1589</v>
      </c>
      <c r="B362" s="29" t="s">
        <v>1590</v>
      </c>
      <c r="C362" s="29" t="s">
        <v>1591</v>
      </c>
      <c r="D362" s="29">
        <v>8.2371847081E10</v>
      </c>
      <c r="E362" s="29" t="s">
        <v>1592</v>
      </c>
      <c r="F362" s="30">
        <v>2.0</v>
      </c>
      <c r="G362" s="50">
        <v>168003.0</v>
      </c>
      <c r="H362" s="29" t="s">
        <v>35</v>
      </c>
      <c r="I362" s="48">
        <v>38000.0</v>
      </c>
      <c r="J362" s="29" t="s">
        <v>240</v>
      </c>
      <c r="K362" s="35"/>
      <c r="L362" s="60">
        <v>43584.0</v>
      </c>
      <c r="M362" s="60">
        <v>43584.0</v>
      </c>
      <c r="N362" s="35"/>
      <c r="O362" s="29" t="s">
        <v>850</v>
      </c>
    </row>
    <row r="363" ht="15.75" customHeight="1">
      <c r="A363" s="46" t="s">
        <v>1593</v>
      </c>
      <c r="B363" s="29" t="s">
        <v>1594</v>
      </c>
      <c r="C363" s="29" t="s">
        <v>1595</v>
      </c>
      <c r="D363" s="29">
        <v>8.7722585656E10</v>
      </c>
      <c r="E363" s="29" t="s">
        <v>1558</v>
      </c>
      <c r="F363" s="30">
        <v>1.0</v>
      </c>
      <c r="G363" s="50">
        <v>291003.0</v>
      </c>
      <c r="H363" s="29" t="s">
        <v>116</v>
      </c>
      <c r="I363" s="48">
        <v>16000.0</v>
      </c>
      <c r="J363" s="29" t="s">
        <v>36</v>
      </c>
      <c r="K363" s="35"/>
      <c r="L363" s="64">
        <v>43584.0</v>
      </c>
      <c r="M363" s="60">
        <v>43584.0</v>
      </c>
      <c r="N363" s="35"/>
      <c r="O363" s="29" t="s">
        <v>850</v>
      </c>
    </row>
    <row r="364" ht="15.75" customHeight="1">
      <c r="A364" s="46" t="s">
        <v>1596</v>
      </c>
      <c r="B364" s="29" t="s">
        <v>1597</v>
      </c>
      <c r="C364" s="29" t="s">
        <v>1598</v>
      </c>
      <c r="D364" s="29">
        <v>8.2179555181E10</v>
      </c>
      <c r="E364" s="29" t="s">
        <v>1271</v>
      </c>
      <c r="F364" s="30">
        <v>2.0</v>
      </c>
      <c r="G364" s="50">
        <v>302003.0</v>
      </c>
      <c r="H364" s="29" t="s">
        <v>89</v>
      </c>
      <c r="I364" s="48">
        <v>23000.0</v>
      </c>
      <c r="J364" s="29" t="s">
        <v>36</v>
      </c>
      <c r="K364" s="35"/>
      <c r="L364" s="60">
        <v>43584.0</v>
      </c>
      <c r="M364" s="60">
        <v>43584.0</v>
      </c>
      <c r="N364" s="35"/>
      <c r="O364" s="29" t="s">
        <v>850</v>
      </c>
    </row>
    <row r="365" ht="15.75" customHeight="1">
      <c r="A365" s="46" t="s">
        <v>1599</v>
      </c>
      <c r="B365" s="29" t="s">
        <v>1600</v>
      </c>
      <c r="C365" s="29" t="s">
        <v>1601</v>
      </c>
      <c r="D365" s="29">
        <v>8.95365530111E11</v>
      </c>
      <c r="E365" s="29" t="s">
        <v>1602</v>
      </c>
      <c r="F365" s="30">
        <v>2.0</v>
      </c>
      <c r="G365" s="50">
        <v>380003.0</v>
      </c>
      <c r="H365" s="29" t="s">
        <v>89</v>
      </c>
      <c r="I365" s="48">
        <v>11000.0</v>
      </c>
      <c r="J365" s="29" t="s">
        <v>36</v>
      </c>
      <c r="K365" s="35"/>
      <c r="L365" s="60">
        <v>43584.0</v>
      </c>
      <c r="M365" s="60">
        <v>43584.0</v>
      </c>
      <c r="N365" s="35"/>
      <c r="O365" s="29" t="s">
        <v>850</v>
      </c>
    </row>
    <row r="366" ht="15.75" customHeight="1">
      <c r="A366" s="46" t="s">
        <v>1603</v>
      </c>
      <c r="B366" s="29" t="s">
        <v>1240</v>
      </c>
      <c r="C366" s="29" t="s">
        <v>1241</v>
      </c>
      <c r="D366" s="29">
        <v>8.3823093622E10</v>
      </c>
      <c r="E366" s="29" t="s">
        <v>1604</v>
      </c>
      <c r="F366" s="30">
        <v>1.0</v>
      </c>
      <c r="G366" s="50">
        <v>291003.0</v>
      </c>
      <c r="H366" s="29" t="s">
        <v>116</v>
      </c>
      <c r="I366" s="48">
        <v>16000.0</v>
      </c>
      <c r="J366" s="29" t="s">
        <v>36</v>
      </c>
      <c r="K366" s="35"/>
      <c r="L366" s="60">
        <v>43584.0</v>
      </c>
      <c r="M366" s="60">
        <v>43584.0</v>
      </c>
      <c r="N366" s="35"/>
      <c r="O366" s="29" t="s">
        <v>850</v>
      </c>
    </row>
    <row r="367" ht="15.75" customHeight="1">
      <c r="A367" s="46" t="s">
        <v>1605</v>
      </c>
      <c r="B367" s="29" t="s">
        <v>1606</v>
      </c>
      <c r="C367" s="29" t="s">
        <v>1607</v>
      </c>
      <c r="D367" s="29">
        <v>8.95422692069E11</v>
      </c>
      <c r="E367" s="29" t="s">
        <v>1271</v>
      </c>
      <c r="F367" s="30">
        <v>2.0</v>
      </c>
      <c r="G367" s="50">
        <v>293003.0</v>
      </c>
      <c r="H367" s="29" t="s">
        <v>35</v>
      </c>
      <c r="I367" s="48">
        <v>14000.0</v>
      </c>
      <c r="J367" s="29" t="s">
        <v>240</v>
      </c>
      <c r="K367" s="35"/>
      <c r="L367" s="60">
        <v>43584.0</v>
      </c>
      <c r="M367" s="60">
        <v>43584.0</v>
      </c>
      <c r="N367" s="35"/>
      <c r="O367" s="29" t="s">
        <v>850</v>
      </c>
    </row>
    <row r="368" ht="15.75" customHeight="1">
      <c r="A368" s="46" t="s">
        <v>1608</v>
      </c>
      <c r="B368" s="29" t="s">
        <v>1446</v>
      </c>
      <c r="C368" s="29" t="s">
        <v>1609</v>
      </c>
      <c r="D368" s="29">
        <v>8.2306446656E10</v>
      </c>
      <c r="E368" s="29" t="s">
        <v>1423</v>
      </c>
      <c r="F368" s="30">
        <v>2.0</v>
      </c>
      <c r="G368" s="50">
        <v>405003.0</v>
      </c>
      <c r="H368" s="29" t="s">
        <v>35</v>
      </c>
      <c r="I368" s="48">
        <v>46000.0</v>
      </c>
      <c r="J368" s="29" t="s">
        <v>36</v>
      </c>
      <c r="K368" s="35"/>
      <c r="L368" s="60">
        <v>43584.0</v>
      </c>
      <c r="M368" s="60">
        <v>43584.0</v>
      </c>
      <c r="N368" s="35"/>
      <c r="O368" s="29" t="s">
        <v>850</v>
      </c>
    </row>
    <row r="369" ht="15.75" customHeight="1">
      <c r="A369" s="46" t="s">
        <v>1610</v>
      </c>
      <c r="B369" s="29" t="s">
        <v>1611</v>
      </c>
      <c r="C369" s="29" t="s">
        <v>1612</v>
      </c>
      <c r="D369" s="29">
        <v>8.2311383999E10</v>
      </c>
      <c r="E369" s="29" t="s">
        <v>1516</v>
      </c>
      <c r="F369" s="30">
        <v>1.0</v>
      </c>
      <c r="G369" s="50">
        <v>281003.0</v>
      </c>
      <c r="H369" s="29" t="s">
        <v>35</v>
      </c>
      <c r="I369" s="48">
        <v>22000.0</v>
      </c>
      <c r="J369" s="29" t="s">
        <v>36</v>
      </c>
      <c r="K369" s="35"/>
      <c r="L369" s="60">
        <v>43584.0</v>
      </c>
      <c r="M369" s="60">
        <v>43584.0</v>
      </c>
      <c r="N369" s="35"/>
      <c r="O369" s="29" t="s">
        <v>850</v>
      </c>
    </row>
    <row r="370" ht="15.75" customHeight="1">
      <c r="A370" s="46" t="s">
        <v>1613</v>
      </c>
      <c r="B370" s="29" t="s">
        <v>1614</v>
      </c>
      <c r="C370" s="29" t="s">
        <v>1615</v>
      </c>
      <c r="D370" s="29">
        <v>8.7821821002E10</v>
      </c>
      <c r="E370" s="29" t="s">
        <v>1616</v>
      </c>
      <c r="F370" s="30">
        <v>1.0</v>
      </c>
      <c r="G370" s="50">
        <v>271003.0</v>
      </c>
      <c r="H370" s="29" t="s">
        <v>35</v>
      </c>
      <c r="I370" s="48">
        <v>12000.0</v>
      </c>
      <c r="J370" s="29" t="s">
        <v>36</v>
      </c>
      <c r="K370" s="35"/>
      <c r="L370" s="60">
        <v>43585.0</v>
      </c>
      <c r="M370" s="60">
        <v>43585.0</v>
      </c>
      <c r="N370" s="35"/>
      <c r="O370" s="29" t="s">
        <v>850</v>
      </c>
    </row>
    <row r="371" ht="15.75" customHeight="1">
      <c r="A371" s="46" t="s">
        <v>1617</v>
      </c>
      <c r="B371" s="29" t="s">
        <v>1618</v>
      </c>
      <c r="C371" s="29" t="s">
        <v>1619</v>
      </c>
      <c r="D371" s="29">
        <v>8.3811498433E10</v>
      </c>
      <c r="E371" s="29" t="s">
        <v>1620</v>
      </c>
      <c r="F371" s="30">
        <v>2.0</v>
      </c>
      <c r="G371" s="50">
        <v>306003.0</v>
      </c>
      <c r="H371" s="29" t="s">
        <v>35</v>
      </c>
      <c r="I371" s="48">
        <v>27000.0</v>
      </c>
      <c r="J371" s="29" t="s">
        <v>36</v>
      </c>
      <c r="K371" s="35"/>
      <c r="L371" s="60">
        <v>43585.0</v>
      </c>
      <c r="M371" s="60">
        <v>43585.0</v>
      </c>
      <c r="N371" s="35"/>
      <c r="O371" s="29" t="s">
        <v>850</v>
      </c>
    </row>
    <row r="372" ht="15.75" customHeight="1">
      <c r="A372" s="46" t="s">
        <v>1621</v>
      </c>
      <c r="B372" s="29" t="s">
        <v>1622</v>
      </c>
      <c r="C372" s="29" t="s">
        <v>1623</v>
      </c>
      <c r="D372" s="29">
        <v>8.122192484E10</v>
      </c>
      <c r="E372" s="29" t="s">
        <v>1624</v>
      </c>
      <c r="F372" s="30">
        <v>2.0</v>
      </c>
      <c r="G372" s="50">
        <v>328003.0</v>
      </c>
      <c r="H372" s="29" t="s">
        <v>35</v>
      </c>
      <c r="I372" s="48">
        <v>16000.0</v>
      </c>
      <c r="J372" s="29" t="s">
        <v>36</v>
      </c>
      <c r="K372" s="35"/>
      <c r="L372" s="60">
        <v>43585.0</v>
      </c>
      <c r="M372" s="60">
        <v>43585.0</v>
      </c>
      <c r="N372" s="35"/>
      <c r="O372" s="29" t="s">
        <v>850</v>
      </c>
    </row>
    <row r="373" ht="15.75" customHeight="1">
      <c r="A373" s="46" t="s">
        <v>1625</v>
      </c>
      <c r="B373" s="29" t="s">
        <v>1626</v>
      </c>
      <c r="C373" s="29" t="s">
        <v>1627</v>
      </c>
      <c r="D373" s="29">
        <v>8.2186083145E10</v>
      </c>
      <c r="E373" s="29" t="s">
        <v>1554</v>
      </c>
      <c r="F373" s="30">
        <v>2.0</v>
      </c>
      <c r="G373" s="50">
        <v>302003.0</v>
      </c>
      <c r="H373" s="29" t="s">
        <v>116</v>
      </c>
      <c r="I373" s="48">
        <v>23000.0</v>
      </c>
      <c r="J373" s="29" t="s">
        <v>36</v>
      </c>
      <c r="K373" s="35"/>
      <c r="L373" s="60">
        <v>43585.0</v>
      </c>
      <c r="M373" s="60">
        <v>43585.0</v>
      </c>
      <c r="N373" s="35"/>
      <c r="O373" s="29" t="s">
        <v>850</v>
      </c>
    </row>
    <row r="374" ht="15.75" customHeight="1">
      <c r="A374" s="65" t="s">
        <v>998</v>
      </c>
      <c r="B374" s="29" t="s">
        <v>1628</v>
      </c>
      <c r="C374" s="29" t="s">
        <v>1629</v>
      </c>
      <c r="D374" s="29">
        <v>8.3823146694E10</v>
      </c>
      <c r="E374" s="29" t="s">
        <v>1630</v>
      </c>
      <c r="F374" s="30">
        <v>1.0</v>
      </c>
      <c r="G374" s="48">
        <v>272005.0</v>
      </c>
      <c r="H374" s="29" t="s">
        <v>35</v>
      </c>
      <c r="I374" s="48">
        <v>13000.0</v>
      </c>
      <c r="J374" s="29" t="s">
        <v>1631</v>
      </c>
      <c r="K374" s="35"/>
      <c r="L374" s="66">
        <v>43797.0</v>
      </c>
      <c r="M374" s="49">
        <v>43801.0</v>
      </c>
      <c r="N374" s="35"/>
      <c r="O374" s="29" t="s">
        <v>1632</v>
      </c>
    </row>
    <row r="375" ht="15.75" customHeight="1">
      <c r="A375" s="65" t="s">
        <v>1002</v>
      </c>
      <c r="B375" s="29" t="s">
        <v>1633</v>
      </c>
      <c r="C375" s="29" t="s">
        <v>1634</v>
      </c>
      <c r="D375" s="29">
        <v>8.2130137654E10</v>
      </c>
      <c r="E375" s="29" t="s">
        <v>1635</v>
      </c>
      <c r="F375" s="30">
        <v>1.0</v>
      </c>
      <c r="G375" s="48">
        <v>265005.0</v>
      </c>
      <c r="H375" s="29" t="s">
        <v>89</v>
      </c>
      <c r="I375" s="48">
        <v>16000.0</v>
      </c>
      <c r="J375" s="29" t="s">
        <v>1636</v>
      </c>
      <c r="K375" s="35"/>
      <c r="L375" s="67">
        <v>43772.0</v>
      </c>
      <c r="M375" s="49">
        <v>43772.0</v>
      </c>
      <c r="N375" s="35"/>
      <c r="O375" s="29" t="s">
        <v>1632</v>
      </c>
    </row>
    <row r="376" ht="15.75" customHeight="1">
      <c r="A376" s="65" t="s">
        <v>1006</v>
      </c>
      <c r="B376" s="29" t="s">
        <v>1637</v>
      </c>
      <c r="C376" s="29" t="s">
        <v>1638</v>
      </c>
      <c r="D376" s="29">
        <v>8.5351128007E10</v>
      </c>
      <c r="E376" s="29" t="s">
        <v>1639</v>
      </c>
      <c r="F376" s="30">
        <v>2.0</v>
      </c>
      <c r="G376" s="48">
        <v>14500.0</v>
      </c>
      <c r="H376" s="35"/>
      <c r="I376" s="35"/>
      <c r="J376" s="29" t="s">
        <v>21</v>
      </c>
      <c r="K376" s="35"/>
      <c r="L376" s="49">
        <v>43802.0</v>
      </c>
      <c r="M376" s="49">
        <v>43803.0</v>
      </c>
      <c r="N376" s="30">
        <v>422505.0</v>
      </c>
      <c r="O376" s="29" t="s">
        <v>1632</v>
      </c>
    </row>
    <row r="377" ht="15.75" customHeight="1">
      <c r="A377" s="65" t="s">
        <v>1010</v>
      </c>
      <c r="B377" s="29" t="s">
        <v>1640</v>
      </c>
      <c r="C377" s="29" t="s">
        <v>1641</v>
      </c>
      <c r="D377" s="29">
        <v>8.1249868108E10</v>
      </c>
      <c r="E377" s="29" t="s">
        <v>1642</v>
      </c>
      <c r="F377" s="30">
        <v>2.0</v>
      </c>
      <c r="G377" s="48">
        <v>441005.0</v>
      </c>
      <c r="H377" s="29" t="s">
        <v>1643</v>
      </c>
      <c r="I377" s="48">
        <v>12000.0</v>
      </c>
      <c r="J377" s="29" t="s">
        <v>1636</v>
      </c>
      <c r="K377" s="35"/>
      <c r="L377" s="49">
        <v>43802.0</v>
      </c>
      <c r="M377" s="49">
        <v>43802.0</v>
      </c>
      <c r="N377" s="35"/>
      <c r="O377" s="29" t="s">
        <v>1632</v>
      </c>
    </row>
    <row r="378" ht="15.75" customHeight="1">
      <c r="A378" s="65" t="s">
        <v>1014</v>
      </c>
      <c r="B378" s="29" t="s">
        <v>1644</v>
      </c>
      <c r="C378" s="29" t="s">
        <v>1645</v>
      </c>
      <c r="D378" s="29">
        <v>8.2298708911E10</v>
      </c>
      <c r="E378" s="29" t="s">
        <v>1646</v>
      </c>
      <c r="F378" s="30">
        <v>1.0</v>
      </c>
      <c r="G378" s="48">
        <v>293005.0</v>
      </c>
      <c r="H378" s="29" t="s">
        <v>89</v>
      </c>
      <c r="I378" s="48">
        <v>44000.0</v>
      </c>
      <c r="J378" s="29" t="s">
        <v>1631</v>
      </c>
      <c r="K378" s="35"/>
      <c r="L378" s="49">
        <v>43803.0</v>
      </c>
      <c r="M378" s="49">
        <v>43803.0</v>
      </c>
      <c r="N378" s="35"/>
      <c r="O378" s="29" t="s">
        <v>1632</v>
      </c>
    </row>
    <row r="379" ht="15.75" customHeight="1">
      <c r="A379" s="65" t="s">
        <v>1017</v>
      </c>
      <c r="B379" s="29" t="s">
        <v>1647</v>
      </c>
      <c r="C379" s="29" t="s">
        <v>1648</v>
      </c>
      <c r="D379" s="29">
        <v>8.380404705E10</v>
      </c>
      <c r="E379" s="29" t="s">
        <v>1649</v>
      </c>
      <c r="F379" s="30">
        <v>1.0</v>
      </c>
      <c r="G379" s="48">
        <v>150000.0</v>
      </c>
      <c r="H379" s="29" t="s">
        <v>89</v>
      </c>
      <c r="I379" s="48">
        <v>11000.0</v>
      </c>
      <c r="J379" s="29" t="s">
        <v>1636</v>
      </c>
      <c r="K379" s="35"/>
      <c r="L379" s="49">
        <v>43803.0</v>
      </c>
      <c r="M379" s="49">
        <v>43803.0</v>
      </c>
      <c r="N379" s="35"/>
      <c r="O379" s="29" t="s">
        <v>1632</v>
      </c>
    </row>
    <row r="380" ht="15.75" customHeight="1">
      <c r="A380" s="65" t="s">
        <v>1650</v>
      </c>
      <c r="B380" s="29" t="s">
        <v>1651</v>
      </c>
      <c r="C380" s="29" t="s">
        <v>1652</v>
      </c>
      <c r="D380" s="29">
        <v>8.2153991138E10</v>
      </c>
      <c r="E380" s="29" t="s">
        <v>1653</v>
      </c>
      <c r="F380" s="30">
        <v>1.0</v>
      </c>
      <c r="G380" s="48">
        <v>384000.0</v>
      </c>
      <c r="H380" s="29" t="s">
        <v>1643</v>
      </c>
      <c r="I380" s="48">
        <v>65000.0</v>
      </c>
      <c r="J380" s="29" t="s">
        <v>1631</v>
      </c>
      <c r="K380" s="35"/>
      <c r="L380" s="49">
        <v>43803.0</v>
      </c>
      <c r="M380" s="49">
        <v>43804.0</v>
      </c>
      <c r="N380" s="35"/>
      <c r="O380" s="29" t="s">
        <v>1632</v>
      </c>
    </row>
    <row r="381" ht="15.75" customHeight="1">
      <c r="A381" s="65" t="s">
        <v>1654</v>
      </c>
      <c r="B381" s="29" t="s">
        <v>1655</v>
      </c>
      <c r="C381" s="29" t="s">
        <v>1656</v>
      </c>
      <c r="D381" s="29">
        <v>8.5201262854E10</v>
      </c>
      <c r="E381" s="29" t="s">
        <v>1657</v>
      </c>
      <c r="F381" s="30">
        <v>3.0</v>
      </c>
      <c r="G381" s="37">
        <v>628500.0</v>
      </c>
      <c r="H381" s="35"/>
      <c r="I381" s="48">
        <v>24500.0</v>
      </c>
      <c r="J381" s="29" t="s">
        <v>21</v>
      </c>
      <c r="K381" s="35"/>
      <c r="L381" s="49">
        <v>43805.0</v>
      </c>
      <c r="M381" s="35"/>
      <c r="N381" s="30">
        <v>628500.0</v>
      </c>
      <c r="O381" s="29" t="s">
        <v>1632</v>
      </c>
    </row>
    <row r="382" ht="15.75" customHeight="1">
      <c r="A382" s="65" t="s">
        <v>1658</v>
      </c>
      <c r="B382" s="29" t="s">
        <v>1659</v>
      </c>
      <c r="C382" s="29" t="s">
        <v>1660</v>
      </c>
      <c r="D382" s="29">
        <v>8.7883354012E10</v>
      </c>
      <c r="E382" s="29" t="s">
        <v>1661</v>
      </c>
      <c r="F382" s="30">
        <v>2.0</v>
      </c>
      <c r="G382" s="37">
        <v>321500.0</v>
      </c>
      <c r="H382" s="35"/>
      <c r="I382" s="48">
        <v>12500.0</v>
      </c>
      <c r="J382" s="29" t="s">
        <v>21</v>
      </c>
      <c r="K382" s="35"/>
      <c r="L382" s="49">
        <v>43805.0</v>
      </c>
      <c r="M382" s="35"/>
      <c r="N382" s="30">
        <v>321500.0</v>
      </c>
      <c r="O382" s="29" t="s">
        <v>1632</v>
      </c>
    </row>
    <row r="383" ht="15.75" customHeight="1">
      <c r="A383" s="65" t="s">
        <v>1662</v>
      </c>
      <c r="B383" s="29" t="s">
        <v>1663</v>
      </c>
      <c r="C383" s="29" t="s">
        <v>1664</v>
      </c>
      <c r="D383" s="29">
        <v>8.5320633131E10</v>
      </c>
      <c r="E383" s="29" t="s">
        <v>1665</v>
      </c>
      <c r="F383" s="30">
        <v>2.0</v>
      </c>
      <c r="G383" s="48">
        <v>444005.0</v>
      </c>
      <c r="H383" s="29" t="s">
        <v>35</v>
      </c>
      <c r="I383" s="48">
        <v>16000.0</v>
      </c>
      <c r="J383" s="29" t="s">
        <v>1636</v>
      </c>
      <c r="K383" s="35"/>
      <c r="L383" s="49">
        <v>43804.0</v>
      </c>
      <c r="M383" s="49">
        <v>43805.0</v>
      </c>
      <c r="N383" s="35"/>
      <c r="O383" s="29" t="s">
        <v>1632</v>
      </c>
    </row>
    <row r="384" ht="15.75" customHeight="1">
      <c r="A384" s="65" t="s">
        <v>1666</v>
      </c>
      <c r="B384" s="29" t="s">
        <v>1667</v>
      </c>
      <c r="C384" s="29" t="s">
        <v>1668</v>
      </c>
      <c r="D384" s="29">
        <v>8.1519218129E10</v>
      </c>
      <c r="E384" s="29" t="s">
        <v>1669</v>
      </c>
      <c r="F384" s="30">
        <v>1.0</v>
      </c>
      <c r="G384" s="48">
        <v>131005.0</v>
      </c>
      <c r="H384" s="29" t="s">
        <v>35</v>
      </c>
      <c r="I384" s="48">
        <v>12000.0</v>
      </c>
      <c r="J384" s="29" t="s">
        <v>1636</v>
      </c>
      <c r="K384" s="35"/>
      <c r="L384" s="49">
        <v>43805.0</v>
      </c>
      <c r="M384" s="49">
        <v>43805.0</v>
      </c>
      <c r="N384" s="35"/>
      <c r="O384" s="29" t="s">
        <v>1632</v>
      </c>
    </row>
    <row r="385" ht="15.75" customHeight="1">
      <c r="A385" s="65" t="s">
        <v>1670</v>
      </c>
      <c r="B385" s="29" t="s">
        <v>1671</v>
      </c>
      <c r="C385" s="29" t="s">
        <v>1672</v>
      </c>
      <c r="D385" s="29">
        <v>8.2291936516E10</v>
      </c>
      <c r="E385" s="29" t="s">
        <v>1673</v>
      </c>
      <c r="F385" s="30">
        <v>2.0</v>
      </c>
      <c r="G385" s="48">
        <v>490005.0</v>
      </c>
      <c r="H385" s="29" t="s">
        <v>89</v>
      </c>
      <c r="I385" s="48">
        <v>11000.0</v>
      </c>
      <c r="J385" s="29" t="s">
        <v>1636</v>
      </c>
      <c r="K385" s="35"/>
      <c r="L385" s="49">
        <v>43806.0</v>
      </c>
      <c r="M385" s="49">
        <v>43805.0</v>
      </c>
      <c r="N385" s="35"/>
      <c r="O385" s="29" t="s">
        <v>1632</v>
      </c>
    </row>
    <row r="386" ht="15.75" customHeight="1">
      <c r="A386" s="65" t="s">
        <v>1674</v>
      </c>
      <c r="B386" s="29" t="s">
        <v>1675</v>
      </c>
      <c r="C386" s="29" t="s">
        <v>1676</v>
      </c>
      <c r="D386" s="29">
        <v>8.2218561604E10</v>
      </c>
      <c r="E386" s="29" t="s">
        <v>1677</v>
      </c>
      <c r="F386" s="30">
        <v>1.0</v>
      </c>
      <c r="G386" s="48">
        <v>271000.0</v>
      </c>
      <c r="H386" s="29" t="s">
        <v>35</v>
      </c>
      <c r="I386" s="48">
        <v>12000.0</v>
      </c>
      <c r="J386" s="29" t="s">
        <v>1636</v>
      </c>
      <c r="K386" s="35"/>
      <c r="L386" s="49">
        <v>43806.0</v>
      </c>
      <c r="M386" s="49">
        <v>43806.0</v>
      </c>
      <c r="N386" s="35"/>
      <c r="O386" s="29" t="s">
        <v>1632</v>
      </c>
    </row>
    <row r="387" ht="15.75" customHeight="1">
      <c r="A387" s="65" t="s">
        <v>1678</v>
      </c>
      <c r="B387" s="29" t="s">
        <v>1679</v>
      </c>
      <c r="C387" s="29" t="s">
        <v>1680</v>
      </c>
      <c r="D387" s="29">
        <v>8.9671490494E10</v>
      </c>
      <c r="E387" s="29" t="s">
        <v>1681</v>
      </c>
      <c r="F387" s="30">
        <v>2.0</v>
      </c>
      <c r="G387" s="48">
        <v>451005.0</v>
      </c>
      <c r="H387" s="29" t="s">
        <v>1643</v>
      </c>
      <c r="I387" s="48">
        <v>12000.0</v>
      </c>
      <c r="J387" s="29" t="s">
        <v>1636</v>
      </c>
      <c r="K387" s="35"/>
      <c r="L387" s="49">
        <v>43806.0</v>
      </c>
      <c r="M387" s="49">
        <v>43806.0</v>
      </c>
      <c r="N387" s="35"/>
      <c r="O387" s="29" t="s">
        <v>1632</v>
      </c>
    </row>
    <row r="388" ht="15.75" customHeight="1">
      <c r="A388" s="65" t="s">
        <v>1682</v>
      </c>
      <c r="B388" s="29" t="s">
        <v>1683</v>
      </c>
      <c r="C388" s="29" t="s">
        <v>1684</v>
      </c>
      <c r="D388" s="29">
        <v>8.221354699E10</v>
      </c>
      <c r="E388" s="29" t="s">
        <v>1685</v>
      </c>
      <c r="F388" s="30">
        <v>4.0</v>
      </c>
      <c r="G388" s="48">
        <v>824005.0</v>
      </c>
      <c r="H388" s="29" t="s">
        <v>35</v>
      </c>
      <c r="I388" s="48">
        <v>22000.0</v>
      </c>
      <c r="J388" s="29" t="s">
        <v>1636</v>
      </c>
      <c r="K388" s="35"/>
      <c r="L388" s="49">
        <v>43804.0</v>
      </c>
      <c r="M388" s="49">
        <v>43804.0</v>
      </c>
      <c r="N388" s="35"/>
      <c r="O388" s="29" t="s">
        <v>1632</v>
      </c>
    </row>
    <row r="389" ht="15.75" customHeight="1">
      <c r="A389" s="65" t="s">
        <v>1686</v>
      </c>
      <c r="B389" s="29" t="s">
        <v>1687</v>
      </c>
      <c r="C389" s="29" t="s">
        <v>1688</v>
      </c>
      <c r="D389" s="29">
        <v>8.578282943E10</v>
      </c>
      <c r="E389" s="29" t="s">
        <v>1689</v>
      </c>
      <c r="F389" s="30">
        <v>1.0</v>
      </c>
      <c r="G389" s="48">
        <v>271000.0</v>
      </c>
      <c r="H389" s="29" t="s">
        <v>35</v>
      </c>
      <c r="I389" s="48">
        <v>12000.0</v>
      </c>
      <c r="J389" s="29" t="s">
        <v>1636</v>
      </c>
      <c r="K389" s="35"/>
      <c r="L389" s="49">
        <v>43806.0</v>
      </c>
      <c r="M389" s="49">
        <v>43806.0</v>
      </c>
      <c r="N389" s="35"/>
      <c r="O389" s="29" t="s">
        <v>1632</v>
      </c>
    </row>
    <row r="390" ht="15.75" customHeight="1">
      <c r="A390" s="65" t="s">
        <v>1690</v>
      </c>
      <c r="B390" s="29" t="s">
        <v>1691</v>
      </c>
      <c r="C390" s="29" t="s">
        <v>1692</v>
      </c>
      <c r="D390" s="29">
        <v>8.2221779251E10</v>
      </c>
      <c r="E390" s="29" t="s">
        <v>1693</v>
      </c>
      <c r="F390" s="30">
        <v>1.0</v>
      </c>
      <c r="G390" s="48">
        <v>330005.0</v>
      </c>
      <c r="H390" s="29" t="s">
        <v>89</v>
      </c>
      <c r="I390" s="48">
        <v>11000.0</v>
      </c>
      <c r="J390" s="29" t="s">
        <v>1636</v>
      </c>
      <c r="K390" s="35"/>
      <c r="L390" s="49">
        <v>43808.0</v>
      </c>
      <c r="M390" s="49">
        <v>43808.0</v>
      </c>
      <c r="N390" s="35"/>
      <c r="O390" s="29" t="s">
        <v>1632</v>
      </c>
    </row>
    <row r="391" ht="15.75" customHeight="1">
      <c r="A391" s="65" t="s">
        <v>1694</v>
      </c>
      <c r="B391" s="29" t="s">
        <v>1695</v>
      </c>
      <c r="C391" s="29" t="s">
        <v>1696</v>
      </c>
      <c r="D391" s="29">
        <v>8.1946002353E10</v>
      </c>
      <c r="E391" s="29" t="s">
        <v>1697</v>
      </c>
      <c r="F391" s="30">
        <v>1.0</v>
      </c>
      <c r="G391" s="48">
        <v>326000.0</v>
      </c>
      <c r="H391" s="29" t="s">
        <v>35</v>
      </c>
      <c r="I391" s="48">
        <v>18000.0</v>
      </c>
      <c r="J391" s="29" t="s">
        <v>1631</v>
      </c>
      <c r="K391" s="35"/>
      <c r="L391" s="49">
        <v>43808.0</v>
      </c>
      <c r="M391" s="49">
        <v>43808.0</v>
      </c>
      <c r="N391" s="35"/>
      <c r="O391" s="29" t="s">
        <v>1632</v>
      </c>
    </row>
    <row r="392" ht="15.75" customHeight="1">
      <c r="A392" s="65" t="s">
        <v>1698</v>
      </c>
      <c r="B392" s="29" t="s">
        <v>1699</v>
      </c>
      <c r="C392" s="29" t="s">
        <v>1700</v>
      </c>
      <c r="D392" s="29">
        <v>8.1311353117E10</v>
      </c>
      <c r="E392" s="29" t="s">
        <v>1701</v>
      </c>
      <c r="F392" s="30">
        <v>1.0</v>
      </c>
      <c r="G392" s="48">
        <v>270000.0</v>
      </c>
      <c r="H392" s="29" t="s">
        <v>1643</v>
      </c>
      <c r="I392" s="48">
        <v>11000.0</v>
      </c>
      <c r="J392" s="29" t="s">
        <v>1636</v>
      </c>
      <c r="K392" s="35"/>
      <c r="L392" s="49">
        <v>43806.0</v>
      </c>
      <c r="M392" s="49">
        <v>43806.0</v>
      </c>
      <c r="N392" s="35"/>
      <c r="O392" s="29" t="s">
        <v>1632</v>
      </c>
    </row>
    <row r="393" ht="15.75" customHeight="1">
      <c r="A393" s="65" t="s">
        <v>1702</v>
      </c>
      <c r="B393" s="29" t="s">
        <v>1703</v>
      </c>
      <c r="C393" s="29" t="s">
        <v>1704</v>
      </c>
      <c r="D393" s="29">
        <v>8.1336983352E10</v>
      </c>
      <c r="E393" s="29" t="s">
        <v>1705</v>
      </c>
      <c r="F393" s="30">
        <v>1.0</v>
      </c>
      <c r="G393" s="48">
        <v>240000.0</v>
      </c>
      <c r="H393" s="35"/>
      <c r="I393" s="48">
        <v>26000.0</v>
      </c>
      <c r="J393" s="29" t="s">
        <v>21</v>
      </c>
      <c r="K393" s="35"/>
      <c r="L393" s="68">
        <v>43809.0</v>
      </c>
      <c r="M393" s="68">
        <v>43809.0</v>
      </c>
      <c r="N393" s="35"/>
      <c r="O393" s="29" t="s">
        <v>1632</v>
      </c>
    </row>
    <row r="394" ht="15.75" customHeight="1">
      <c r="A394" s="65" t="s">
        <v>1706</v>
      </c>
      <c r="B394" s="29" t="s">
        <v>1707</v>
      </c>
      <c r="C394" s="29" t="s">
        <v>1708</v>
      </c>
      <c r="D394" s="29">
        <v>8.9502252541E10</v>
      </c>
      <c r="E394" s="29" t="s">
        <v>1709</v>
      </c>
      <c r="F394" s="30">
        <v>2.0</v>
      </c>
      <c r="G394" s="48">
        <v>370005.0</v>
      </c>
      <c r="H394" s="29" t="s">
        <v>89</v>
      </c>
      <c r="I394" s="48">
        <v>12000.0</v>
      </c>
      <c r="J394" s="29" t="s">
        <v>1636</v>
      </c>
      <c r="K394" s="35"/>
      <c r="L394" s="68">
        <v>43779.0</v>
      </c>
      <c r="M394" s="68">
        <v>43810.0</v>
      </c>
      <c r="N394" s="35"/>
      <c r="O394" s="29" t="s">
        <v>1632</v>
      </c>
    </row>
    <row r="395" ht="15.75" customHeight="1">
      <c r="A395" s="65" t="s">
        <v>1710</v>
      </c>
      <c r="B395" s="29" t="s">
        <v>1711</v>
      </c>
      <c r="C395" s="29" t="s">
        <v>1712</v>
      </c>
      <c r="D395" s="29">
        <v>8.52357117E10</v>
      </c>
      <c r="E395" s="29" t="s">
        <v>1713</v>
      </c>
      <c r="F395" s="30">
        <v>1.0</v>
      </c>
      <c r="G395" s="48">
        <v>241005.0</v>
      </c>
      <c r="H395" s="29" t="s">
        <v>35</v>
      </c>
      <c r="I395" s="48">
        <v>22000.0</v>
      </c>
      <c r="J395" s="29" t="s">
        <v>1636</v>
      </c>
      <c r="K395" s="35"/>
      <c r="L395" s="68">
        <v>43809.0</v>
      </c>
      <c r="M395" s="68">
        <v>43809.0</v>
      </c>
      <c r="N395" s="35"/>
      <c r="O395" s="29" t="s">
        <v>1632</v>
      </c>
    </row>
    <row r="396" ht="15.75" customHeight="1">
      <c r="A396" s="65" t="s">
        <v>1714</v>
      </c>
      <c r="B396" s="29" t="s">
        <v>1715</v>
      </c>
      <c r="C396" s="29" t="s">
        <v>1716</v>
      </c>
      <c r="D396" s="29">
        <v>8.5715949262E10</v>
      </c>
      <c r="E396" s="29" t="s">
        <v>1717</v>
      </c>
      <c r="F396" s="30">
        <v>1.0</v>
      </c>
      <c r="G396" s="48">
        <v>161005.0</v>
      </c>
      <c r="H396" s="29" t="s">
        <v>35</v>
      </c>
      <c r="I396" s="48">
        <v>12000.0</v>
      </c>
      <c r="J396" s="29" t="s">
        <v>1636</v>
      </c>
      <c r="K396" s="35"/>
      <c r="L396" s="68">
        <v>43810.0</v>
      </c>
      <c r="M396" s="68">
        <v>43810.0</v>
      </c>
      <c r="N396" s="35"/>
      <c r="O396" s="29" t="s">
        <v>1632</v>
      </c>
    </row>
    <row r="397" ht="15.75" customHeight="1">
      <c r="A397" s="65" t="s">
        <v>1718</v>
      </c>
      <c r="B397" s="29" t="s">
        <v>1719</v>
      </c>
      <c r="C397" s="29" t="s">
        <v>1720</v>
      </c>
      <c r="D397" s="29">
        <v>8.121892724E10</v>
      </c>
      <c r="E397" s="29" t="s">
        <v>1721</v>
      </c>
      <c r="F397" s="30">
        <v>2.0</v>
      </c>
      <c r="G397" s="48">
        <v>310005.0</v>
      </c>
      <c r="H397" s="29" t="s">
        <v>1643</v>
      </c>
      <c r="I397" s="48">
        <v>12000.0</v>
      </c>
      <c r="J397" s="29" t="s">
        <v>1636</v>
      </c>
      <c r="K397" s="35"/>
      <c r="L397" s="68">
        <v>43810.0</v>
      </c>
      <c r="M397" s="68">
        <v>43810.0</v>
      </c>
      <c r="N397" s="35"/>
      <c r="O397" s="29" t="s">
        <v>1632</v>
      </c>
    </row>
    <row r="398" ht="15.75" customHeight="1">
      <c r="A398" s="65" t="s">
        <v>1722</v>
      </c>
      <c r="B398" s="29" t="s">
        <v>1723</v>
      </c>
      <c r="C398" s="29" t="s">
        <v>1724</v>
      </c>
      <c r="D398" s="29">
        <v>8.1809761773E10</v>
      </c>
      <c r="E398" s="29" t="s">
        <v>1725</v>
      </c>
      <c r="F398" s="30">
        <v>2.0</v>
      </c>
      <c r="G398" s="48">
        <v>453500.0</v>
      </c>
      <c r="H398" s="35"/>
      <c r="I398" s="48">
        <v>14500.0</v>
      </c>
      <c r="J398" s="29" t="s">
        <v>21</v>
      </c>
      <c r="K398" s="35"/>
      <c r="L398" s="68">
        <v>43811.0</v>
      </c>
      <c r="M398" s="68">
        <v>43811.0</v>
      </c>
      <c r="N398" s="30">
        <v>453500.0</v>
      </c>
      <c r="O398" s="29" t="s">
        <v>1632</v>
      </c>
    </row>
    <row r="399" ht="15.75" customHeight="1">
      <c r="A399" s="65" t="s">
        <v>1726</v>
      </c>
      <c r="B399" s="29" t="s">
        <v>1727</v>
      </c>
      <c r="C399" s="29" t="s">
        <v>1728</v>
      </c>
      <c r="D399" s="29">
        <v>8.5105072236E10</v>
      </c>
      <c r="E399" s="29" t="s">
        <v>1729</v>
      </c>
      <c r="F399" s="30">
        <v>2.0</v>
      </c>
      <c r="G399" s="48">
        <v>488005.0</v>
      </c>
      <c r="H399" s="29" t="s">
        <v>89</v>
      </c>
      <c r="I399" s="48">
        <v>19000.0</v>
      </c>
      <c r="J399" s="29" t="s">
        <v>1636</v>
      </c>
      <c r="K399" s="35"/>
      <c r="L399" s="68">
        <v>43811.0</v>
      </c>
      <c r="M399" s="68">
        <v>43811.0</v>
      </c>
      <c r="N399" s="35"/>
      <c r="O399" s="29" t="s">
        <v>1632</v>
      </c>
    </row>
    <row r="400" ht="15.75" customHeight="1">
      <c r="A400" s="65" t="s">
        <v>1730</v>
      </c>
      <c r="B400" s="29" t="s">
        <v>1731</v>
      </c>
      <c r="C400" s="29" t="s">
        <v>1732</v>
      </c>
      <c r="D400" s="29">
        <v>8.5316049459E10</v>
      </c>
      <c r="E400" s="29" t="s">
        <v>1733</v>
      </c>
      <c r="F400" s="30">
        <v>1.0</v>
      </c>
      <c r="G400" s="48">
        <v>275005.0</v>
      </c>
      <c r="H400" s="29" t="s">
        <v>35</v>
      </c>
      <c r="I400" s="48">
        <v>16000.0</v>
      </c>
      <c r="J400" s="29" t="s">
        <v>1636</v>
      </c>
      <c r="K400" s="35"/>
      <c r="L400" s="68">
        <v>43811.0</v>
      </c>
      <c r="M400" s="68">
        <v>43811.0</v>
      </c>
      <c r="N400" s="35"/>
      <c r="O400" s="29" t="s">
        <v>1632</v>
      </c>
    </row>
    <row r="401" ht="15.75" customHeight="1">
      <c r="A401" s="65" t="s">
        <v>1734</v>
      </c>
      <c r="B401" s="29" t="s">
        <v>1735</v>
      </c>
      <c r="C401" s="29" t="s">
        <v>1736</v>
      </c>
      <c r="D401" s="29">
        <v>8.5315794884E10</v>
      </c>
      <c r="E401" s="29" t="s">
        <v>1737</v>
      </c>
      <c r="F401" s="30">
        <v>3.0</v>
      </c>
      <c r="G401" s="48">
        <v>489005.0</v>
      </c>
      <c r="H401" s="29" t="s">
        <v>1643</v>
      </c>
      <c r="I401" s="48">
        <v>12000.0</v>
      </c>
      <c r="J401" s="29" t="s">
        <v>1636</v>
      </c>
      <c r="K401" s="35"/>
      <c r="L401" s="68">
        <v>43810.0</v>
      </c>
      <c r="M401" s="66">
        <v>43812.0</v>
      </c>
      <c r="N401" s="35"/>
      <c r="O401" s="29" t="s">
        <v>1632</v>
      </c>
    </row>
    <row r="402" ht="15.75" customHeight="1">
      <c r="A402" s="65" t="s">
        <v>1738</v>
      </c>
      <c r="B402" s="29" t="s">
        <v>1659</v>
      </c>
      <c r="C402" s="29" t="s">
        <v>1660</v>
      </c>
      <c r="D402" s="29">
        <v>8.7883354012E10</v>
      </c>
      <c r="E402" s="29" t="s">
        <v>1739</v>
      </c>
      <c r="F402" s="30">
        <v>1.0</v>
      </c>
      <c r="G402" s="48">
        <v>201500.0</v>
      </c>
      <c r="H402" s="35"/>
      <c r="I402" s="48">
        <v>12500.0</v>
      </c>
      <c r="J402" s="29" t="s">
        <v>21</v>
      </c>
      <c r="K402" s="35"/>
      <c r="L402" s="66">
        <v>43812.0</v>
      </c>
      <c r="M402" s="66">
        <v>43812.0</v>
      </c>
      <c r="N402" s="30">
        <v>201500.0</v>
      </c>
      <c r="O402" s="29" t="s">
        <v>1632</v>
      </c>
    </row>
    <row r="403" ht="15.75" customHeight="1">
      <c r="A403" s="65" t="s">
        <v>1740</v>
      </c>
      <c r="B403" s="29" t="s">
        <v>1741</v>
      </c>
      <c r="C403" s="29" t="s">
        <v>1742</v>
      </c>
      <c r="D403" s="29">
        <v>8.1267441881E10</v>
      </c>
      <c r="E403" s="29" t="s">
        <v>1743</v>
      </c>
      <c r="F403" s="30">
        <v>1.0</v>
      </c>
      <c r="G403" s="48">
        <v>349005.0</v>
      </c>
      <c r="H403" s="29" t="s">
        <v>1643</v>
      </c>
      <c r="I403" s="48">
        <v>50000.0</v>
      </c>
      <c r="J403" s="29" t="s">
        <v>1636</v>
      </c>
      <c r="K403" s="35"/>
      <c r="L403" s="66">
        <v>43812.0</v>
      </c>
      <c r="M403" s="66">
        <v>43813.0</v>
      </c>
      <c r="N403" s="35"/>
      <c r="O403" s="42" t="s">
        <v>1744</v>
      </c>
    </row>
    <row r="404" ht="15.75" customHeight="1">
      <c r="A404" s="65" t="s">
        <v>1745</v>
      </c>
      <c r="B404" s="29" t="s">
        <v>1746</v>
      </c>
      <c r="C404" s="29" t="s">
        <v>1747</v>
      </c>
      <c r="D404" s="29">
        <v>8.158767645E9</v>
      </c>
      <c r="E404" s="29" t="s">
        <v>1748</v>
      </c>
      <c r="F404" s="30">
        <v>1.0</v>
      </c>
      <c r="G404" s="48">
        <v>331500.0</v>
      </c>
      <c r="H404" s="35"/>
      <c r="I404" s="48">
        <v>12500.0</v>
      </c>
      <c r="J404" s="29" t="s">
        <v>21</v>
      </c>
      <c r="K404" s="35"/>
      <c r="L404" s="66">
        <v>43813.0</v>
      </c>
      <c r="M404" s="66">
        <v>43813.0</v>
      </c>
      <c r="N404" s="30">
        <v>331500.0</v>
      </c>
      <c r="O404" s="29" t="s">
        <v>1632</v>
      </c>
    </row>
    <row r="405" ht="15.75" customHeight="1">
      <c r="A405" s="65" t="s">
        <v>1749</v>
      </c>
      <c r="B405" s="29" t="s">
        <v>1750</v>
      </c>
      <c r="C405" s="29" t="s">
        <v>1751</v>
      </c>
      <c r="D405" s="29">
        <v>8.816337005E9</v>
      </c>
      <c r="E405" s="29" t="s">
        <v>1752</v>
      </c>
      <c r="F405" s="30">
        <v>2.0</v>
      </c>
      <c r="G405" s="48">
        <v>330405.0</v>
      </c>
      <c r="H405" s="29" t="s">
        <v>1643</v>
      </c>
      <c r="I405" s="48">
        <v>20000.0</v>
      </c>
      <c r="J405" s="29" t="s">
        <v>240</v>
      </c>
      <c r="K405" s="35"/>
      <c r="L405" s="66">
        <v>43815.0</v>
      </c>
      <c r="M405" s="66">
        <v>43815.0</v>
      </c>
      <c r="N405" s="35"/>
      <c r="O405" s="29" t="s">
        <v>1632</v>
      </c>
    </row>
    <row r="406" ht="15.75" customHeight="1">
      <c r="A406" s="65" t="s">
        <v>1753</v>
      </c>
      <c r="B406" s="29" t="s">
        <v>1754</v>
      </c>
      <c r="C406" s="29" t="s">
        <v>1755</v>
      </c>
      <c r="D406" s="29">
        <v>8.1283333839E10</v>
      </c>
      <c r="E406" s="29" t="s">
        <v>1756</v>
      </c>
      <c r="F406" s="30">
        <v>1.0</v>
      </c>
      <c r="G406" s="48">
        <v>167405.0</v>
      </c>
      <c r="H406" s="29" t="s">
        <v>35</v>
      </c>
      <c r="I406" s="48">
        <v>12000.0</v>
      </c>
      <c r="J406" s="29" t="s">
        <v>1636</v>
      </c>
      <c r="K406" s="35"/>
      <c r="L406" s="66">
        <v>43815.0</v>
      </c>
      <c r="M406" s="66">
        <v>43815.0</v>
      </c>
      <c r="N406" s="35"/>
      <c r="O406" s="29" t="s">
        <v>1632</v>
      </c>
    </row>
    <row r="407" ht="15.75" customHeight="1">
      <c r="A407" s="65" t="s">
        <v>1757</v>
      </c>
      <c r="B407" s="29" t="s">
        <v>1758</v>
      </c>
      <c r="C407" s="29" t="s">
        <v>1759</v>
      </c>
      <c r="D407" s="29">
        <v>8.5267011818E10</v>
      </c>
      <c r="E407" s="29" t="s">
        <v>1760</v>
      </c>
      <c r="F407" s="30">
        <v>1.0</v>
      </c>
      <c r="G407" s="48">
        <v>244005.0</v>
      </c>
      <c r="H407" s="29" t="s">
        <v>1643</v>
      </c>
      <c r="I407" s="48">
        <v>35000.0</v>
      </c>
      <c r="J407" s="29" t="s">
        <v>1636</v>
      </c>
      <c r="K407" s="35"/>
      <c r="L407" s="66">
        <v>43815.0</v>
      </c>
      <c r="M407" s="66">
        <v>43815.0</v>
      </c>
      <c r="N407" s="35"/>
      <c r="O407" s="29" t="s">
        <v>1632</v>
      </c>
    </row>
    <row r="408" ht="15.75" customHeight="1">
      <c r="A408" s="65" t="s">
        <v>1761</v>
      </c>
      <c r="B408" s="29" t="s">
        <v>1762</v>
      </c>
      <c r="C408" s="29" t="s">
        <v>1763</v>
      </c>
      <c r="D408" s="29">
        <v>8.5211405352E10</v>
      </c>
      <c r="E408" s="29" t="s">
        <v>1756</v>
      </c>
      <c r="F408" s="30">
        <v>1.0</v>
      </c>
      <c r="G408" s="48">
        <v>169905.0</v>
      </c>
      <c r="H408" s="29" t="s">
        <v>35</v>
      </c>
      <c r="I408" s="48">
        <v>14500.0</v>
      </c>
      <c r="J408" s="29" t="s">
        <v>240</v>
      </c>
      <c r="K408" s="35"/>
      <c r="L408" s="66">
        <v>43815.0</v>
      </c>
      <c r="M408" s="66">
        <v>43815.0</v>
      </c>
      <c r="N408" s="35"/>
      <c r="O408" s="29" t="s">
        <v>1632</v>
      </c>
    </row>
    <row r="409" ht="15.75" customHeight="1">
      <c r="A409" s="65" t="s">
        <v>1764</v>
      </c>
      <c r="B409" s="29" t="s">
        <v>1765</v>
      </c>
      <c r="C409" s="29" t="s">
        <v>1766</v>
      </c>
      <c r="D409" s="29">
        <v>8.5768552599E10</v>
      </c>
      <c r="E409" s="29" t="s">
        <v>1767</v>
      </c>
      <c r="F409" s="30">
        <v>3.0</v>
      </c>
      <c r="G409" s="48">
        <v>485205.0</v>
      </c>
      <c r="H409" s="29" t="s">
        <v>89</v>
      </c>
      <c r="I409" s="48">
        <v>20000.0</v>
      </c>
      <c r="J409" s="29" t="s">
        <v>1631</v>
      </c>
      <c r="K409" s="35"/>
      <c r="L409" s="66">
        <v>43815.0</v>
      </c>
      <c r="M409" s="66">
        <v>43815.0</v>
      </c>
      <c r="N409" s="35"/>
      <c r="O409" s="29" t="s">
        <v>1632</v>
      </c>
    </row>
    <row r="410" ht="15.75" customHeight="1">
      <c r="A410" s="65" t="s">
        <v>1768</v>
      </c>
      <c r="B410" s="29" t="s">
        <v>992</v>
      </c>
      <c r="C410" s="29" t="s">
        <v>1769</v>
      </c>
      <c r="D410" s="29">
        <v>8.1317582312E10</v>
      </c>
      <c r="E410" s="29" t="s">
        <v>1770</v>
      </c>
      <c r="F410" s="30">
        <v>1.0</v>
      </c>
      <c r="G410" s="48">
        <v>167405.0</v>
      </c>
      <c r="H410" s="29" t="s">
        <v>89</v>
      </c>
      <c r="I410" s="48">
        <v>12000.0</v>
      </c>
      <c r="J410" s="29" t="s">
        <v>1636</v>
      </c>
      <c r="K410" s="35"/>
      <c r="L410" s="66">
        <v>43815.0</v>
      </c>
      <c r="M410" s="66">
        <v>43815.0</v>
      </c>
      <c r="N410" s="35"/>
      <c r="O410" s="29" t="s">
        <v>1632</v>
      </c>
    </row>
    <row r="411" ht="15.75" customHeight="1">
      <c r="A411" s="65" t="s">
        <v>1771</v>
      </c>
      <c r="B411" s="29" t="s">
        <v>1772</v>
      </c>
      <c r="C411" s="29" t="s">
        <v>1773</v>
      </c>
      <c r="D411" s="29">
        <v>8.5883710813E10</v>
      </c>
      <c r="E411" s="29" t="s">
        <v>1774</v>
      </c>
      <c r="F411" s="30">
        <v>1.0</v>
      </c>
      <c r="G411" s="48">
        <v>165405.0</v>
      </c>
      <c r="H411" s="29" t="s">
        <v>35</v>
      </c>
      <c r="I411" s="48">
        <v>10000.0</v>
      </c>
      <c r="J411" s="29" t="s">
        <v>1631</v>
      </c>
      <c r="K411" s="35"/>
      <c r="L411" s="66">
        <v>43815.0</v>
      </c>
      <c r="M411" s="66">
        <v>43815.0</v>
      </c>
      <c r="N411" s="35"/>
      <c r="O411" s="29" t="s">
        <v>1632</v>
      </c>
    </row>
    <row r="412" ht="15.75" customHeight="1">
      <c r="A412" s="65" t="s">
        <v>1775</v>
      </c>
      <c r="B412" s="29" t="s">
        <v>1776</v>
      </c>
      <c r="C412" s="29" t="s">
        <v>1777</v>
      </c>
      <c r="D412" s="29">
        <v>8.1383325037E10</v>
      </c>
      <c r="E412" s="29" t="s">
        <v>1778</v>
      </c>
      <c r="F412" s="30">
        <v>2.0</v>
      </c>
      <c r="G412" s="48">
        <v>320805.0</v>
      </c>
      <c r="H412" s="29" t="s">
        <v>89</v>
      </c>
      <c r="I412" s="48">
        <v>10000.0</v>
      </c>
      <c r="J412" s="29" t="s">
        <v>1631</v>
      </c>
      <c r="K412" s="35"/>
      <c r="L412" s="66">
        <v>43815.0</v>
      </c>
      <c r="M412" s="66">
        <v>43815.0</v>
      </c>
      <c r="N412" s="35"/>
      <c r="O412" s="29" t="s">
        <v>1632</v>
      </c>
    </row>
    <row r="413" ht="15.75" customHeight="1">
      <c r="A413" s="65" t="s">
        <v>1779</v>
      </c>
      <c r="B413" s="29" t="s">
        <v>1780</v>
      </c>
      <c r="C413" s="29" t="s">
        <v>1781</v>
      </c>
      <c r="D413" s="29">
        <v>8.1282521443E10</v>
      </c>
      <c r="E413" s="29" t="s">
        <v>1782</v>
      </c>
      <c r="F413" s="30">
        <v>1.0</v>
      </c>
      <c r="G413" s="48">
        <v>172005.0</v>
      </c>
      <c r="H413" s="29" t="s">
        <v>89</v>
      </c>
      <c r="I413" s="48">
        <v>17000.0</v>
      </c>
      <c r="J413" s="29" t="s">
        <v>1631</v>
      </c>
      <c r="K413" s="35"/>
      <c r="L413" s="66">
        <v>43815.0</v>
      </c>
      <c r="M413" s="66">
        <v>43815.0</v>
      </c>
      <c r="N413" s="35"/>
      <c r="O413" s="29" t="s">
        <v>1632</v>
      </c>
    </row>
    <row r="414" ht="15.75" customHeight="1">
      <c r="A414" s="65" t="s">
        <v>1783</v>
      </c>
      <c r="B414" s="29" t="s">
        <v>1784</v>
      </c>
      <c r="C414" s="29" t="s">
        <v>1785</v>
      </c>
      <c r="D414" s="29">
        <v>8.1584594423E10</v>
      </c>
      <c r="E414" s="29" t="s">
        <v>1786</v>
      </c>
      <c r="F414" s="30">
        <v>1.0</v>
      </c>
      <c r="G414" s="48">
        <v>166005.0</v>
      </c>
      <c r="H414" s="29" t="s">
        <v>89</v>
      </c>
      <c r="I414" s="48">
        <v>11000.0</v>
      </c>
      <c r="J414" s="29" t="s">
        <v>240</v>
      </c>
      <c r="K414" s="35"/>
      <c r="L414" s="66">
        <v>43815.0</v>
      </c>
      <c r="M414" s="66">
        <v>43815.0</v>
      </c>
      <c r="N414" s="35"/>
      <c r="O414" s="29" t="s">
        <v>1632</v>
      </c>
    </row>
    <row r="415" ht="15.75" customHeight="1">
      <c r="A415" s="65" t="s">
        <v>1787</v>
      </c>
      <c r="B415" s="29" t="s">
        <v>1788</v>
      </c>
      <c r="C415" s="29" t="s">
        <v>1789</v>
      </c>
      <c r="D415" s="29">
        <v>8.9601703015E10</v>
      </c>
      <c r="E415" s="29" t="s">
        <v>1782</v>
      </c>
      <c r="F415" s="30">
        <v>1.0</v>
      </c>
      <c r="G415" s="48">
        <v>165005.0</v>
      </c>
      <c r="H415" s="29" t="s">
        <v>89</v>
      </c>
      <c r="I415" s="48">
        <v>10000.0</v>
      </c>
      <c r="J415" s="29" t="s">
        <v>1631</v>
      </c>
      <c r="K415" s="35"/>
      <c r="L415" s="66">
        <v>43815.0</v>
      </c>
      <c r="M415" s="66">
        <v>43815.0</v>
      </c>
      <c r="N415" s="35"/>
      <c r="O415" s="29" t="s">
        <v>1632</v>
      </c>
    </row>
    <row r="416" ht="15.75" customHeight="1">
      <c r="A416" s="65" t="s">
        <v>1790</v>
      </c>
      <c r="B416" s="29" t="s">
        <v>1791</v>
      </c>
      <c r="C416" s="29" t="s">
        <v>1792</v>
      </c>
      <c r="D416" s="29">
        <v>8.7884272285E10</v>
      </c>
      <c r="E416" s="29" t="s">
        <v>1793</v>
      </c>
      <c r="F416" s="30">
        <v>1.0</v>
      </c>
      <c r="G416" s="48">
        <v>165405.0</v>
      </c>
      <c r="H416" s="29" t="s">
        <v>89</v>
      </c>
      <c r="I416" s="48">
        <v>10000.0</v>
      </c>
      <c r="J416" s="29" t="s">
        <v>1631</v>
      </c>
      <c r="K416" s="35"/>
      <c r="L416" s="66">
        <v>43815.0</v>
      </c>
      <c r="M416" s="66">
        <v>43815.0</v>
      </c>
      <c r="N416" s="35"/>
      <c r="O416" s="29" t="s">
        <v>1632</v>
      </c>
    </row>
    <row r="417" ht="15.75" customHeight="1">
      <c r="A417" s="65" t="s">
        <v>1794</v>
      </c>
      <c r="B417" s="29" t="s">
        <v>1795</v>
      </c>
      <c r="C417" s="29" t="s">
        <v>1796</v>
      </c>
      <c r="D417" s="29">
        <v>8.2231302869E10</v>
      </c>
      <c r="E417" s="29" t="s">
        <v>1774</v>
      </c>
      <c r="F417" s="30">
        <v>1.0</v>
      </c>
      <c r="G417" s="48">
        <v>177405.0</v>
      </c>
      <c r="H417" s="29" t="s">
        <v>35</v>
      </c>
      <c r="I417" s="48">
        <v>22000.0</v>
      </c>
      <c r="J417" s="29" t="s">
        <v>240</v>
      </c>
      <c r="K417" s="35"/>
      <c r="L417" s="66">
        <v>43815.0</v>
      </c>
      <c r="M417" s="66">
        <v>43815.0</v>
      </c>
      <c r="N417" s="35"/>
      <c r="O417" s="29" t="s">
        <v>1632</v>
      </c>
    </row>
    <row r="418" ht="15.75" customHeight="1">
      <c r="A418" s="65" t="s">
        <v>1797</v>
      </c>
      <c r="B418" s="29" t="s">
        <v>1798</v>
      </c>
      <c r="C418" s="29" t="s">
        <v>1799</v>
      </c>
      <c r="D418" s="29">
        <v>8.7891812715E10</v>
      </c>
      <c r="E418" s="29" t="s">
        <v>1800</v>
      </c>
      <c r="F418" s="30">
        <v>1.0</v>
      </c>
      <c r="G418" s="48">
        <v>188105.0</v>
      </c>
      <c r="H418" s="29" t="s">
        <v>35</v>
      </c>
      <c r="I418" s="48">
        <v>9000.0</v>
      </c>
      <c r="J418" s="29" t="s">
        <v>240</v>
      </c>
      <c r="K418" s="35"/>
      <c r="L418" s="66">
        <v>43815.0</v>
      </c>
      <c r="M418" s="66">
        <v>43815.0</v>
      </c>
      <c r="N418" s="35"/>
      <c r="O418" s="29" t="s">
        <v>1632</v>
      </c>
    </row>
    <row r="419" ht="15.75" customHeight="1">
      <c r="A419" s="65" t="s">
        <v>1801</v>
      </c>
      <c r="B419" s="29" t="s">
        <v>1802</v>
      </c>
      <c r="C419" s="29" t="s">
        <v>1803</v>
      </c>
      <c r="D419" s="29">
        <v>8.1285956465E10</v>
      </c>
      <c r="E419" s="29" t="s">
        <v>1793</v>
      </c>
      <c r="F419" s="30">
        <v>1.0</v>
      </c>
      <c r="G419" s="48">
        <v>165405.0</v>
      </c>
      <c r="H419" s="29" t="s">
        <v>89</v>
      </c>
      <c r="I419" s="48">
        <v>10000.0</v>
      </c>
      <c r="J419" s="29" t="s">
        <v>1631</v>
      </c>
      <c r="K419" s="35"/>
      <c r="L419" s="66">
        <v>43815.0</v>
      </c>
      <c r="M419" s="66">
        <v>43815.0</v>
      </c>
      <c r="N419" s="35"/>
      <c r="O419" s="29" t="s">
        <v>1632</v>
      </c>
    </row>
    <row r="420" ht="15.75" customHeight="1">
      <c r="A420" s="65" t="s">
        <v>1804</v>
      </c>
      <c r="B420" s="29" t="s">
        <v>1805</v>
      </c>
      <c r="C420" s="29" t="s">
        <v>1806</v>
      </c>
      <c r="D420" s="29">
        <v>8.18689892E8</v>
      </c>
      <c r="E420" s="29" t="s">
        <v>1807</v>
      </c>
      <c r="F420" s="30">
        <v>1.0</v>
      </c>
      <c r="G420" s="48">
        <v>239155.0</v>
      </c>
      <c r="H420" s="29" t="s">
        <v>35</v>
      </c>
      <c r="I420" s="48">
        <v>19000.0</v>
      </c>
      <c r="J420" s="29" t="s">
        <v>240</v>
      </c>
      <c r="K420" s="35"/>
      <c r="L420" s="66">
        <v>43815.0</v>
      </c>
      <c r="M420" s="66">
        <v>43815.0</v>
      </c>
      <c r="N420" s="35"/>
      <c r="O420" s="29" t="s">
        <v>1632</v>
      </c>
    </row>
    <row r="421" ht="15.75" customHeight="1">
      <c r="A421" s="65" t="s">
        <v>1808</v>
      </c>
      <c r="B421" s="29" t="s">
        <v>1809</v>
      </c>
      <c r="C421" s="29" t="s">
        <v>1810</v>
      </c>
      <c r="D421" s="29">
        <v>8.2313981551E10</v>
      </c>
      <c r="E421" s="29" t="s">
        <v>1635</v>
      </c>
      <c r="F421" s="30">
        <v>1.0</v>
      </c>
      <c r="G421" s="48">
        <v>323655.0</v>
      </c>
      <c r="H421" s="29" t="s">
        <v>35</v>
      </c>
      <c r="I421" s="48">
        <v>21000.0</v>
      </c>
      <c r="J421" s="29" t="s">
        <v>1631</v>
      </c>
      <c r="K421" s="35"/>
      <c r="L421" s="66">
        <v>43815.0</v>
      </c>
      <c r="M421" s="66">
        <v>43815.0</v>
      </c>
      <c r="N421" s="35"/>
      <c r="O421" s="29" t="s">
        <v>1632</v>
      </c>
    </row>
    <row r="422" ht="15.75" customHeight="1">
      <c r="A422" s="65" t="s">
        <v>1811</v>
      </c>
      <c r="B422" s="29" t="s">
        <v>1812</v>
      </c>
      <c r="C422" s="29" t="s">
        <v>1813</v>
      </c>
      <c r="D422" s="29">
        <v>8.59160002961E11</v>
      </c>
      <c r="E422" s="29" t="s">
        <v>1814</v>
      </c>
      <c r="F422" s="30">
        <v>1.0</v>
      </c>
      <c r="G422" s="48">
        <v>174405.0</v>
      </c>
      <c r="H422" s="29" t="s">
        <v>1643</v>
      </c>
      <c r="I422" s="48">
        <v>19000.0</v>
      </c>
      <c r="J422" s="29" t="s">
        <v>240</v>
      </c>
      <c r="K422" s="35"/>
      <c r="L422" s="66">
        <v>43815.0</v>
      </c>
      <c r="M422" s="66">
        <v>43815.0</v>
      </c>
      <c r="N422" s="35"/>
      <c r="O422" s="29" t="s">
        <v>1632</v>
      </c>
    </row>
    <row r="423" ht="15.75" customHeight="1">
      <c r="A423" s="65" t="s">
        <v>1815</v>
      </c>
      <c r="B423" s="29" t="s">
        <v>1816</v>
      </c>
      <c r="C423" s="29" t="s">
        <v>1817</v>
      </c>
      <c r="D423" s="29">
        <v>8.1385278662E10</v>
      </c>
      <c r="E423" s="29" t="s">
        <v>1818</v>
      </c>
      <c r="F423" s="30">
        <v>3.0</v>
      </c>
      <c r="G423" s="48">
        <v>589005.0</v>
      </c>
      <c r="H423" s="29" t="s">
        <v>1643</v>
      </c>
      <c r="I423" s="48">
        <v>11000.0</v>
      </c>
      <c r="J423" s="29" t="s">
        <v>1636</v>
      </c>
      <c r="K423" s="35"/>
      <c r="L423" s="66">
        <v>43815.0</v>
      </c>
      <c r="M423" s="66">
        <v>43815.0</v>
      </c>
      <c r="N423" s="35"/>
      <c r="O423" s="29" t="s">
        <v>1632</v>
      </c>
    </row>
    <row r="424" ht="15.75" customHeight="1">
      <c r="A424" s="65" t="s">
        <v>1819</v>
      </c>
      <c r="B424" s="29" t="s">
        <v>1820</v>
      </c>
      <c r="C424" s="29" t="s">
        <v>1821</v>
      </c>
      <c r="D424" s="29">
        <v>8.9636888007E10</v>
      </c>
      <c r="E424" s="29" t="s">
        <v>1822</v>
      </c>
      <c r="F424" s="30">
        <v>1.0</v>
      </c>
      <c r="G424" s="48">
        <v>335005.0</v>
      </c>
      <c r="H424" s="29" t="s">
        <v>35</v>
      </c>
      <c r="I424" s="48">
        <v>16000.0</v>
      </c>
      <c r="J424" s="29" t="s">
        <v>1631</v>
      </c>
      <c r="K424" s="35"/>
      <c r="L424" s="66">
        <v>43815.0</v>
      </c>
      <c r="M424" s="66">
        <v>43815.0</v>
      </c>
      <c r="N424" s="35"/>
      <c r="O424" s="29" t="s">
        <v>1632</v>
      </c>
    </row>
    <row r="425" ht="15.75" customHeight="1">
      <c r="A425" s="65" t="s">
        <v>1823</v>
      </c>
      <c r="B425" s="29" t="s">
        <v>1824</v>
      </c>
      <c r="C425" s="29" t="s">
        <v>1825</v>
      </c>
      <c r="D425" s="29">
        <v>8.5716881014E10</v>
      </c>
      <c r="E425" s="29" t="s">
        <v>1782</v>
      </c>
      <c r="F425" s="30">
        <v>1.0</v>
      </c>
      <c r="G425" s="48">
        <v>167005.0</v>
      </c>
      <c r="H425" s="29" t="s">
        <v>1643</v>
      </c>
      <c r="I425" s="48">
        <v>12000.0</v>
      </c>
      <c r="J425" s="29" t="s">
        <v>1636</v>
      </c>
      <c r="K425" s="35"/>
      <c r="L425" s="66">
        <v>43815.0</v>
      </c>
      <c r="M425" s="66">
        <v>43816.0</v>
      </c>
      <c r="N425" s="35"/>
      <c r="O425" s="29" t="s">
        <v>1632</v>
      </c>
    </row>
    <row r="426" ht="15.75" customHeight="1">
      <c r="A426" s="65" t="s">
        <v>1826</v>
      </c>
      <c r="B426" s="29" t="s">
        <v>1827</v>
      </c>
      <c r="C426" s="29" t="s">
        <v>1828</v>
      </c>
      <c r="D426" s="29">
        <v>8.3837157103E10</v>
      </c>
      <c r="E426" s="29" t="s">
        <v>1829</v>
      </c>
      <c r="F426" s="30">
        <v>1.0</v>
      </c>
      <c r="G426" s="48">
        <v>191255.0</v>
      </c>
      <c r="H426" s="29" t="s">
        <v>35</v>
      </c>
      <c r="I426" s="48">
        <v>20000.0</v>
      </c>
      <c r="J426" s="29" t="s">
        <v>240</v>
      </c>
      <c r="K426" s="35"/>
      <c r="L426" s="66">
        <v>43813.0</v>
      </c>
      <c r="M426" s="66">
        <v>43815.0</v>
      </c>
      <c r="N426" s="35"/>
      <c r="O426" s="29" t="s">
        <v>1632</v>
      </c>
    </row>
    <row r="427" ht="15.75" customHeight="1">
      <c r="A427" s="65" t="s">
        <v>1830</v>
      </c>
      <c r="B427" s="29" t="s">
        <v>1831</v>
      </c>
      <c r="C427" s="29" t="s">
        <v>1832</v>
      </c>
      <c r="D427" s="29">
        <v>8.215463291E10</v>
      </c>
      <c r="E427" s="29" t="s">
        <v>1833</v>
      </c>
      <c r="F427" s="30">
        <v>2.0</v>
      </c>
      <c r="G427" s="48">
        <v>504005.0</v>
      </c>
      <c r="H427" s="29" t="s">
        <v>35</v>
      </c>
      <c r="I427" s="48">
        <v>65000.0</v>
      </c>
      <c r="J427" s="29" t="s">
        <v>1631</v>
      </c>
      <c r="K427" s="35"/>
      <c r="L427" s="66">
        <v>43813.0</v>
      </c>
      <c r="M427" s="66">
        <v>43815.0</v>
      </c>
      <c r="N427" s="35"/>
      <c r="O427" s="29" t="s">
        <v>1632</v>
      </c>
    </row>
    <row r="428" ht="15.75" customHeight="1">
      <c r="A428" s="65" t="s">
        <v>1834</v>
      </c>
      <c r="B428" s="29" t="s">
        <v>1835</v>
      </c>
      <c r="C428" s="29" t="s">
        <v>1836</v>
      </c>
      <c r="D428" s="29">
        <v>8.2338146201E10</v>
      </c>
      <c r="E428" s="29" t="s">
        <v>1837</v>
      </c>
      <c r="F428" s="30">
        <v>1.0</v>
      </c>
      <c r="G428" s="48">
        <v>231005.0</v>
      </c>
      <c r="H428" s="29" t="s">
        <v>35</v>
      </c>
      <c r="I428" s="48">
        <v>12000.0</v>
      </c>
      <c r="J428" s="29" t="s">
        <v>1636</v>
      </c>
      <c r="K428" s="35"/>
      <c r="L428" s="66">
        <v>43812.0</v>
      </c>
      <c r="M428" s="66">
        <v>43813.0</v>
      </c>
      <c r="N428" s="35"/>
      <c r="O428" s="29" t="s">
        <v>1632</v>
      </c>
    </row>
    <row r="429" ht="15.75" customHeight="1">
      <c r="A429" s="65" t="s">
        <v>1838</v>
      </c>
      <c r="B429" s="29" t="s">
        <v>1839</v>
      </c>
      <c r="C429" s="29" t="s">
        <v>1656</v>
      </c>
      <c r="D429" s="29">
        <v>8.5201262854E10</v>
      </c>
      <c r="E429" s="29" t="s">
        <v>1840</v>
      </c>
      <c r="F429" s="30">
        <v>4.0</v>
      </c>
      <c r="G429" s="48">
        <v>659050.0</v>
      </c>
      <c r="H429" s="35"/>
      <c r="I429" s="48">
        <v>49000.0</v>
      </c>
      <c r="J429" s="29" t="s">
        <v>21</v>
      </c>
      <c r="K429" s="35"/>
      <c r="L429" s="66">
        <v>43812.0</v>
      </c>
      <c r="M429" s="35"/>
      <c r="N429" s="30">
        <v>659050.0</v>
      </c>
      <c r="O429" s="29" t="s">
        <v>1632</v>
      </c>
    </row>
    <row r="430" ht="15.75" customHeight="1">
      <c r="A430" s="65" t="s">
        <v>1841</v>
      </c>
      <c r="B430" s="29" t="s">
        <v>1842</v>
      </c>
      <c r="C430" s="29" t="s">
        <v>1843</v>
      </c>
      <c r="D430" s="29">
        <v>8.5717337552E10</v>
      </c>
      <c r="E430" s="29" t="s">
        <v>1844</v>
      </c>
      <c r="F430" s="30">
        <v>2.0</v>
      </c>
      <c r="G430" s="48">
        <v>362505.0</v>
      </c>
      <c r="H430" s="29" t="s">
        <v>35</v>
      </c>
      <c r="I430" s="48">
        <v>10000.0</v>
      </c>
      <c r="J430" s="29" t="s">
        <v>1631</v>
      </c>
      <c r="K430" s="35"/>
      <c r="L430" s="66">
        <v>43815.0</v>
      </c>
      <c r="M430" s="66">
        <v>43816.0</v>
      </c>
      <c r="N430" s="35"/>
      <c r="O430" s="29" t="s">
        <v>1632</v>
      </c>
    </row>
    <row r="431" ht="15.75" customHeight="1">
      <c r="A431" s="65" t="s">
        <v>1845</v>
      </c>
      <c r="B431" s="29" t="s">
        <v>1846</v>
      </c>
      <c r="C431" s="29" t="s">
        <v>1847</v>
      </c>
      <c r="D431" s="29">
        <v>8.38233945E10</v>
      </c>
      <c r="E431" s="29" t="s">
        <v>1848</v>
      </c>
      <c r="F431" s="30">
        <v>1.0</v>
      </c>
      <c r="G431" s="48">
        <v>223655.0</v>
      </c>
      <c r="H431" s="29" t="s">
        <v>35</v>
      </c>
      <c r="I431" s="48">
        <v>12000.0</v>
      </c>
      <c r="J431" s="29" t="s">
        <v>1636</v>
      </c>
      <c r="K431" s="35"/>
      <c r="L431" s="66">
        <v>43815.0</v>
      </c>
      <c r="M431" s="66">
        <v>43816.0</v>
      </c>
      <c r="N431" s="35"/>
      <c r="O431" s="29" t="s">
        <v>1632</v>
      </c>
    </row>
    <row r="432" ht="15.75" customHeight="1">
      <c r="A432" s="65" t="s">
        <v>1849</v>
      </c>
      <c r="B432" s="29" t="s">
        <v>1850</v>
      </c>
      <c r="C432" s="29" t="s">
        <v>1851</v>
      </c>
      <c r="D432" s="29">
        <v>8.1336983247E10</v>
      </c>
      <c r="E432" s="29" t="s">
        <v>1852</v>
      </c>
      <c r="F432" s="30">
        <v>1.0</v>
      </c>
      <c r="G432" s="48">
        <v>173000.0</v>
      </c>
      <c r="H432" s="29" t="s">
        <v>35</v>
      </c>
      <c r="I432" s="48">
        <v>18000.0</v>
      </c>
      <c r="J432" s="29" t="s">
        <v>240</v>
      </c>
      <c r="K432" s="35"/>
      <c r="L432" s="66">
        <v>43815.0</v>
      </c>
      <c r="M432" s="66">
        <v>43816.0</v>
      </c>
      <c r="N432" s="35"/>
      <c r="O432" s="29" t="s">
        <v>1632</v>
      </c>
    </row>
    <row r="433" ht="15.75" customHeight="1">
      <c r="A433" s="65" t="s">
        <v>1853</v>
      </c>
      <c r="B433" s="29" t="s">
        <v>1854</v>
      </c>
      <c r="C433" s="29" t="s">
        <v>1855</v>
      </c>
      <c r="D433" s="29">
        <v>8.2236733336E10</v>
      </c>
      <c r="E433" s="29" t="s">
        <v>1856</v>
      </c>
      <c r="F433" s="30">
        <v>1.0</v>
      </c>
      <c r="G433" s="48">
        <v>137505.0</v>
      </c>
      <c r="H433" s="29" t="s">
        <v>35</v>
      </c>
      <c r="I433" s="48">
        <v>22000.0</v>
      </c>
      <c r="J433" s="29" t="s">
        <v>240</v>
      </c>
      <c r="K433" s="35"/>
      <c r="L433" s="66">
        <v>43815.0</v>
      </c>
      <c r="M433" s="66">
        <v>43816.0</v>
      </c>
      <c r="N433" s="35"/>
      <c r="O433" s="29" t="s">
        <v>1632</v>
      </c>
    </row>
    <row r="434" ht="15.75" customHeight="1">
      <c r="A434" s="65" t="s">
        <v>1857</v>
      </c>
      <c r="B434" s="29" t="s">
        <v>1858</v>
      </c>
      <c r="C434" s="29" t="s">
        <v>1859</v>
      </c>
      <c r="D434" s="29">
        <v>8.129056188E10</v>
      </c>
      <c r="E434" s="29" t="s">
        <v>1860</v>
      </c>
      <c r="F434" s="30">
        <v>1.0</v>
      </c>
      <c r="G434" s="48">
        <v>210255.0</v>
      </c>
      <c r="H434" s="29" t="s">
        <v>35</v>
      </c>
      <c r="I434" s="48">
        <v>16000.0</v>
      </c>
      <c r="J434" s="29" t="s">
        <v>1631</v>
      </c>
      <c r="K434" s="35"/>
      <c r="L434" s="66">
        <v>43815.0</v>
      </c>
      <c r="M434" s="66">
        <v>43816.0</v>
      </c>
      <c r="N434" s="35"/>
      <c r="O434" s="29" t="s">
        <v>1632</v>
      </c>
    </row>
    <row r="435" ht="15.75" customHeight="1">
      <c r="A435" s="65" t="s">
        <v>1861</v>
      </c>
      <c r="B435" s="29" t="s">
        <v>1862</v>
      </c>
      <c r="C435" s="29" t="s">
        <v>1863</v>
      </c>
      <c r="D435" s="29">
        <v>8.127353924E9</v>
      </c>
      <c r="E435" s="29" t="s">
        <v>1864</v>
      </c>
      <c r="F435" s="30">
        <v>2.0</v>
      </c>
      <c r="G435" s="48">
        <v>389405.0</v>
      </c>
      <c r="H435" s="29" t="s">
        <v>1643</v>
      </c>
      <c r="I435" s="48">
        <v>23000.0</v>
      </c>
      <c r="J435" s="29" t="s">
        <v>1636</v>
      </c>
      <c r="K435" s="35"/>
      <c r="L435" s="66">
        <v>43816.0</v>
      </c>
      <c r="M435" s="66">
        <v>43816.0</v>
      </c>
      <c r="N435" s="35"/>
      <c r="O435" s="29" t="s">
        <v>1632</v>
      </c>
    </row>
    <row r="436" ht="15.75" customHeight="1">
      <c r="A436" s="65" t="s">
        <v>1865</v>
      </c>
      <c r="B436" s="29" t="s">
        <v>1866</v>
      </c>
      <c r="C436" s="29" t="s">
        <v>1867</v>
      </c>
      <c r="D436" s="29">
        <v>8.5759866901E10</v>
      </c>
      <c r="E436" s="29" t="s">
        <v>1868</v>
      </c>
      <c r="F436" s="30">
        <v>2.0</v>
      </c>
      <c r="G436" s="48">
        <v>529255.0</v>
      </c>
      <c r="H436" s="29" t="s">
        <v>35</v>
      </c>
      <c r="I436" s="48">
        <v>16000.0</v>
      </c>
      <c r="J436" s="29" t="s">
        <v>1636</v>
      </c>
      <c r="K436" s="35"/>
      <c r="L436" s="66">
        <v>43815.0</v>
      </c>
      <c r="M436" s="66">
        <v>43815.0</v>
      </c>
      <c r="N436" s="35"/>
      <c r="O436" s="29" t="s">
        <v>1632</v>
      </c>
    </row>
    <row r="437" ht="15.75" customHeight="1">
      <c r="A437" s="65" t="s">
        <v>1869</v>
      </c>
      <c r="B437" s="29" t="s">
        <v>1870</v>
      </c>
      <c r="C437" s="29" t="s">
        <v>1871</v>
      </c>
      <c r="D437" s="29">
        <v>8.528191988E10</v>
      </c>
      <c r="E437" s="29" t="s">
        <v>1872</v>
      </c>
      <c r="F437" s="30">
        <v>1.0</v>
      </c>
      <c r="G437" s="48">
        <v>206255.0</v>
      </c>
      <c r="H437" s="29" t="s">
        <v>1643</v>
      </c>
      <c r="I437" s="48">
        <v>12000.0</v>
      </c>
      <c r="J437" s="29" t="s">
        <v>1636</v>
      </c>
      <c r="K437" s="35"/>
      <c r="L437" s="66">
        <v>43815.0</v>
      </c>
      <c r="M437" s="66">
        <v>43817.0</v>
      </c>
      <c r="N437" s="35"/>
      <c r="O437" s="29" t="s">
        <v>1632</v>
      </c>
    </row>
    <row r="438" ht="15.75" customHeight="1">
      <c r="A438" s="65" t="s">
        <v>1873</v>
      </c>
      <c r="B438" s="29" t="s">
        <v>1874</v>
      </c>
      <c r="C438" s="29" t="s">
        <v>1875</v>
      </c>
      <c r="D438" s="29">
        <v>8.5697554642E10</v>
      </c>
      <c r="E438" s="29" t="s">
        <v>1876</v>
      </c>
      <c r="F438" s="30">
        <v>1.0</v>
      </c>
      <c r="G438" s="48">
        <v>209105.0</v>
      </c>
      <c r="H438" s="29" t="s">
        <v>1643</v>
      </c>
      <c r="I438" s="48">
        <v>12000.0</v>
      </c>
      <c r="J438" s="29" t="s">
        <v>1636</v>
      </c>
      <c r="K438" s="35"/>
      <c r="L438" s="66">
        <v>43816.0</v>
      </c>
      <c r="M438" s="66">
        <v>43816.0</v>
      </c>
      <c r="N438" s="29" t="s">
        <v>1877</v>
      </c>
      <c r="O438" s="29" t="s">
        <v>1878</v>
      </c>
    </row>
    <row r="439" ht="15.75" customHeight="1">
      <c r="A439" s="65" t="s">
        <v>1879</v>
      </c>
      <c r="B439" s="29" t="s">
        <v>1880</v>
      </c>
      <c r="C439" s="29" t="s">
        <v>1881</v>
      </c>
      <c r="D439" s="29">
        <v>8.885724759E9</v>
      </c>
      <c r="E439" s="29" t="s">
        <v>1882</v>
      </c>
      <c r="F439" s="30">
        <v>2.0</v>
      </c>
      <c r="G439" s="48">
        <v>331005.0</v>
      </c>
      <c r="H439" s="29" t="s">
        <v>89</v>
      </c>
      <c r="I439" s="48">
        <v>21000.0</v>
      </c>
      <c r="J439" s="29" t="s">
        <v>1636</v>
      </c>
      <c r="K439" s="35"/>
      <c r="L439" s="66">
        <v>43816.0</v>
      </c>
      <c r="M439" s="66">
        <v>43817.0</v>
      </c>
      <c r="N439" s="35"/>
      <c r="O439" s="29" t="s">
        <v>1632</v>
      </c>
    </row>
    <row r="440" ht="15.75" customHeight="1">
      <c r="A440" s="65" t="s">
        <v>1883</v>
      </c>
      <c r="B440" s="29" t="s">
        <v>1884</v>
      </c>
      <c r="C440" s="29" t="s">
        <v>1885</v>
      </c>
      <c r="D440" s="29">
        <v>8.1281074457E10</v>
      </c>
      <c r="E440" s="29" t="s">
        <v>1886</v>
      </c>
      <c r="F440" s="30">
        <v>1.0</v>
      </c>
      <c r="G440" s="48">
        <v>200300.0</v>
      </c>
      <c r="H440" s="29" t="s">
        <v>1643</v>
      </c>
      <c r="I440" s="48">
        <v>19000.0</v>
      </c>
      <c r="J440" s="29" t="s">
        <v>1631</v>
      </c>
      <c r="K440" s="35"/>
      <c r="L440" s="66">
        <v>43816.0</v>
      </c>
      <c r="M440" s="66">
        <v>43816.0</v>
      </c>
      <c r="N440" s="35"/>
      <c r="O440" s="29" t="s">
        <v>1632</v>
      </c>
    </row>
    <row r="441" ht="15.75" customHeight="1">
      <c r="A441" s="65" t="s">
        <v>1887</v>
      </c>
      <c r="B441" s="29" t="s">
        <v>1888</v>
      </c>
      <c r="C441" s="29" t="s">
        <v>1889</v>
      </c>
      <c r="D441" s="29">
        <v>8.5899578131E10</v>
      </c>
      <c r="E441" s="29" t="s">
        <v>1890</v>
      </c>
      <c r="F441" s="30">
        <v>1.0</v>
      </c>
      <c r="G441" s="48">
        <v>219255.0</v>
      </c>
      <c r="H441" s="29" t="s">
        <v>35</v>
      </c>
      <c r="I441" s="48">
        <v>25000.0</v>
      </c>
      <c r="J441" s="29" t="s">
        <v>1631</v>
      </c>
      <c r="K441" s="35"/>
      <c r="L441" s="66">
        <v>43816.0</v>
      </c>
      <c r="M441" s="66">
        <v>43817.0</v>
      </c>
      <c r="N441" s="35"/>
      <c r="O441" s="29" t="s">
        <v>1632</v>
      </c>
    </row>
    <row r="442" ht="15.75" customHeight="1">
      <c r="A442" s="65" t="s">
        <v>1891</v>
      </c>
      <c r="B442" s="29" t="s">
        <v>1892</v>
      </c>
      <c r="C442" s="29" t="s">
        <v>1893</v>
      </c>
      <c r="D442" s="29">
        <v>8.9623264419E10</v>
      </c>
      <c r="E442" s="29" t="s">
        <v>1894</v>
      </c>
      <c r="F442" s="30">
        <v>1.0</v>
      </c>
      <c r="G442" s="48">
        <v>193305.0</v>
      </c>
      <c r="H442" s="29" t="s">
        <v>89</v>
      </c>
      <c r="I442" s="48">
        <v>12000.0</v>
      </c>
      <c r="J442" s="29" t="s">
        <v>1636</v>
      </c>
      <c r="K442" s="35"/>
      <c r="L442" s="66">
        <v>43816.0</v>
      </c>
      <c r="M442" s="66">
        <v>43816.0</v>
      </c>
      <c r="N442" s="35"/>
      <c r="O442" s="29" t="s">
        <v>1632</v>
      </c>
    </row>
    <row r="443" ht="15.75" customHeight="1">
      <c r="A443" s="65" t="s">
        <v>1895</v>
      </c>
      <c r="B443" s="29" t="s">
        <v>1896</v>
      </c>
      <c r="C443" s="29" t="s">
        <v>1897</v>
      </c>
      <c r="D443" s="29">
        <v>8.1553257276E10</v>
      </c>
      <c r="E443" s="29" t="s">
        <v>1898</v>
      </c>
      <c r="F443" s="30">
        <v>1.0</v>
      </c>
      <c r="G443" s="48">
        <v>223655.0</v>
      </c>
      <c r="H443" s="29" t="s">
        <v>89</v>
      </c>
      <c r="I443" s="48">
        <v>12000.0</v>
      </c>
      <c r="J443" s="29" t="s">
        <v>1636</v>
      </c>
      <c r="K443" s="35"/>
      <c r="L443" s="66">
        <v>43816.0</v>
      </c>
      <c r="M443" s="66">
        <v>43817.0</v>
      </c>
      <c r="N443" s="35"/>
      <c r="O443" s="29" t="s">
        <v>1632</v>
      </c>
    </row>
    <row r="444" ht="15.75" customHeight="1">
      <c r="A444" s="65" t="s">
        <v>1899</v>
      </c>
      <c r="B444" s="29" t="s">
        <v>1900</v>
      </c>
      <c r="C444" s="29" t="s">
        <v>1901</v>
      </c>
      <c r="D444" s="29">
        <v>8.821491314E10</v>
      </c>
      <c r="E444" s="29" t="s">
        <v>1902</v>
      </c>
      <c r="F444" s="30">
        <v>1.0</v>
      </c>
      <c r="G444" s="48">
        <v>168005.0</v>
      </c>
      <c r="H444" s="29" t="s">
        <v>35</v>
      </c>
      <c r="I444" s="48">
        <v>13000.0</v>
      </c>
      <c r="J444" s="29" t="s">
        <v>1631</v>
      </c>
      <c r="K444" s="35"/>
      <c r="L444" s="66">
        <v>43817.0</v>
      </c>
      <c r="M444" s="66">
        <v>43817.0</v>
      </c>
      <c r="N444" s="35"/>
      <c r="O444" s="29" t="s">
        <v>1632</v>
      </c>
    </row>
    <row r="445" ht="15.75" customHeight="1">
      <c r="A445" s="65" t="s">
        <v>1903</v>
      </c>
      <c r="B445" s="29" t="s">
        <v>1904</v>
      </c>
      <c r="C445" s="29" t="s">
        <v>1905</v>
      </c>
      <c r="D445" s="29">
        <v>8.3849111141E10</v>
      </c>
      <c r="E445" s="29" t="s">
        <v>1786</v>
      </c>
      <c r="F445" s="30">
        <v>1.0</v>
      </c>
      <c r="G445" s="48">
        <v>175005.0</v>
      </c>
      <c r="H445" s="29" t="s">
        <v>1643</v>
      </c>
      <c r="I445" s="48">
        <v>17000.0</v>
      </c>
      <c r="J445" s="29" t="s">
        <v>1631</v>
      </c>
      <c r="K445" s="35"/>
      <c r="L445" s="66">
        <v>43817.0</v>
      </c>
      <c r="M445" s="66">
        <v>43817.0</v>
      </c>
      <c r="N445" s="35"/>
      <c r="O445" s="29" t="s">
        <v>1632</v>
      </c>
    </row>
    <row r="446" ht="15.75" customHeight="1">
      <c r="A446" s="65" t="s">
        <v>1906</v>
      </c>
      <c r="B446" s="29" t="s">
        <v>1907</v>
      </c>
      <c r="C446" s="29" t="s">
        <v>1908</v>
      </c>
      <c r="D446" s="29">
        <v>8.5659777195E10</v>
      </c>
      <c r="E446" s="29" t="s">
        <v>1909</v>
      </c>
      <c r="F446" s="30">
        <v>3.0</v>
      </c>
      <c r="G446" s="29">
        <f>171005 + 320005</f>
        <v>491010</v>
      </c>
      <c r="H446" s="29" t="s">
        <v>35</v>
      </c>
      <c r="I446" s="48">
        <v>32000.0</v>
      </c>
      <c r="J446" s="29" t="s">
        <v>1636</v>
      </c>
      <c r="K446" s="35"/>
      <c r="L446" s="66">
        <v>43817.0</v>
      </c>
      <c r="M446" s="66">
        <v>43817.0</v>
      </c>
      <c r="N446" s="35"/>
      <c r="O446" s="29" t="s">
        <v>1632</v>
      </c>
    </row>
    <row r="447" ht="15.75" customHeight="1">
      <c r="A447" s="65" t="s">
        <v>1910</v>
      </c>
      <c r="B447" s="29" t="s">
        <v>1911</v>
      </c>
      <c r="C447" s="29" t="s">
        <v>1912</v>
      </c>
      <c r="D447" s="29">
        <v>8.9624062592E10</v>
      </c>
      <c r="E447" s="29" t="s">
        <v>1913</v>
      </c>
      <c r="F447" s="30">
        <v>1.0</v>
      </c>
      <c r="G447" s="48">
        <v>206255.0</v>
      </c>
      <c r="H447" s="29" t="s">
        <v>89</v>
      </c>
      <c r="I447" s="48">
        <v>12000.0</v>
      </c>
      <c r="J447" s="29" t="s">
        <v>1636</v>
      </c>
      <c r="K447" s="35"/>
      <c r="L447" s="66">
        <v>43817.0</v>
      </c>
      <c r="M447" s="66">
        <v>43817.0</v>
      </c>
      <c r="N447" s="35"/>
      <c r="O447" s="29" t="s">
        <v>1632</v>
      </c>
    </row>
    <row r="448" ht="15.75" customHeight="1">
      <c r="A448" s="65" t="s">
        <v>1914</v>
      </c>
      <c r="B448" s="29" t="s">
        <v>1915</v>
      </c>
      <c r="C448" s="29" t="s">
        <v>1916</v>
      </c>
      <c r="D448" s="29">
        <v>8.3895170443E10</v>
      </c>
      <c r="E448" s="29" t="s">
        <v>1917</v>
      </c>
      <c r="F448" s="30">
        <v>2.0</v>
      </c>
      <c r="G448" s="48">
        <v>275500.0</v>
      </c>
      <c r="H448" s="35"/>
      <c r="I448" s="48">
        <v>20500.0</v>
      </c>
      <c r="J448" s="29" t="s">
        <v>21</v>
      </c>
      <c r="K448" s="35"/>
      <c r="L448" s="66">
        <v>43816.0</v>
      </c>
      <c r="M448" s="35"/>
      <c r="N448" s="30">
        <v>275500.0</v>
      </c>
      <c r="O448" s="29" t="s">
        <v>1632</v>
      </c>
    </row>
    <row r="449" ht="15.75" customHeight="1">
      <c r="A449" s="65" t="s">
        <v>1918</v>
      </c>
      <c r="B449" s="29" t="s">
        <v>1679</v>
      </c>
      <c r="C449" s="29" t="s">
        <v>1680</v>
      </c>
      <c r="D449" s="29">
        <v>8.9671490494E10</v>
      </c>
      <c r="E449" s="29" t="s">
        <v>1919</v>
      </c>
      <c r="F449" s="30">
        <v>2.0</v>
      </c>
      <c r="G449" s="48">
        <v>267005.0</v>
      </c>
      <c r="H449" s="29" t="s">
        <v>1643</v>
      </c>
      <c r="I449" s="48">
        <v>12000.0</v>
      </c>
      <c r="J449" s="29" t="s">
        <v>1636</v>
      </c>
      <c r="K449" s="35"/>
      <c r="L449" s="66">
        <v>43817.0</v>
      </c>
      <c r="M449" s="66">
        <v>43817.0</v>
      </c>
      <c r="N449" s="35"/>
      <c r="O449" s="29" t="s">
        <v>1632</v>
      </c>
    </row>
    <row r="450" ht="15.75" customHeight="1">
      <c r="A450" s="65" t="s">
        <v>1920</v>
      </c>
      <c r="B450" s="29" t="s">
        <v>1921</v>
      </c>
      <c r="C450" s="29" t="s">
        <v>1922</v>
      </c>
      <c r="D450" s="29">
        <v>8.2240210109E10</v>
      </c>
      <c r="E450" s="29" t="s">
        <v>1923</v>
      </c>
      <c r="F450" s="30">
        <v>1.0</v>
      </c>
      <c r="G450" s="48">
        <v>162005.0</v>
      </c>
      <c r="H450" s="29" t="s">
        <v>35</v>
      </c>
      <c r="I450" s="48">
        <v>13000.0</v>
      </c>
      <c r="J450" s="29" t="s">
        <v>1631</v>
      </c>
      <c r="K450" s="35"/>
      <c r="L450" s="66">
        <v>43817.0</v>
      </c>
      <c r="M450" s="66">
        <v>43817.0</v>
      </c>
      <c r="N450" s="35"/>
      <c r="O450" s="29" t="s">
        <v>1632</v>
      </c>
    </row>
    <row r="451" ht="15.75" customHeight="1">
      <c r="A451" s="65" t="s">
        <v>1924</v>
      </c>
      <c r="B451" s="29" t="s">
        <v>1925</v>
      </c>
      <c r="C451" s="29" t="s">
        <v>1926</v>
      </c>
      <c r="D451" s="29">
        <v>8.5220258316E10</v>
      </c>
      <c r="E451" s="29" t="s">
        <v>1927</v>
      </c>
      <c r="F451" s="30">
        <v>2.0</v>
      </c>
      <c r="G451" s="48">
        <v>271005.0</v>
      </c>
      <c r="H451" s="29" t="s">
        <v>35</v>
      </c>
      <c r="I451" s="48">
        <v>16000.0</v>
      </c>
      <c r="J451" s="29" t="s">
        <v>1636</v>
      </c>
      <c r="K451" s="35"/>
      <c r="L451" s="66">
        <v>43817.0</v>
      </c>
      <c r="M451" s="66">
        <v>43818.0</v>
      </c>
      <c r="N451" s="35"/>
      <c r="O451" s="29" t="s">
        <v>1632</v>
      </c>
    </row>
    <row r="452" ht="15.75" customHeight="1">
      <c r="A452" s="65" t="s">
        <v>1928</v>
      </c>
      <c r="B452" s="29" t="s">
        <v>1929</v>
      </c>
      <c r="C452" s="29" t="s">
        <v>1930</v>
      </c>
      <c r="D452" s="29">
        <v>8.57751576664E11</v>
      </c>
      <c r="E452" s="29" t="s">
        <v>1931</v>
      </c>
      <c r="F452" s="30">
        <v>2.0</v>
      </c>
      <c r="G452" s="48">
        <v>326205.0</v>
      </c>
      <c r="H452" s="29" t="s">
        <v>1643</v>
      </c>
      <c r="I452" s="48">
        <v>12000.0</v>
      </c>
      <c r="J452" s="29" t="s">
        <v>1636</v>
      </c>
      <c r="K452" s="35"/>
      <c r="L452" s="66">
        <v>43817.0</v>
      </c>
      <c r="M452" s="66">
        <v>43818.0</v>
      </c>
      <c r="N452" s="35"/>
      <c r="O452" s="29" t="s">
        <v>1632</v>
      </c>
    </row>
    <row r="453" ht="15.75" customHeight="1">
      <c r="A453" s="65" t="s">
        <v>1932</v>
      </c>
      <c r="B453" s="29" t="s">
        <v>1933</v>
      </c>
      <c r="C453" s="29" t="s">
        <v>1934</v>
      </c>
      <c r="D453" s="29">
        <v>8.5733566893E10</v>
      </c>
      <c r="E453" s="29" t="s">
        <v>1935</v>
      </c>
      <c r="F453" s="30">
        <v>1.0</v>
      </c>
      <c r="G453" s="48">
        <v>331005.0</v>
      </c>
      <c r="H453" s="29" t="s">
        <v>89</v>
      </c>
      <c r="I453" s="48">
        <v>12000.0</v>
      </c>
      <c r="J453" s="29" t="s">
        <v>1636</v>
      </c>
      <c r="K453" s="35"/>
      <c r="L453" s="66">
        <v>43817.0</v>
      </c>
      <c r="M453" s="66">
        <v>43818.0</v>
      </c>
      <c r="N453" s="35"/>
      <c r="O453" s="29" t="s">
        <v>1632</v>
      </c>
    </row>
    <row r="454" ht="15.75" customHeight="1">
      <c r="A454" s="65" t="s">
        <v>1936</v>
      </c>
      <c r="B454" s="29" t="s">
        <v>1937</v>
      </c>
      <c r="C454" s="29" t="s">
        <v>1938</v>
      </c>
      <c r="D454" s="29">
        <v>8.9693243257E10</v>
      </c>
      <c r="E454" s="29" t="s">
        <v>1939</v>
      </c>
      <c r="F454" s="30">
        <v>2.0</v>
      </c>
      <c r="G454" s="48">
        <v>414305.0</v>
      </c>
      <c r="H454" s="29" t="s">
        <v>1643</v>
      </c>
      <c r="I454" s="48">
        <v>12000.0</v>
      </c>
      <c r="J454" s="29" t="s">
        <v>1636</v>
      </c>
      <c r="K454" s="35"/>
      <c r="L454" s="66">
        <v>43817.0</v>
      </c>
      <c r="M454" s="66">
        <v>43817.0</v>
      </c>
      <c r="N454" s="35"/>
      <c r="O454" s="29" t="s">
        <v>1632</v>
      </c>
    </row>
    <row r="455" ht="15.75" customHeight="1">
      <c r="A455" s="65" t="s">
        <v>1940</v>
      </c>
      <c r="B455" s="29" t="s">
        <v>1941</v>
      </c>
      <c r="C455" s="29" t="s">
        <v>1942</v>
      </c>
      <c r="D455" s="29">
        <v>8.561575291E9</v>
      </c>
      <c r="E455" s="29" t="s">
        <v>1943</v>
      </c>
      <c r="F455" s="30">
        <v>2.0</v>
      </c>
      <c r="G455" s="48">
        <v>433805.0</v>
      </c>
      <c r="H455" s="29" t="s">
        <v>1643</v>
      </c>
      <c r="I455" s="48">
        <v>10000.0</v>
      </c>
      <c r="J455" s="29" t="s">
        <v>1631</v>
      </c>
      <c r="K455" s="35"/>
      <c r="L455" s="66">
        <v>43817.0</v>
      </c>
      <c r="M455" s="66">
        <v>43818.0</v>
      </c>
      <c r="N455" s="35"/>
      <c r="O455" s="29" t="s">
        <v>1632</v>
      </c>
    </row>
    <row r="456" ht="15.75" customHeight="1">
      <c r="A456" s="65" t="s">
        <v>1944</v>
      </c>
      <c r="B456" s="29" t="s">
        <v>1945</v>
      </c>
      <c r="C456" s="29" t="s">
        <v>1946</v>
      </c>
      <c r="D456" s="29">
        <v>8.5726217003E10</v>
      </c>
      <c r="E456" s="29" t="s">
        <v>1661</v>
      </c>
      <c r="F456" s="30">
        <v>2.0</v>
      </c>
      <c r="G456" s="48">
        <v>302205.0</v>
      </c>
      <c r="H456" s="29" t="s">
        <v>35</v>
      </c>
      <c r="I456" s="48">
        <v>16000.0</v>
      </c>
      <c r="J456" s="29" t="s">
        <v>1631</v>
      </c>
      <c r="K456" s="35"/>
      <c r="L456" s="66">
        <v>43817.0</v>
      </c>
      <c r="M456" s="66">
        <v>43818.0</v>
      </c>
      <c r="N456" s="35"/>
      <c r="O456" s="29" t="s">
        <v>1632</v>
      </c>
    </row>
    <row r="457" ht="15.75" customHeight="1">
      <c r="A457" s="65" t="s">
        <v>1947</v>
      </c>
      <c r="B457" s="29" t="s">
        <v>1907</v>
      </c>
      <c r="C457" s="29" t="s">
        <v>1908</v>
      </c>
      <c r="D457" s="29">
        <v>8.5659777195E10</v>
      </c>
      <c r="E457" s="29" t="s">
        <v>1948</v>
      </c>
      <c r="F457" s="30">
        <v>1.0</v>
      </c>
      <c r="G457" s="48">
        <v>165005.0</v>
      </c>
      <c r="H457" s="29" t="s">
        <v>35</v>
      </c>
      <c r="I457" s="48">
        <v>16000.0</v>
      </c>
      <c r="J457" s="29" t="s">
        <v>1636</v>
      </c>
      <c r="K457" s="35"/>
      <c r="L457" s="66">
        <v>43817.0</v>
      </c>
      <c r="M457" s="66">
        <v>43818.0</v>
      </c>
      <c r="N457" s="35"/>
      <c r="O457" s="29" t="s">
        <v>1632</v>
      </c>
    </row>
    <row r="458" ht="15.75" customHeight="1">
      <c r="A458" s="65" t="s">
        <v>1949</v>
      </c>
      <c r="B458" s="29" t="s">
        <v>1950</v>
      </c>
      <c r="C458" s="29" t="s">
        <v>1951</v>
      </c>
      <c r="D458" s="29">
        <v>8.528096125E10</v>
      </c>
      <c r="E458" s="29" t="s">
        <v>1952</v>
      </c>
      <c r="F458" s="30">
        <v>1.0</v>
      </c>
      <c r="G458" s="48">
        <v>165005.0</v>
      </c>
      <c r="H458" s="29" t="s">
        <v>35</v>
      </c>
      <c r="I458" s="48">
        <v>10000.0</v>
      </c>
      <c r="J458" s="29" t="s">
        <v>1636</v>
      </c>
      <c r="K458" s="35"/>
      <c r="L458" s="66">
        <v>43817.0</v>
      </c>
      <c r="M458" s="66">
        <v>43817.0</v>
      </c>
      <c r="N458" s="35"/>
      <c r="O458" s="29" t="s">
        <v>1632</v>
      </c>
    </row>
    <row r="459" ht="15.75" customHeight="1">
      <c r="A459" s="65" t="s">
        <v>1953</v>
      </c>
      <c r="B459" s="29" t="s">
        <v>1954</v>
      </c>
      <c r="C459" s="29" t="s">
        <v>1955</v>
      </c>
      <c r="D459" s="29">
        <v>8.2326987456E10</v>
      </c>
      <c r="E459" s="29" t="s">
        <v>1956</v>
      </c>
      <c r="F459" s="30">
        <v>2.0</v>
      </c>
      <c r="G459" s="48">
        <v>287505.0</v>
      </c>
      <c r="H459" s="29" t="s">
        <v>35</v>
      </c>
      <c r="I459" s="48">
        <v>17000.0</v>
      </c>
      <c r="J459" s="29" t="s">
        <v>1631</v>
      </c>
      <c r="K459" s="35"/>
      <c r="L459" s="66">
        <v>43818.0</v>
      </c>
      <c r="M459" s="66">
        <v>43818.0</v>
      </c>
      <c r="N459" s="35"/>
      <c r="O459" s="29" t="s">
        <v>1632</v>
      </c>
    </row>
    <row r="460" ht="15.75" customHeight="1">
      <c r="A460" s="65" t="s">
        <v>1957</v>
      </c>
      <c r="B460" s="29" t="s">
        <v>1958</v>
      </c>
      <c r="C460" s="29" t="s">
        <v>1959</v>
      </c>
      <c r="D460" s="29">
        <v>8.2264598652E10</v>
      </c>
      <c r="E460" s="29" t="s">
        <v>1960</v>
      </c>
      <c r="F460" s="30">
        <v>1.0</v>
      </c>
      <c r="G460" s="48">
        <v>163005.0</v>
      </c>
      <c r="H460" s="29" t="s">
        <v>1643</v>
      </c>
      <c r="I460" s="48">
        <v>16000.0</v>
      </c>
      <c r="J460" s="29" t="s">
        <v>1631</v>
      </c>
      <c r="K460" s="35"/>
      <c r="L460" s="66">
        <v>43818.0</v>
      </c>
      <c r="M460" s="66">
        <v>43818.0</v>
      </c>
      <c r="N460" s="35"/>
      <c r="O460" s="29" t="s">
        <v>1632</v>
      </c>
    </row>
    <row r="461" ht="15.75" customHeight="1">
      <c r="A461" s="65" t="s">
        <v>1961</v>
      </c>
      <c r="B461" s="29" t="s">
        <v>1962</v>
      </c>
      <c r="C461" s="29" t="s">
        <v>1963</v>
      </c>
      <c r="D461" s="29">
        <v>8.989667094E9</v>
      </c>
      <c r="E461" s="29" t="s">
        <v>1964</v>
      </c>
      <c r="F461" s="30">
        <v>2.0</v>
      </c>
      <c r="G461" s="48">
        <v>340505.0</v>
      </c>
      <c r="H461" s="29" t="s">
        <v>1643</v>
      </c>
      <c r="I461" s="48">
        <v>12000.0</v>
      </c>
      <c r="J461" s="29" t="s">
        <v>1636</v>
      </c>
      <c r="K461" s="35"/>
      <c r="L461" s="66">
        <v>43818.0</v>
      </c>
      <c r="M461" s="66">
        <v>43818.0</v>
      </c>
      <c r="N461" s="35"/>
      <c r="O461" s="29" t="s">
        <v>1632</v>
      </c>
    </row>
    <row r="462" ht="15.75" customHeight="1">
      <c r="A462" s="65" t="s">
        <v>1965</v>
      </c>
      <c r="B462" s="29" t="s">
        <v>1966</v>
      </c>
      <c r="C462" s="29" t="s">
        <v>1967</v>
      </c>
      <c r="D462" s="29">
        <v>8.1398352434E10</v>
      </c>
      <c r="E462" s="29" t="s">
        <v>1968</v>
      </c>
      <c r="F462" s="30">
        <v>1.0</v>
      </c>
      <c r="G462" s="48">
        <v>167005.0</v>
      </c>
      <c r="H462" s="29" t="s">
        <v>1643</v>
      </c>
      <c r="I462" s="48">
        <v>12000.0</v>
      </c>
      <c r="J462" s="29" t="s">
        <v>1636</v>
      </c>
      <c r="K462" s="35"/>
      <c r="L462" s="66">
        <v>43818.0</v>
      </c>
      <c r="M462" s="66">
        <v>43818.0</v>
      </c>
      <c r="N462" s="35"/>
      <c r="O462" s="29" t="s">
        <v>1632</v>
      </c>
    </row>
    <row r="463" ht="15.75" customHeight="1">
      <c r="A463" s="65" t="s">
        <v>1969</v>
      </c>
      <c r="B463" s="29" t="s">
        <v>1929</v>
      </c>
      <c r="C463" s="29" t="s">
        <v>1970</v>
      </c>
      <c r="D463" s="29">
        <v>8.57751576664E11</v>
      </c>
      <c r="E463" s="29" t="s">
        <v>1971</v>
      </c>
      <c r="F463" s="30">
        <v>2.0</v>
      </c>
      <c r="G463" s="48">
        <v>360305.0</v>
      </c>
      <c r="H463" s="29" t="s">
        <v>1643</v>
      </c>
      <c r="I463" s="48">
        <v>12000.0</v>
      </c>
      <c r="J463" s="29" t="s">
        <v>1636</v>
      </c>
      <c r="K463" s="35"/>
      <c r="L463" s="66">
        <v>43818.0</v>
      </c>
      <c r="M463" s="66">
        <v>43818.0</v>
      </c>
      <c r="N463" s="35"/>
      <c r="O463" s="29" t="s">
        <v>1632</v>
      </c>
    </row>
    <row r="464" ht="15.75" customHeight="1">
      <c r="A464" s="65" t="s">
        <v>1972</v>
      </c>
      <c r="B464" s="29" t="s">
        <v>1973</v>
      </c>
      <c r="C464" s="29" t="s">
        <v>1974</v>
      </c>
      <c r="D464" s="29">
        <v>8.9618727167E10</v>
      </c>
      <c r="E464" s="29" t="s">
        <v>1975</v>
      </c>
      <c r="F464" s="30">
        <v>1.0</v>
      </c>
      <c r="G464" s="48">
        <v>167005.0</v>
      </c>
      <c r="H464" s="29" t="s">
        <v>89</v>
      </c>
      <c r="I464" s="48">
        <v>12000.0</v>
      </c>
      <c r="J464" s="29" t="s">
        <v>1636</v>
      </c>
      <c r="K464" s="35"/>
      <c r="L464" s="66">
        <v>43818.0</v>
      </c>
      <c r="M464" s="66">
        <v>43818.0</v>
      </c>
      <c r="N464" s="35"/>
      <c r="O464" s="29" t="s">
        <v>1632</v>
      </c>
    </row>
    <row r="465" ht="15.75" customHeight="1">
      <c r="A465" s="65" t="s">
        <v>1976</v>
      </c>
      <c r="B465" s="29" t="s">
        <v>1977</v>
      </c>
      <c r="C465" s="29" t="s">
        <v>1978</v>
      </c>
      <c r="D465" s="29">
        <v>8.1389407562E10</v>
      </c>
      <c r="E465" s="29" t="s">
        <v>1979</v>
      </c>
      <c r="F465" s="30">
        <v>1.0</v>
      </c>
      <c r="G465" s="48">
        <v>165005.0</v>
      </c>
      <c r="H465" s="29" t="s">
        <v>1643</v>
      </c>
      <c r="I465" s="48">
        <v>10000.0</v>
      </c>
      <c r="J465" s="29" t="s">
        <v>1631</v>
      </c>
      <c r="K465" s="35"/>
      <c r="L465" s="66">
        <v>43819.0</v>
      </c>
      <c r="M465" s="66">
        <v>43819.0</v>
      </c>
      <c r="N465" s="35"/>
      <c r="O465" s="29" t="s">
        <v>1632</v>
      </c>
    </row>
    <row r="466" ht="15.75" customHeight="1">
      <c r="A466" s="65" t="s">
        <v>1980</v>
      </c>
      <c r="B466" s="29" t="s">
        <v>1981</v>
      </c>
      <c r="C466" s="29" t="s">
        <v>1982</v>
      </c>
      <c r="D466" s="29">
        <v>8.23302038E10</v>
      </c>
      <c r="E466" s="29" t="s">
        <v>1852</v>
      </c>
      <c r="F466" s="30">
        <v>2.0</v>
      </c>
      <c r="G466" s="48">
        <v>177005.0</v>
      </c>
      <c r="H466" s="29" t="s">
        <v>35</v>
      </c>
      <c r="I466" s="48">
        <v>22000.0</v>
      </c>
      <c r="J466" s="29" t="s">
        <v>1631</v>
      </c>
      <c r="K466" s="35"/>
      <c r="L466" s="66">
        <v>43819.0</v>
      </c>
      <c r="M466" s="66">
        <v>43819.0</v>
      </c>
      <c r="N466" s="35"/>
      <c r="O466" s="29" t="s">
        <v>1632</v>
      </c>
    </row>
    <row r="467" ht="15.75" customHeight="1">
      <c r="A467" s="65" t="s">
        <v>1983</v>
      </c>
      <c r="B467" s="29" t="s">
        <v>1984</v>
      </c>
      <c r="C467" s="29" t="s">
        <v>1985</v>
      </c>
      <c r="D467" s="29">
        <v>8.95411847933E11</v>
      </c>
      <c r="E467" s="29" t="s">
        <v>1979</v>
      </c>
      <c r="F467" s="30">
        <v>1.0</v>
      </c>
      <c r="G467" s="48">
        <v>165005.0</v>
      </c>
      <c r="H467" s="29" t="s">
        <v>89</v>
      </c>
      <c r="I467" s="48">
        <v>10000.0</v>
      </c>
      <c r="J467" s="29" t="s">
        <v>1631</v>
      </c>
      <c r="K467" s="35"/>
      <c r="L467" s="66">
        <v>43819.0</v>
      </c>
      <c r="M467" s="69">
        <v>40167.0</v>
      </c>
      <c r="N467" s="35"/>
      <c r="O467" s="29" t="s">
        <v>1632</v>
      </c>
    </row>
    <row r="468" ht="15.75" customHeight="1">
      <c r="A468" s="65" t="s">
        <v>1986</v>
      </c>
      <c r="B468" s="29" t="s">
        <v>1731</v>
      </c>
      <c r="C468" s="29" t="s">
        <v>1987</v>
      </c>
      <c r="D468" s="29">
        <v>8.5316049459E10</v>
      </c>
      <c r="E468" s="29" t="s">
        <v>1988</v>
      </c>
      <c r="F468" s="30">
        <v>2.0</v>
      </c>
      <c r="G468" s="48">
        <v>457500.0</v>
      </c>
      <c r="H468" s="29" t="s">
        <v>1989</v>
      </c>
      <c r="I468" s="48">
        <v>18500.0</v>
      </c>
      <c r="J468" s="29" t="s">
        <v>21</v>
      </c>
      <c r="K468" s="35"/>
      <c r="L468" s="66">
        <v>43817.0</v>
      </c>
      <c r="M468" s="35"/>
      <c r="N468" s="30">
        <v>457500.0</v>
      </c>
      <c r="O468" s="29" t="s">
        <v>1632</v>
      </c>
    </row>
    <row r="469" ht="15.75" customHeight="1">
      <c r="A469" s="65" t="s">
        <v>1990</v>
      </c>
      <c r="B469" s="29" t="s">
        <v>1991</v>
      </c>
      <c r="C469" s="29" t="s">
        <v>1992</v>
      </c>
      <c r="D469" s="29">
        <v>8.129416763E9</v>
      </c>
      <c r="E469" s="29" t="s">
        <v>1733</v>
      </c>
      <c r="F469" s="30">
        <v>1.0</v>
      </c>
      <c r="G469" s="37">
        <v>215750.0</v>
      </c>
      <c r="H469" s="35"/>
      <c r="I469" s="48">
        <v>21500.0</v>
      </c>
      <c r="J469" s="29" t="s">
        <v>21</v>
      </c>
      <c r="K469" s="35"/>
      <c r="L469" s="66">
        <v>43819.0</v>
      </c>
      <c r="M469" s="66">
        <v>43819.0</v>
      </c>
      <c r="N469" s="30">
        <v>215750.0</v>
      </c>
      <c r="O469" s="29" t="s">
        <v>1632</v>
      </c>
    </row>
    <row r="470" ht="15.75" customHeight="1">
      <c r="A470" s="65" t="s">
        <v>1993</v>
      </c>
      <c r="B470" s="29" t="s">
        <v>1994</v>
      </c>
      <c r="C470" s="29" t="s">
        <v>1995</v>
      </c>
      <c r="D470" s="29">
        <v>8.1809809336E10</v>
      </c>
      <c r="E470" s="29" t="s">
        <v>1996</v>
      </c>
      <c r="F470" s="30">
        <v>1.0</v>
      </c>
      <c r="G470" s="48">
        <v>186200.0</v>
      </c>
      <c r="H470" s="35"/>
      <c r="I470" s="48">
        <v>14500.0</v>
      </c>
      <c r="J470" s="29" t="s">
        <v>21</v>
      </c>
      <c r="K470" s="35"/>
      <c r="L470" s="66">
        <v>43819.0</v>
      </c>
      <c r="M470" s="35"/>
      <c r="N470" s="30">
        <v>186200.0</v>
      </c>
      <c r="O470" s="29" t="s">
        <v>1632</v>
      </c>
    </row>
    <row r="471" ht="15.75" customHeight="1">
      <c r="A471" s="65" t="s">
        <v>1997</v>
      </c>
      <c r="B471" s="29" t="s">
        <v>1998</v>
      </c>
      <c r="C471" s="29" t="s">
        <v>1999</v>
      </c>
      <c r="D471" s="29">
        <v>8.1332763313E10</v>
      </c>
      <c r="E471" s="29" t="s">
        <v>2000</v>
      </c>
      <c r="F471" s="30">
        <v>1.0</v>
      </c>
      <c r="G471" s="48">
        <v>240155.0</v>
      </c>
      <c r="H471" s="29" t="s">
        <v>35</v>
      </c>
      <c r="I471" s="48">
        <v>20000.0</v>
      </c>
      <c r="J471" s="29" t="s">
        <v>240</v>
      </c>
      <c r="K471" s="35"/>
      <c r="L471" s="66">
        <v>43818.0</v>
      </c>
      <c r="M471" s="66">
        <v>43819.0</v>
      </c>
      <c r="N471" s="35"/>
      <c r="O471" s="29" t="s">
        <v>1632</v>
      </c>
    </row>
    <row r="472" ht="15.75" customHeight="1">
      <c r="A472" s="65" t="s">
        <v>2001</v>
      </c>
      <c r="B472" s="29" t="s">
        <v>2002</v>
      </c>
      <c r="C472" s="29" t="s">
        <v>2003</v>
      </c>
      <c r="D472" s="29">
        <v>8.5710972165E10</v>
      </c>
      <c r="E472" s="29" t="s">
        <v>2004</v>
      </c>
      <c r="F472" s="30">
        <v>2.0</v>
      </c>
      <c r="G472" s="48">
        <v>308005.0</v>
      </c>
      <c r="H472" s="29" t="s">
        <v>1643</v>
      </c>
      <c r="I472" s="48">
        <v>12000.0</v>
      </c>
      <c r="J472" s="29" t="s">
        <v>1636</v>
      </c>
      <c r="K472" s="35"/>
      <c r="L472" s="66">
        <v>43819.0</v>
      </c>
      <c r="M472" s="66">
        <v>43819.0</v>
      </c>
      <c r="N472" s="35"/>
      <c r="O472" s="29" t="s">
        <v>1632</v>
      </c>
    </row>
    <row r="473" ht="15.75" customHeight="1">
      <c r="A473" s="65" t="s">
        <v>2005</v>
      </c>
      <c r="B473" s="29" t="s">
        <v>2006</v>
      </c>
      <c r="C473" s="29" t="s">
        <v>2007</v>
      </c>
      <c r="D473" s="29">
        <v>8.1333342217E10</v>
      </c>
      <c r="E473" s="29" t="s">
        <v>2008</v>
      </c>
      <c r="F473" s="30">
        <v>1.0</v>
      </c>
      <c r="G473" s="48">
        <v>184255.0</v>
      </c>
      <c r="H473" s="29" t="s">
        <v>35</v>
      </c>
      <c r="I473" s="48">
        <v>20000.0</v>
      </c>
      <c r="J473" s="29" t="s">
        <v>240</v>
      </c>
      <c r="K473" s="35"/>
      <c r="L473" s="66">
        <v>43818.0</v>
      </c>
      <c r="M473" s="66">
        <v>43818.0</v>
      </c>
      <c r="N473" s="35"/>
      <c r="O473" s="29" t="s">
        <v>1632</v>
      </c>
    </row>
    <row r="474" ht="15.75" customHeight="1">
      <c r="A474" s="65" t="s">
        <v>2009</v>
      </c>
      <c r="B474" s="29" t="s">
        <v>2010</v>
      </c>
      <c r="C474" s="29" t="s">
        <v>2011</v>
      </c>
      <c r="D474" s="29">
        <v>8.5615428607E10</v>
      </c>
      <c r="E474" s="29" t="s">
        <v>2012</v>
      </c>
      <c r="F474" s="30">
        <v>1.0</v>
      </c>
      <c r="G474" s="48">
        <v>85005.0</v>
      </c>
      <c r="H474" s="29" t="s">
        <v>89</v>
      </c>
      <c r="I474" s="48">
        <v>10000.0</v>
      </c>
      <c r="J474" s="29" t="s">
        <v>1631</v>
      </c>
      <c r="K474" s="35"/>
      <c r="L474" s="66">
        <v>43819.0</v>
      </c>
      <c r="M474" s="66">
        <v>43819.0</v>
      </c>
      <c r="N474" s="35"/>
      <c r="O474" s="29" t="s">
        <v>1632</v>
      </c>
    </row>
    <row r="475" ht="15.75" customHeight="1">
      <c r="A475" s="65" t="s">
        <v>2013</v>
      </c>
      <c r="B475" s="29" t="s">
        <v>2014</v>
      </c>
      <c r="C475" s="29" t="s">
        <v>2015</v>
      </c>
      <c r="D475" s="29">
        <v>8.1390264785E10</v>
      </c>
      <c r="E475" s="29" t="s">
        <v>2016</v>
      </c>
      <c r="F475" s="30">
        <v>1.0</v>
      </c>
      <c r="G475" s="48">
        <v>185255.0</v>
      </c>
      <c r="H475" s="29" t="s">
        <v>35</v>
      </c>
      <c r="I475" s="48">
        <v>21000.0</v>
      </c>
      <c r="J475" s="29" t="s">
        <v>1631</v>
      </c>
      <c r="K475" s="35"/>
      <c r="L475" s="66">
        <v>43819.0</v>
      </c>
      <c r="M475" s="66">
        <v>43819.0</v>
      </c>
      <c r="N475" s="35"/>
      <c r="O475" s="29" t="s">
        <v>1632</v>
      </c>
    </row>
    <row r="476" ht="15.75" customHeight="1">
      <c r="A476" s="65" t="s">
        <v>2017</v>
      </c>
      <c r="B476" s="29" t="s">
        <v>2018</v>
      </c>
      <c r="C476" s="29" t="s">
        <v>2019</v>
      </c>
      <c r="D476" s="29">
        <v>8.5899967096E10</v>
      </c>
      <c r="E476" s="29" t="s">
        <v>2020</v>
      </c>
      <c r="F476" s="30">
        <v>1.0</v>
      </c>
      <c r="G476" s="48">
        <v>309005.0</v>
      </c>
      <c r="H476" s="29" t="s">
        <v>1643</v>
      </c>
      <c r="I476" s="48">
        <v>10000.0</v>
      </c>
      <c r="J476" s="29" t="s">
        <v>1631</v>
      </c>
      <c r="K476" s="35"/>
      <c r="L476" s="66">
        <v>43819.0</v>
      </c>
      <c r="M476" s="66">
        <v>43820.0</v>
      </c>
      <c r="N476" s="35"/>
      <c r="O476" s="29" t="s">
        <v>1632</v>
      </c>
    </row>
    <row r="477" ht="15.75" customHeight="1">
      <c r="A477" s="65" t="s">
        <v>2021</v>
      </c>
      <c r="B477" s="29" t="s">
        <v>2022</v>
      </c>
      <c r="C477" s="29" t="s">
        <v>2023</v>
      </c>
      <c r="D477" s="29">
        <v>8.95366975256E11</v>
      </c>
      <c r="E477" s="29" t="s">
        <v>2024</v>
      </c>
      <c r="F477" s="30">
        <v>1.0</v>
      </c>
      <c r="G477" s="48">
        <v>182255.0</v>
      </c>
      <c r="H477" s="29" t="s">
        <v>35</v>
      </c>
      <c r="I477" s="48">
        <v>18000.0</v>
      </c>
      <c r="J477" s="29" t="s">
        <v>1631</v>
      </c>
      <c r="K477" s="35"/>
      <c r="L477" s="66">
        <v>43819.0</v>
      </c>
      <c r="M477" s="66">
        <v>43820.0</v>
      </c>
      <c r="N477" s="35"/>
      <c r="O477" s="29" t="s">
        <v>1632</v>
      </c>
    </row>
    <row r="478" ht="15.75" customHeight="1">
      <c r="A478" s="65" t="s">
        <v>2025</v>
      </c>
      <c r="B478" s="29" t="s">
        <v>2026</v>
      </c>
      <c r="C478" s="29" t="s">
        <v>2027</v>
      </c>
      <c r="D478" s="29">
        <v>8.1281379636E10</v>
      </c>
      <c r="E478" s="29" t="s">
        <v>2028</v>
      </c>
      <c r="F478" s="30">
        <v>1.0</v>
      </c>
      <c r="G478" s="35"/>
      <c r="H478" s="35"/>
      <c r="I478" s="48">
        <v>12500.0</v>
      </c>
      <c r="J478" s="29" t="s">
        <v>21</v>
      </c>
      <c r="K478" s="35"/>
      <c r="L478" s="66">
        <v>43820.0</v>
      </c>
      <c r="M478" s="66">
        <v>43820.0</v>
      </c>
      <c r="N478" s="35"/>
      <c r="O478" s="29" t="s">
        <v>1632</v>
      </c>
    </row>
    <row r="479" ht="15.75" customHeight="1">
      <c r="A479" s="65" t="s">
        <v>2029</v>
      </c>
      <c r="B479" s="29" t="s">
        <v>1846</v>
      </c>
      <c r="C479" s="29" t="s">
        <v>1847</v>
      </c>
      <c r="D479" s="29">
        <v>8.38233945E10</v>
      </c>
      <c r="E479" s="29" t="s">
        <v>1898</v>
      </c>
      <c r="F479" s="30">
        <v>1.0</v>
      </c>
      <c r="G479" s="35"/>
      <c r="H479" s="35"/>
      <c r="I479" s="48">
        <v>12000.0</v>
      </c>
      <c r="J479" s="29" t="s">
        <v>1636</v>
      </c>
      <c r="K479" s="35"/>
      <c r="L479" s="66">
        <v>43815.0</v>
      </c>
      <c r="M479" s="35"/>
      <c r="N479" s="29" t="s">
        <v>2030</v>
      </c>
      <c r="O479" s="29" t="s">
        <v>1632</v>
      </c>
    </row>
    <row r="480" ht="15.75" customHeight="1">
      <c r="A480" s="65" t="s">
        <v>2031</v>
      </c>
      <c r="B480" s="29" t="s">
        <v>2032</v>
      </c>
      <c r="C480" s="29" t="s">
        <v>2033</v>
      </c>
      <c r="D480" s="29">
        <v>8.1226747167E10</v>
      </c>
      <c r="E480" s="29" t="s">
        <v>2034</v>
      </c>
      <c r="F480" s="30">
        <v>1.0</v>
      </c>
      <c r="G480" s="48">
        <v>165005.0</v>
      </c>
      <c r="H480" s="29" t="s">
        <v>35</v>
      </c>
      <c r="I480" s="48">
        <v>10000.0</v>
      </c>
      <c r="J480" s="29" t="s">
        <v>1631</v>
      </c>
      <c r="K480" s="35"/>
      <c r="L480" s="66">
        <v>43819.0</v>
      </c>
      <c r="M480" s="66">
        <v>43822.0</v>
      </c>
      <c r="N480" s="35"/>
      <c r="O480" s="29" t="s">
        <v>1632</v>
      </c>
    </row>
    <row r="481" ht="15.75" customHeight="1">
      <c r="A481" s="65" t="s">
        <v>2035</v>
      </c>
      <c r="B481" s="29" t="s">
        <v>2036</v>
      </c>
      <c r="C481" s="29" t="s">
        <v>2037</v>
      </c>
      <c r="D481" s="29">
        <v>8.529542014E10</v>
      </c>
      <c r="E481" s="29" t="s">
        <v>2038</v>
      </c>
      <c r="F481" s="30">
        <v>1.0</v>
      </c>
      <c r="G481" s="48">
        <v>163005.0</v>
      </c>
      <c r="H481" s="29" t="s">
        <v>89</v>
      </c>
      <c r="I481" s="48">
        <v>8000.0</v>
      </c>
      <c r="J481" s="29" t="s">
        <v>2039</v>
      </c>
      <c r="K481" s="35"/>
      <c r="L481" s="66">
        <v>43819.0</v>
      </c>
      <c r="M481" s="66">
        <v>43819.0</v>
      </c>
      <c r="N481" s="35"/>
      <c r="O481" s="29" t="s">
        <v>1632</v>
      </c>
    </row>
    <row r="482" ht="15.75" customHeight="1">
      <c r="A482" s="65" t="s">
        <v>2040</v>
      </c>
      <c r="B482" s="29" t="s">
        <v>2041</v>
      </c>
      <c r="C482" s="29" t="s">
        <v>2042</v>
      </c>
      <c r="D482" s="29">
        <v>8.5213019517E10</v>
      </c>
      <c r="E482" s="29" t="s">
        <v>2043</v>
      </c>
      <c r="F482" s="30">
        <v>1.0</v>
      </c>
      <c r="G482" s="48">
        <v>276205.0</v>
      </c>
      <c r="H482" s="29" t="s">
        <v>35</v>
      </c>
      <c r="I482" s="48">
        <v>10000.0</v>
      </c>
      <c r="J482" s="29" t="s">
        <v>1636</v>
      </c>
      <c r="K482" s="35"/>
      <c r="L482" s="66">
        <v>43821.0</v>
      </c>
      <c r="M482" s="66">
        <v>43821.0</v>
      </c>
      <c r="N482" s="35"/>
      <c r="O482" s="29" t="s">
        <v>1632</v>
      </c>
    </row>
    <row r="483" ht="15.75" customHeight="1">
      <c r="A483" s="65" t="s">
        <v>2044</v>
      </c>
      <c r="B483" s="29" t="s">
        <v>2045</v>
      </c>
      <c r="C483" s="29" t="s">
        <v>2046</v>
      </c>
      <c r="D483" s="29">
        <v>8.2129210306E10</v>
      </c>
      <c r="E483" s="29" t="s">
        <v>2047</v>
      </c>
      <c r="F483" s="30">
        <v>1.0</v>
      </c>
      <c r="G483" s="48">
        <v>206255.0</v>
      </c>
      <c r="H483" s="29" t="s">
        <v>89</v>
      </c>
      <c r="I483" s="48">
        <v>12000.0</v>
      </c>
      <c r="J483" s="29" t="s">
        <v>1636</v>
      </c>
      <c r="K483" s="35"/>
      <c r="L483" s="66">
        <v>43822.0</v>
      </c>
      <c r="M483" s="66">
        <v>43822.0</v>
      </c>
      <c r="N483" s="35"/>
      <c r="O483" s="29" t="s">
        <v>1632</v>
      </c>
    </row>
    <row r="484" ht="15.75" customHeight="1">
      <c r="A484" s="65" t="s">
        <v>2048</v>
      </c>
      <c r="B484" s="29" t="s">
        <v>1719</v>
      </c>
      <c r="C484" s="29" t="s">
        <v>2049</v>
      </c>
      <c r="D484" s="29">
        <v>8.121892724E10</v>
      </c>
      <c r="E484" s="29" t="s">
        <v>2050</v>
      </c>
      <c r="F484" s="30">
        <v>1.0</v>
      </c>
      <c r="G484" s="48">
        <v>177005.0</v>
      </c>
      <c r="H484" s="29" t="s">
        <v>1643</v>
      </c>
      <c r="I484" s="48">
        <v>12000.0</v>
      </c>
      <c r="J484" s="29" t="s">
        <v>1636</v>
      </c>
      <c r="K484" s="35"/>
      <c r="L484" s="66">
        <v>43822.0</v>
      </c>
      <c r="M484" s="66">
        <v>43822.0</v>
      </c>
      <c r="N484" s="35"/>
      <c r="O484" s="29" t="s">
        <v>1632</v>
      </c>
    </row>
    <row r="485" ht="15.75" customHeight="1">
      <c r="A485" s="65" t="s">
        <v>2051</v>
      </c>
      <c r="B485" s="29" t="s">
        <v>2052</v>
      </c>
      <c r="C485" s="29" t="s">
        <v>2053</v>
      </c>
      <c r="D485" s="29">
        <v>8.3843095485E10</v>
      </c>
      <c r="E485" s="29" t="s">
        <v>2054</v>
      </c>
      <c r="F485" s="30">
        <v>1.0</v>
      </c>
      <c r="G485" s="48">
        <v>181005.0</v>
      </c>
      <c r="H485" s="29" t="s">
        <v>35</v>
      </c>
      <c r="I485" s="48">
        <v>16000.0</v>
      </c>
      <c r="J485" s="29" t="s">
        <v>1636</v>
      </c>
      <c r="K485" s="35"/>
      <c r="L485" s="66">
        <v>43822.0</v>
      </c>
      <c r="M485" s="66">
        <v>43822.0</v>
      </c>
      <c r="N485" s="35"/>
      <c r="O485" s="29" t="s">
        <v>1632</v>
      </c>
    </row>
    <row r="486" ht="15.75" customHeight="1">
      <c r="A486" s="65" t="s">
        <v>2055</v>
      </c>
      <c r="B486" s="29" t="s">
        <v>1687</v>
      </c>
      <c r="C486" s="29" t="s">
        <v>1688</v>
      </c>
      <c r="D486" s="29">
        <v>8.578282943E10</v>
      </c>
      <c r="E486" s="29" t="s">
        <v>1979</v>
      </c>
      <c r="F486" s="30">
        <v>1.0</v>
      </c>
      <c r="G486" s="37">
        <v>194300.0</v>
      </c>
      <c r="H486" s="35"/>
      <c r="I486" s="48">
        <v>13000.0</v>
      </c>
      <c r="J486" s="29" t="s">
        <v>21</v>
      </c>
      <c r="K486" s="35"/>
      <c r="L486" s="66">
        <v>43822.0</v>
      </c>
      <c r="M486" s="66">
        <v>43822.0</v>
      </c>
      <c r="N486" s="30">
        <v>194300.0</v>
      </c>
      <c r="O486" s="29" t="s">
        <v>1632</v>
      </c>
    </row>
    <row r="487" ht="15.75" customHeight="1">
      <c r="A487" s="65" t="s">
        <v>2056</v>
      </c>
      <c r="B487" s="29" t="s">
        <v>2057</v>
      </c>
      <c r="C487" s="29" t="s">
        <v>2058</v>
      </c>
      <c r="D487" s="29">
        <v>8.2122123403E10</v>
      </c>
      <c r="E487" s="29" t="s">
        <v>2059</v>
      </c>
      <c r="F487" s="30">
        <v>3.0</v>
      </c>
      <c r="G487" s="48">
        <v>770005.0</v>
      </c>
      <c r="H487" s="29" t="s">
        <v>89</v>
      </c>
      <c r="I487" s="48">
        <v>12000.0</v>
      </c>
      <c r="J487" s="29" t="s">
        <v>1636</v>
      </c>
      <c r="K487" s="35"/>
      <c r="L487" s="66">
        <v>43822.0</v>
      </c>
      <c r="M487" s="66">
        <v>43822.0</v>
      </c>
      <c r="N487" s="35"/>
      <c r="O487" s="29" t="s">
        <v>1632</v>
      </c>
    </row>
    <row r="488" ht="15.75" customHeight="1">
      <c r="A488" s="65" t="s">
        <v>2060</v>
      </c>
      <c r="B488" s="29" t="s">
        <v>2061</v>
      </c>
      <c r="C488" s="29" t="s">
        <v>2062</v>
      </c>
      <c r="D488" s="29">
        <v>8.5647642492E10</v>
      </c>
      <c r="E488" s="29" t="s">
        <v>2063</v>
      </c>
      <c r="F488" s="30">
        <v>1.0</v>
      </c>
      <c r="G488" s="48">
        <v>165005.0</v>
      </c>
      <c r="H488" s="29" t="s">
        <v>89</v>
      </c>
      <c r="I488" s="48">
        <v>10000.0</v>
      </c>
      <c r="J488" s="29" t="s">
        <v>1636</v>
      </c>
      <c r="K488" s="35"/>
      <c r="L488" s="66">
        <v>43823.0</v>
      </c>
      <c r="M488" s="66">
        <v>43823.0</v>
      </c>
      <c r="N488" s="35"/>
      <c r="O488" s="29" t="s">
        <v>1632</v>
      </c>
    </row>
    <row r="489" ht="15.75" customHeight="1">
      <c r="A489" s="65" t="s">
        <v>2064</v>
      </c>
      <c r="B489" s="29" t="s">
        <v>2065</v>
      </c>
      <c r="C489" s="29" t="s">
        <v>2066</v>
      </c>
      <c r="D489" s="29">
        <v>8.1319199947E10</v>
      </c>
      <c r="E489" s="29" t="s">
        <v>2063</v>
      </c>
      <c r="F489" s="30">
        <v>1.0</v>
      </c>
      <c r="G489" s="48">
        <v>167005.0</v>
      </c>
      <c r="H489" s="29" t="s">
        <v>35</v>
      </c>
      <c r="I489" s="48">
        <v>12000.0</v>
      </c>
      <c r="J489" s="29" t="s">
        <v>1636</v>
      </c>
      <c r="K489" s="35"/>
      <c r="L489" s="66">
        <v>43823.0</v>
      </c>
      <c r="M489" s="66">
        <v>43823.0</v>
      </c>
      <c r="N489" s="35"/>
      <c r="O489" s="29" t="s">
        <v>1632</v>
      </c>
    </row>
    <row r="490" ht="15.75" customHeight="1">
      <c r="A490" s="65" t="s">
        <v>2067</v>
      </c>
      <c r="B490" s="29" t="s">
        <v>1251</v>
      </c>
      <c r="C490" s="29" t="s">
        <v>2068</v>
      </c>
      <c r="D490" s="29">
        <v>8.560710222E10</v>
      </c>
      <c r="E490" s="29" t="s">
        <v>2063</v>
      </c>
      <c r="F490" s="30">
        <v>1.0</v>
      </c>
      <c r="G490" s="48">
        <v>175005.0</v>
      </c>
      <c r="H490" s="29" t="s">
        <v>1643</v>
      </c>
      <c r="I490" s="48">
        <v>20000.0</v>
      </c>
      <c r="J490" s="29" t="s">
        <v>1631</v>
      </c>
      <c r="K490" s="35"/>
      <c r="L490" s="66">
        <v>43823.0</v>
      </c>
      <c r="M490" s="66">
        <v>43823.0</v>
      </c>
      <c r="N490" s="35"/>
      <c r="O490" s="29" t="s">
        <v>1632</v>
      </c>
    </row>
    <row r="491" ht="15.75" customHeight="1">
      <c r="A491" s="65" t="s">
        <v>2069</v>
      </c>
      <c r="B491" s="29" t="s">
        <v>2070</v>
      </c>
      <c r="C491" s="29" t="s">
        <v>2071</v>
      </c>
      <c r="D491" s="29">
        <v>8.9636198795E10</v>
      </c>
      <c r="E491" s="29" t="s">
        <v>1760</v>
      </c>
      <c r="F491" s="30">
        <v>1.0</v>
      </c>
      <c r="G491" s="37">
        <v>200100.0</v>
      </c>
      <c r="H491" s="35"/>
      <c r="I491" s="48">
        <v>13000.0</v>
      </c>
      <c r="J491" s="29" t="s">
        <v>21</v>
      </c>
      <c r="K491" s="35"/>
      <c r="L491" s="66">
        <v>43820.0</v>
      </c>
      <c r="M491" s="35"/>
      <c r="N491" s="30">
        <v>200100.0</v>
      </c>
      <c r="O491" s="29" t="s">
        <v>1632</v>
      </c>
    </row>
    <row r="492" ht="15.75" customHeight="1">
      <c r="A492" s="65" t="s">
        <v>2072</v>
      </c>
      <c r="B492" s="29" t="s">
        <v>2073</v>
      </c>
      <c r="C492" s="29" t="s">
        <v>2074</v>
      </c>
      <c r="D492" s="29">
        <v>8.1281728498E10</v>
      </c>
      <c r="E492" s="29" t="s">
        <v>2075</v>
      </c>
      <c r="F492" s="30">
        <v>1.0</v>
      </c>
      <c r="G492" s="37">
        <v>187300.0</v>
      </c>
      <c r="H492" s="35"/>
      <c r="I492" s="48">
        <v>13000.0</v>
      </c>
      <c r="J492" s="29" t="s">
        <v>21</v>
      </c>
      <c r="K492" s="35"/>
      <c r="L492" s="66">
        <v>43823.0</v>
      </c>
      <c r="M492" s="35"/>
      <c r="N492" s="30">
        <v>187300.0</v>
      </c>
      <c r="O492" s="29" t="s">
        <v>1632</v>
      </c>
    </row>
    <row r="493" ht="15.75" customHeight="1">
      <c r="A493" s="65" t="s">
        <v>2076</v>
      </c>
      <c r="B493" s="29" t="s">
        <v>2077</v>
      </c>
      <c r="C493" s="29" t="s">
        <v>2078</v>
      </c>
      <c r="D493" s="29">
        <v>8.1289917302E10</v>
      </c>
      <c r="E493" s="29" t="s">
        <v>1630</v>
      </c>
      <c r="F493" s="30">
        <v>1.0</v>
      </c>
      <c r="G493" s="37">
        <v>233150.0</v>
      </c>
      <c r="H493" s="35"/>
      <c r="I493" s="48">
        <v>13000.0</v>
      </c>
      <c r="J493" s="29" t="s">
        <v>21</v>
      </c>
      <c r="K493" s="35"/>
      <c r="L493" s="66">
        <v>43823.0</v>
      </c>
      <c r="M493" s="35"/>
      <c r="N493" s="30">
        <v>233150.0</v>
      </c>
      <c r="O493" s="29" t="s">
        <v>1632</v>
      </c>
    </row>
    <row r="494" ht="15.75" customHeight="1">
      <c r="A494" s="65" t="s">
        <v>2079</v>
      </c>
      <c r="B494" s="29" t="s">
        <v>2080</v>
      </c>
      <c r="C494" s="29" t="s">
        <v>2081</v>
      </c>
      <c r="D494" s="29">
        <v>8.2257737397E10</v>
      </c>
      <c r="E494" s="29" t="s">
        <v>2082</v>
      </c>
      <c r="F494" s="30">
        <v>5.0</v>
      </c>
      <c r="G494" s="48">
        <v>871505.0</v>
      </c>
      <c r="H494" s="29" t="s">
        <v>1643</v>
      </c>
      <c r="I494" s="48">
        <v>40000.0</v>
      </c>
      <c r="J494" s="29" t="s">
        <v>240</v>
      </c>
      <c r="K494" s="35"/>
      <c r="L494" s="66">
        <v>43822.0</v>
      </c>
      <c r="M494" s="66">
        <v>43823.0</v>
      </c>
      <c r="N494" s="35"/>
      <c r="O494" s="29" t="s">
        <v>1632</v>
      </c>
    </row>
    <row r="495" ht="15.75" customHeight="1">
      <c r="A495" s="65" t="s">
        <v>2083</v>
      </c>
      <c r="B495" s="29" t="s">
        <v>1925</v>
      </c>
      <c r="C495" s="29" t="s">
        <v>1926</v>
      </c>
      <c r="D495" s="29">
        <v>8.5220258316E10</v>
      </c>
      <c r="E495" s="29" t="s">
        <v>2084</v>
      </c>
      <c r="F495" s="30">
        <v>2.0</v>
      </c>
      <c r="G495" s="48">
        <v>280005.0</v>
      </c>
      <c r="H495" s="29" t="s">
        <v>35</v>
      </c>
      <c r="I495" s="48">
        <v>16000.0</v>
      </c>
      <c r="J495" s="29" t="s">
        <v>1636</v>
      </c>
      <c r="K495" s="35"/>
      <c r="L495" s="66">
        <v>43823.0</v>
      </c>
      <c r="M495" s="66">
        <v>43824.0</v>
      </c>
      <c r="N495" s="35"/>
      <c r="O495" s="29" t="s">
        <v>1632</v>
      </c>
    </row>
    <row r="496" ht="15.75" customHeight="1">
      <c r="A496" s="65" t="s">
        <v>2085</v>
      </c>
      <c r="B496" s="29" t="s">
        <v>2086</v>
      </c>
      <c r="C496" s="29" t="s">
        <v>2087</v>
      </c>
      <c r="D496" s="29">
        <v>8.2306081166E10</v>
      </c>
      <c r="E496" s="29" t="s">
        <v>2088</v>
      </c>
      <c r="F496" s="30">
        <v>1.0</v>
      </c>
      <c r="G496" s="48">
        <v>186505.0</v>
      </c>
      <c r="H496" s="29" t="s">
        <v>35</v>
      </c>
      <c r="I496" s="48">
        <v>21500.0</v>
      </c>
      <c r="J496" s="29" t="s">
        <v>240</v>
      </c>
      <c r="K496" s="35"/>
      <c r="L496" s="66">
        <v>43823.0</v>
      </c>
      <c r="M496" s="66">
        <v>43824.0</v>
      </c>
      <c r="N496" s="35"/>
      <c r="O496" s="29" t="s">
        <v>1632</v>
      </c>
    </row>
    <row r="497" ht="15.75" customHeight="1">
      <c r="A497" s="65" t="s">
        <v>2089</v>
      </c>
      <c r="B497" s="29" t="s">
        <v>2090</v>
      </c>
      <c r="C497" s="29" t="s">
        <v>2091</v>
      </c>
      <c r="D497" s="29">
        <v>8.986449461E9</v>
      </c>
      <c r="E497" s="29" t="s">
        <v>2092</v>
      </c>
      <c r="F497" s="30">
        <v>1.0</v>
      </c>
      <c r="G497" s="48">
        <v>137005.0</v>
      </c>
      <c r="H497" s="29" t="s">
        <v>35</v>
      </c>
      <c r="I497" s="48">
        <v>12000.0</v>
      </c>
      <c r="J497" s="29" t="s">
        <v>1636</v>
      </c>
      <c r="K497" s="35"/>
      <c r="L497" s="66">
        <v>43823.0</v>
      </c>
      <c r="M497" s="66">
        <v>43824.0</v>
      </c>
      <c r="N497" s="35"/>
      <c r="O497" s="29" t="s">
        <v>1632</v>
      </c>
    </row>
    <row r="498" ht="15.75" customHeight="1">
      <c r="A498" s="65" t="s">
        <v>2093</v>
      </c>
      <c r="B498" s="29" t="s">
        <v>2094</v>
      </c>
      <c r="C498" s="29" t="s">
        <v>2095</v>
      </c>
      <c r="D498" s="29">
        <v>8.2279957344E10</v>
      </c>
      <c r="E498" s="29" t="s">
        <v>2096</v>
      </c>
      <c r="F498" s="30">
        <v>1.0</v>
      </c>
      <c r="G498" s="48">
        <v>154105.0</v>
      </c>
      <c r="H498" s="29" t="s">
        <v>35</v>
      </c>
      <c r="I498" s="48">
        <v>29000.0</v>
      </c>
      <c r="J498" s="29" t="s">
        <v>1631</v>
      </c>
      <c r="K498" s="35"/>
      <c r="L498" s="66">
        <v>43823.0</v>
      </c>
      <c r="M498" s="66">
        <v>43823.0</v>
      </c>
      <c r="N498" s="35"/>
      <c r="O498" s="29" t="s">
        <v>1632</v>
      </c>
    </row>
    <row r="499" ht="15.75" customHeight="1">
      <c r="A499" s="65" t="s">
        <v>2097</v>
      </c>
      <c r="B499" s="29" t="s">
        <v>2098</v>
      </c>
      <c r="C499" s="29" t="s">
        <v>2099</v>
      </c>
      <c r="D499" s="29">
        <v>8.5232176908E10</v>
      </c>
      <c r="E499" s="29" t="s">
        <v>2100</v>
      </c>
      <c r="F499" s="30">
        <v>1.0</v>
      </c>
      <c r="G499" s="48">
        <v>165005.0</v>
      </c>
      <c r="H499" s="29" t="s">
        <v>89</v>
      </c>
      <c r="I499" s="48">
        <v>16000.0</v>
      </c>
      <c r="J499" s="29" t="s">
        <v>1631</v>
      </c>
      <c r="K499" s="35"/>
      <c r="L499" s="66">
        <v>43823.0</v>
      </c>
      <c r="M499" s="66">
        <v>43823.0</v>
      </c>
      <c r="N499" s="35"/>
      <c r="O499" s="29" t="s">
        <v>1632</v>
      </c>
    </row>
    <row r="500" ht="15.75" customHeight="1">
      <c r="A500" s="65" t="s">
        <v>2101</v>
      </c>
      <c r="B500" s="29" t="s">
        <v>2102</v>
      </c>
      <c r="C500" s="29" t="s">
        <v>2103</v>
      </c>
      <c r="D500" s="29">
        <v>8.7802889377E10</v>
      </c>
      <c r="E500" s="29" t="s">
        <v>2104</v>
      </c>
      <c r="F500" s="30">
        <v>1.0</v>
      </c>
      <c r="G500" s="48">
        <v>161005.0</v>
      </c>
      <c r="H500" s="29" t="s">
        <v>89</v>
      </c>
      <c r="I500" s="48">
        <v>12000.0</v>
      </c>
      <c r="J500" s="29" t="s">
        <v>1636</v>
      </c>
      <c r="K500" s="35"/>
      <c r="L500" s="66">
        <v>43823.0</v>
      </c>
      <c r="M500" s="66">
        <v>43823.0</v>
      </c>
      <c r="N500" s="35"/>
      <c r="O500" s="29" t="s">
        <v>1632</v>
      </c>
    </row>
    <row r="501" ht="15.75" customHeight="1">
      <c r="A501" s="65" t="s">
        <v>2105</v>
      </c>
      <c r="B501" s="29" t="s">
        <v>2106</v>
      </c>
      <c r="C501" s="29" t="s">
        <v>2107</v>
      </c>
      <c r="D501" s="29">
        <v>8.1313066123E10</v>
      </c>
      <c r="E501" s="29" t="s">
        <v>2108</v>
      </c>
      <c r="F501" s="30">
        <v>1.0</v>
      </c>
      <c r="G501" s="48">
        <v>181005.0</v>
      </c>
      <c r="H501" s="29" t="s">
        <v>1643</v>
      </c>
      <c r="I501" s="48">
        <v>16000.0</v>
      </c>
      <c r="J501" s="29" t="s">
        <v>1643</v>
      </c>
      <c r="K501" s="35"/>
      <c r="L501" s="66">
        <v>43823.0</v>
      </c>
      <c r="M501" s="66">
        <v>43823.0</v>
      </c>
      <c r="N501" s="35"/>
      <c r="O501" s="29" t="s">
        <v>1632</v>
      </c>
    </row>
    <row r="502" ht="15.75" customHeight="1">
      <c r="A502" s="65" t="s">
        <v>2109</v>
      </c>
      <c r="B502" s="29" t="s">
        <v>2006</v>
      </c>
      <c r="C502" s="29" t="s">
        <v>2007</v>
      </c>
      <c r="D502" s="29">
        <v>8.1333342217E10</v>
      </c>
      <c r="E502" s="29" t="s">
        <v>2110</v>
      </c>
      <c r="F502" s="30">
        <v>2.0</v>
      </c>
      <c r="G502" s="48">
        <v>321955.0</v>
      </c>
      <c r="H502" s="29" t="s">
        <v>35</v>
      </c>
      <c r="I502" s="48">
        <v>20000.0</v>
      </c>
      <c r="J502" s="29" t="s">
        <v>240</v>
      </c>
      <c r="K502" s="35"/>
      <c r="L502" s="66">
        <v>43824.0</v>
      </c>
      <c r="M502" s="66">
        <v>43824.0</v>
      </c>
      <c r="N502" s="35"/>
      <c r="O502" s="29" t="s">
        <v>1632</v>
      </c>
    </row>
    <row r="503" ht="15.75" customHeight="1">
      <c r="A503" s="65" t="s">
        <v>2111</v>
      </c>
      <c r="B503" s="29" t="s">
        <v>1870</v>
      </c>
      <c r="C503" s="29" t="s">
        <v>1871</v>
      </c>
      <c r="D503" s="29">
        <v>8.528191988E10</v>
      </c>
      <c r="E503" s="29" t="s">
        <v>2112</v>
      </c>
      <c r="F503" s="30">
        <v>1.0</v>
      </c>
      <c r="G503" s="48">
        <v>131005.0</v>
      </c>
      <c r="H503" s="29" t="s">
        <v>35</v>
      </c>
      <c r="I503" s="48">
        <v>12000.0</v>
      </c>
      <c r="J503" s="29" t="s">
        <v>1636</v>
      </c>
      <c r="K503" s="35"/>
      <c r="L503" s="66">
        <v>43824.0</v>
      </c>
      <c r="M503" s="66">
        <v>43825.0</v>
      </c>
      <c r="N503" s="35"/>
      <c r="O503" s="29" t="s">
        <v>1632</v>
      </c>
    </row>
    <row r="504" ht="15.75" customHeight="1">
      <c r="A504" s="65" t="s">
        <v>2113</v>
      </c>
      <c r="B504" s="29" t="s">
        <v>2114</v>
      </c>
      <c r="C504" s="29" t="s">
        <v>2115</v>
      </c>
      <c r="D504" s="29">
        <v>8.2110840903E10</v>
      </c>
      <c r="E504" s="29" t="s">
        <v>2000</v>
      </c>
      <c r="F504" s="30">
        <v>1.0</v>
      </c>
      <c r="G504" s="35"/>
      <c r="H504" s="35"/>
      <c r="I504" s="48">
        <v>20500.0</v>
      </c>
      <c r="J504" s="29" t="s">
        <v>21</v>
      </c>
      <c r="K504" s="35"/>
      <c r="L504" s="66">
        <v>43824.0</v>
      </c>
      <c r="M504" s="35"/>
      <c r="N504" s="30">
        <v>240650.0</v>
      </c>
      <c r="O504" s="29" t="s">
        <v>1632</v>
      </c>
    </row>
    <row r="505" ht="15.75" customHeight="1">
      <c r="A505" s="65" t="s">
        <v>2116</v>
      </c>
      <c r="B505" s="29" t="s">
        <v>2117</v>
      </c>
      <c r="C505" s="29" t="s">
        <v>2118</v>
      </c>
      <c r="D505" s="29">
        <v>8.8228879472E10</v>
      </c>
      <c r="E505" s="29" t="s">
        <v>2119</v>
      </c>
      <c r="F505" s="30">
        <v>1.0</v>
      </c>
      <c r="G505" s="48">
        <v>174505.0</v>
      </c>
      <c r="H505" s="29" t="s">
        <v>35</v>
      </c>
      <c r="I505" s="48">
        <v>19000.0</v>
      </c>
      <c r="J505" s="29" t="s">
        <v>240</v>
      </c>
      <c r="K505" s="35"/>
      <c r="L505" s="66">
        <v>43825.0</v>
      </c>
      <c r="M505" s="66">
        <v>43825.0</v>
      </c>
      <c r="N505" s="35"/>
      <c r="O505" s="29" t="s">
        <v>1632</v>
      </c>
    </row>
    <row r="506" ht="15.75" customHeight="1">
      <c r="A506" s="65" t="s">
        <v>2120</v>
      </c>
      <c r="B506" s="29" t="s">
        <v>2121</v>
      </c>
      <c r="C506" s="29" t="s">
        <v>2122</v>
      </c>
      <c r="D506" s="29">
        <v>8.5729252574E10</v>
      </c>
      <c r="E506" s="29" t="s">
        <v>2123</v>
      </c>
      <c r="F506" s="30">
        <v>1.0</v>
      </c>
      <c r="G506" s="48">
        <v>186005.0</v>
      </c>
      <c r="H506" s="29" t="s">
        <v>89</v>
      </c>
      <c r="I506" s="48">
        <v>21000.0</v>
      </c>
      <c r="J506" s="29" t="s">
        <v>1631</v>
      </c>
      <c r="K506" s="35"/>
      <c r="L506" s="66">
        <v>43825.0</v>
      </c>
      <c r="M506" s="66">
        <v>43825.0</v>
      </c>
      <c r="N506" s="35"/>
      <c r="O506" s="29" t="s">
        <v>1632</v>
      </c>
    </row>
    <row r="507" ht="15.75" customHeight="1">
      <c r="A507" s="65" t="s">
        <v>2124</v>
      </c>
      <c r="B507" s="29" t="s">
        <v>2125</v>
      </c>
      <c r="C507" s="29" t="s">
        <v>2126</v>
      </c>
      <c r="D507" s="29">
        <v>8.975320012E9</v>
      </c>
      <c r="E507" s="29" t="s">
        <v>2127</v>
      </c>
      <c r="F507" s="30">
        <v>3.0</v>
      </c>
      <c r="G507" s="48">
        <v>350305.0</v>
      </c>
      <c r="H507" s="29" t="s">
        <v>35</v>
      </c>
      <c r="I507" s="48">
        <v>12000.0</v>
      </c>
      <c r="J507" s="29" t="s">
        <v>1636</v>
      </c>
      <c r="K507" s="35"/>
      <c r="L507" s="66">
        <v>43822.0</v>
      </c>
      <c r="M507" s="66">
        <v>43825.0</v>
      </c>
      <c r="N507" s="35"/>
      <c r="O507" s="29" t="s">
        <v>1632</v>
      </c>
    </row>
    <row r="508" ht="15.75" customHeight="1">
      <c r="A508" s="65" t="s">
        <v>2128</v>
      </c>
      <c r="B508" s="29" t="s">
        <v>2129</v>
      </c>
      <c r="C508" s="29" t="s">
        <v>2130</v>
      </c>
      <c r="D508" s="29">
        <v>8.1225325195E10</v>
      </c>
      <c r="E508" s="29" t="s">
        <v>2131</v>
      </c>
      <c r="F508" s="30">
        <v>2.0</v>
      </c>
      <c r="G508" s="48">
        <v>332005.0</v>
      </c>
      <c r="H508" s="29" t="s">
        <v>35</v>
      </c>
      <c r="I508" s="48">
        <v>26500.0</v>
      </c>
      <c r="J508" s="29" t="s">
        <v>240</v>
      </c>
      <c r="K508" s="35"/>
      <c r="L508" s="66">
        <v>43823.0</v>
      </c>
      <c r="M508" s="66">
        <v>43825.0</v>
      </c>
      <c r="N508" s="35"/>
      <c r="O508" s="29" t="s">
        <v>1632</v>
      </c>
    </row>
    <row r="509" ht="15.75" customHeight="1">
      <c r="A509" s="65" t="s">
        <v>2132</v>
      </c>
      <c r="B509" s="29" t="s">
        <v>2133</v>
      </c>
      <c r="C509" s="29" t="s">
        <v>2134</v>
      </c>
      <c r="D509" s="29">
        <v>8.7770009538E10</v>
      </c>
      <c r="E509" s="29" t="s">
        <v>2135</v>
      </c>
      <c r="F509" s="30">
        <v>1.0</v>
      </c>
      <c r="G509" s="48">
        <v>193305.0</v>
      </c>
      <c r="H509" s="29" t="s">
        <v>89</v>
      </c>
      <c r="I509" s="48">
        <v>12000.0</v>
      </c>
      <c r="J509" s="29" t="s">
        <v>1636</v>
      </c>
      <c r="K509" s="35"/>
      <c r="L509" s="66">
        <v>43826.0</v>
      </c>
      <c r="M509" s="66">
        <v>43826.0</v>
      </c>
      <c r="N509" s="35"/>
      <c r="O509" s="29" t="s">
        <v>1632</v>
      </c>
    </row>
    <row r="510" ht="15.75" customHeight="1">
      <c r="A510" s="65" t="s">
        <v>2136</v>
      </c>
      <c r="B510" s="29" t="s">
        <v>2137</v>
      </c>
      <c r="C510" s="29" t="s">
        <v>2138</v>
      </c>
      <c r="D510" s="29">
        <v>8.5221959272E10</v>
      </c>
      <c r="E510" s="29" t="s">
        <v>2139</v>
      </c>
      <c r="F510" s="30">
        <v>1.0</v>
      </c>
      <c r="G510" s="48">
        <v>193005.0</v>
      </c>
      <c r="H510" s="29" t="s">
        <v>35</v>
      </c>
      <c r="I510" s="48">
        <v>12000.0</v>
      </c>
      <c r="J510" s="29" t="s">
        <v>1636</v>
      </c>
      <c r="K510" s="35"/>
      <c r="L510" s="66">
        <v>43826.0</v>
      </c>
      <c r="M510" s="66">
        <v>43826.0</v>
      </c>
      <c r="N510" s="35"/>
      <c r="O510" s="29" t="s">
        <v>1632</v>
      </c>
    </row>
    <row r="511" ht="15.75" customHeight="1">
      <c r="A511" s="65" t="s">
        <v>2140</v>
      </c>
      <c r="B511" s="29" t="s">
        <v>2141</v>
      </c>
      <c r="C511" s="29" t="s">
        <v>2142</v>
      </c>
      <c r="D511" s="29">
        <v>8.2318455476E10</v>
      </c>
      <c r="E511" s="29" t="s">
        <v>2143</v>
      </c>
      <c r="F511" s="30">
        <v>1.0</v>
      </c>
      <c r="G511" s="48">
        <v>194305.0</v>
      </c>
      <c r="H511" s="29" t="s">
        <v>89</v>
      </c>
      <c r="I511" s="48">
        <v>13000.0</v>
      </c>
      <c r="J511" s="29" t="s">
        <v>1631</v>
      </c>
      <c r="K511" s="35"/>
      <c r="L511" s="66">
        <v>43826.0</v>
      </c>
      <c r="M511" s="66">
        <v>43826.0</v>
      </c>
      <c r="N511" s="35"/>
      <c r="O511" s="29" t="s">
        <v>1632</v>
      </c>
    </row>
    <row r="512" ht="15.75" customHeight="1">
      <c r="A512" s="65" t="s">
        <v>2144</v>
      </c>
      <c r="B512" s="29" t="s">
        <v>1805</v>
      </c>
      <c r="C512" s="29" t="s">
        <v>1806</v>
      </c>
      <c r="D512" s="29">
        <v>8.18689892E8</v>
      </c>
      <c r="E512" s="29" t="s">
        <v>2145</v>
      </c>
      <c r="F512" s="30">
        <v>3.0</v>
      </c>
      <c r="G512" s="48">
        <v>478005.0</v>
      </c>
      <c r="H512" s="29" t="s">
        <v>35</v>
      </c>
      <c r="I512" s="48">
        <v>19000.0</v>
      </c>
      <c r="J512" s="29" t="s">
        <v>240</v>
      </c>
      <c r="K512" s="35"/>
      <c r="L512" s="66">
        <v>43826.0</v>
      </c>
      <c r="M512" s="66">
        <v>43826.0</v>
      </c>
      <c r="N512" s="35"/>
      <c r="O512" s="29" t="s">
        <v>1632</v>
      </c>
    </row>
    <row r="513" ht="15.75" customHeight="1">
      <c r="A513" s="65" t="s">
        <v>2146</v>
      </c>
      <c r="B513" s="29" t="s">
        <v>2147</v>
      </c>
      <c r="C513" s="29" t="s">
        <v>2148</v>
      </c>
      <c r="D513" s="29">
        <v>8.5735074954E10</v>
      </c>
      <c r="E513" s="29" t="s">
        <v>2149</v>
      </c>
      <c r="F513" s="30">
        <v>1.0</v>
      </c>
      <c r="G513" s="48">
        <v>198305.0</v>
      </c>
      <c r="H513" s="29" t="s">
        <v>1643</v>
      </c>
      <c r="I513" s="48">
        <v>24000.0</v>
      </c>
      <c r="J513" s="29" t="s">
        <v>240</v>
      </c>
      <c r="K513" s="35"/>
      <c r="L513" s="66">
        <v>43825.0</v>
      </c>
      <c r="M513" s="66">
        <v>43827.0</v>
      </c>
      <c r="N513" s="35"/>
      <c r="O513" s="29" t="s">
        <v>1632</v>
      </c>
    </row>
    <row r="514" ht="15.75" customHeight="1">
      <c r="A514" s="65" t="s">
        <v>2150</v>
      </c>
      <c r="B514" s="29" t="s">
        <v>2151</v>
      </c>
      <c r="C514" s="29" t="s">
        <v>2152</v>
      </c>
      <c r="D514" s="29">
        <v>8.190272292E10</v>
      </c>
      <c r="E514" s="29" t="s">
        <v>2153</v>
      </c>
      <c r="F514" s="30">
        <v>2.0</v>
      </c>
      <c r="G514" s="48">
        <v>362105.0</v>
      </c>
      <c r="H514" s="29" t="s">
        <v>35</v>
      </c>
      <c r="I514" s="48">
        <v>16000.0</v>
      </c>
      <c r="J514" s="29" t="s">
        <v>1636</v>
      </c>
      <c r="K514" s="35"/>
      <c r="L514" s="66">
        <v>43826.0</v>
      </c>
      <c r="M514" s="66">
        <v>43826.0</v>
      </c>
      <c r="N514" s="35"/>
      <c r="O514" s="29" t="s">
        <v>1632</v>
      </c>
    </row>
    <row r="515" ht="15.75" customHeight="1">
      <c r="A515" s="65" t="s">
        <v>2154</v>
      </c>
      <c r="B515" s="29" t="s">
        <v>2155</v>
      </c>
      <c r="C515" s="29" t="s">
        <v>2156</v>
      </c>
      <c r="D515" s="29">
        <v>8.5726379162E10</v>
      </c>
      <c r="E515" s="29" t="s">
        <v>2157</v>
      </c>
      <c r="F515" s="30">
        <v>1.0</v>
      </c>
      <c r="G515" s="48">
        <v>218255.0</v>
      </c>
      <c r="H515" s="29" t="s">
        <v>89</v>
      </c>
      <c r="I515" s="48">
        <v>24000.0</v>
      </c>
      <c r="J515" s="29" t="s">
        <v>1636</v>
      </c>
      <c r="K515" s="35"/>
      <c r="L515" s="66">
        <v>43826.0</v>
      </c>
      <c r="M515" s="66">
        <v>43826.0</v>
      </c>
      <c r="N515" s="35"/>
      <c r="O515" s="29" t="s">
        <v>1632</v>
      </c>
    </row>
    <row r="516" ht="15.75" customHeight="1">
      <c r="A516" s="65" t="s">
        <v>2158</v>
      </c>
      <c r="B516" s="29" t="s">
        <v>2159</v>
      </c>
      <c r="C516" s="29" t="s">
        <v>2160</v>
      </c>
      <c r="D516" s="29">
        <v>8.3126567568E10</v>
      </c>
      <c r="E516" s="29" t="s">
        <v>2161</v>
      </c>
      <c r="F516" s="30">
        <v>2.0</v>
      </c>
      <c r="G516" s="48">
        <v>271005.0</v>
      </c>
      <c r="H516" s="29" t="s">
        <v>89</v>
      </c>
      <c r="I516" s="48">
        <v>16000.0</v>
      </c>
      <c r="J516" s="29" t="s">
        <v>1636</v>
      </c>
      <c r="K516" s="35"/>
      <c r="L516" s="66">
        <v>43826.0</v>
      </c>
      <c r="M516" s="66">
        <v>43827.0</v>
      </c>
      <c r="N516" s="35"/>
      <c r="O516" s="29" t="s">
        <v>1632</v>
      </c>
    </row>
    <row r="517" ht="15.75" customHeight="1">
      <c r="A517" s="65" t="s">
        <v>2162</v>
      </c>
      <c r="B517" s="29" t="s">
        <v>2163</v>
      </c>
      <c r="C517" s="29" t="s">
        <v>2164</v>
      </c>
      <c r="D517" s="29">
        <v>8.2197633192E10</v>
      </c>
      <c r="E517" s="29" t="s">
        <v>2063</v>
      </c>
      <c r="F517" s="30">
        <v>1.0</v>
      </c>
      <c r="G517" s="48">
        <v>202005.0</v>
      </c>
      <c r="H517" s="29" t="s">
        <v>35</v>
      </c>
      <c r="I517" s="48">
        <v>47000.0</v>
      </c>
      <c r="J517" s="29" t="s">
        <v>1631</v>
      </c>
      <c r="K517" s="35"/>
      <c r="L517" s="66">
        <v>43821.0</v>
      </c>
      <c r="M517" s="66">
        <v>43826.0</v>
      </c>
      <c r="N517" s="35"/>
      <c r="O517" s="29" t="s">
        <v>1632</v>
      </c>
    </row>
    <row r="518" ht="15.75" customHeight="1">
      <c r="A518" s="65" t="s">
        <v>2165</v>
      </c>
      <c r="B518" s="29" t="s">
        <v>2166</v>
      </c>
      <c r="C518" s="29" t="s">
        <v>2167</v>
      </c>
      <c r="D518" s="29">
        <v>8.5779153201E10</v>
      </c>
      <c r="E518" s="29" t="s">
        <v>1677</v>
      </c>
      <c r="F518" s="30">
        <v>1.0</v>
      </c>
      <c r="G518" s="37">
        <v>234650.0</v>
      </c>
      <c r="H518" s="35"/>
      <c r="I518" s="48">
        <v>14500.0</v>
      </c>
      <c r="J518" s="29" t="s">
        <v>21</v>
      </c>
      <c r="K518" s="35"/>
      <c r="L518" s="66">
        <v>43827.0</v>
      </c>
      <c r="M518" s="66">
        <v>43827.0</v>
      </c>
      <c r="N518" s="30">
        <v>234650.0</v>
      </c>
      <c r="O518" s="29" t="s">
        <v>1632</v>
      </c>
    </row>
    <row r="519" ht="15.75" customHeight="1">
      <c r="A519" s="65" t="s">
        <v>2168</v>
      </c>
      <c r="B519" s="29" t="s">
        <v>2169</v>
      </c>
      <c r="C519" s="29" t="s">
        <v>2170</v>
      </c>
      <c r="D519" s="29">
        <v>8.7738363878E10</v>
      </c>
      <c r="E519" s="29" t="s">
        <v>2171</v>
      </c>
      <c r="F519" s="30">
        <v>1.0</v>
      </c>
      <c r="G519" s="48">
        <v>196005.0</v>
      </c>
      <c r="H519" s="29" t="s">
        <v>89</v>
      </c>
      <c r="I519" s="48">
        <v>31000.0</v>
      </c>
      <c r="J519" s="29" t="s">
        <v>1631</v>
      </c>
      <c r="K519" s="35"/>
      <c r="L519" s="66">
        <v>43826.0</v>
      </c>
      <c r="M519" s="66">
        <v>43827.0</v>
      </c>
      <c r="N519" s="35"/>
      <c r="O519" s="29" t="s">
        <v>1632</v>
      </c>
    </row>
    <row r="520" ht="15.75" customHeight="1">
      <c r="A520" s="65" t="s">
        <v>2172</v>
      </c>
      <c r="B520" s="29" t="s">
        <v>2173</v>
      </c>
      <c r="C520" s="29" t="s">
        <v>2174</v>
      </c>
      <c r="D520" s="29">
        <v>8.2114338726E10</v>
      </c>
      <c r="E520" s="29" t="s">
        <v>2175</v>
      </c>
      <c r="F520" s="30">
        <v>1.0</v>
      </c>
      <c r="G520" s="37">
        <v>177250.0</v>
      </c>
      <c r="H520" s="35"/>
      <c r="I520" s="48">
        <v>13000.0</v>
      </c>
      <c r="J520" s="29" t="s">
        <v>21</v>
      </c>
      <c r="K520" s="35"/>
      <c r="L520" s="66">
        <v>43827.0</v>
      </c>
      <c r="M520" s="35"/>
      <c r="N520" s="30">
        <v>177250.0</v>
      </c>
      <c r="O520" s="29" t="s">
        <v>1632</v>
      </c>
    </row>
    <row r="521" ht="15.75" customHeight="1">
      <c r="A521" s="65" t="s">
        <v>2176</v>
      </c>
      <c r="B521" s="29" t="s">
        <v>2177</v>
      </c>
      <c r="C521" s="29" t="s">
        <v>2178</v>
      </c>
      <c r="D521" s="29">
        <v>8.2326691776E10</v>
      </c>
      <c r="E521" s="29" t="s">
        <v>2179</v>
      </c>
      <c r="F521" s="30">
        <v>2.0</v>
      </c>
      <c r="G521" s="48">
        <v>404455.0</v>
      </c>
      <c r="H521" s="29" t="s">
        <v>35</v>
      </c>
      <c r="I521" s="48">
        <v>13000.0</v>
      </c>
      <c r="J521" s="29" t="s">
        <v>1631</v>
      </c>
      <c r="K521" s="35"/>
      <c r="L521" s="66">
        <v>43828.0</v>
      </c>
      <c r="M521" s="66">
        <v>43828.0</v>
      </c>
      <c r="N521" s="35"/>
      <c r="O521" s="29" t="s">
        <v>1632</v>
      </c>
    </row>
    <row r="522" ht="15.75" customHeight="1">
      <c r="A522" s="65" t="s">
        <v>2180</v>
      </c>
      <c r="B522" s="29" t="s">
        <v>2181</v>
      </c>
      <c r="C522" s="29" t="s">
        <v>2182</v>
      </c>
      <c r="D522" s="29">
        <v>8.156782879E10</v>
      </c>
      <c r="E522" s="29" t="s">
        <v>2183</v>
      </c>
      <c r="F522" s="30">
        <v>1.0</v>
      </c>
      <c r="G522" s="48">
        <v>312855.0</v>
      </c>
      <c r="H522" s="29" t="s">
        <v>35</v>
      </c>
      <c r="I522" s="48">
        <v>14000.0</v>
      </c>
      <c r="J522" s="29" t="s">
        <v>240</v>
      </c>
      <c r="K522" s="35"/>
      <c r="L522" s="66">
        <v>43828.0</v>
      </c>
      <c r="M522" s="66">
        <v>43828.0</v>
      </c>
      <c r="N522" s="35"/>
      <c r="O522" s="29" t="s">
        <v>1632</v>
      </c>
    </row>
    <row r="523" ht="15.75" customHeight="1">
      <c r="A523" s="65" t="s">
        <v>2184</v>
      </c>
      <c r="B523" s="29" t="s">
        <v>2185</v>
      </c>
      <c r="C523" s="29" t="s">
        <v>2186</v>
      </c>
      <c r="D523" s="29">
        <v>8.5735600944E10</v>
      </c>
      <c r="E523" s="29" t="s">
        <v>2187</v>
      </c>
      <c r="F523" s="30">
        <v>1.0</v>
      </c>
      <c r="G523" s="48">
        <v>215105.0</v>
      </c>
      <c r="H523" s="29" t="s">
        <v>35</v>
      </c>
      <c r="I523" s="48">
        <v>18000.0</v>
      </c>
      <c r="J523" s="29" t="s">
        <v>1631</v>
      </c>
      <c r="K523" s="35"/>
      <c r="L523" s="66">
        <v>43829.0</v>
      </c>
      <c r="M523" s="66">
        <v>43829.0</v>
      </c>
      <c r="N523" s="35"/>
      <c r="O523" s="29" t="s">
        <v>1632</v>
      </c>
    </row>
    <row r="524" ht="15.75" customHeight="1">
      <c r="A524" s="65" t="s">
        <v>2188</v>
      </c>
      <c r="B524" s="29" t="s">
        <v>2189</v>
      </c>
      <c r="C524" s="29" t="s">
        <v>2190</v>
      </c>
      <c r="D524" s="29">
        <v>8.523886111E9</v>
      </c>
      <c r="E524" s="29" t="s">
        <v>1786</v>
      </c>
      <c r="F524" s="30">
        <v>1.0</v>
      </c>
      <c r="G524" s="48">
        <v>242305.0</v>
      </c>
      <c r="H524" s="29" t="s">
        <v>35</v>
      </c>
      <c r="I524" s="48">
        <v>61000.0</v>
      </c>
      <c r="J524" s="29" t="s">
        <v>240</v>
      </c>
      <c r="K524" s="35"/>
      <c r="L524" s="66">
        <v>43829.0</v>
      </c>
      <c r="M524" s="66">
        <v>43829.0</v>
      </c>
      <c r="N524" s="35"/>
      <c r="O524" s="29" t="s">
        <v>1632</v>
      </c>
    </row>
    <row r="525" ht="15.75" customHeight="1">
      <c r="A525" s="65" t="s">
        <v>2191</v>
      </c>
      <c r="B525" s="29" t="s">
        <v>2192</v>
      </c>
      <c r="C525" s="29" t="s">
        <v>2193</v>
      </c>
      <c r="D525" s="29">
        <v>8.5310976844E10</v>
      </c>
      <c r="E525" s="29" t="s">
        <v>1677</v>
      </c>
      <c r="F525" s="30">
        <v>1.0</v>
      </c>
      <c r="G525" s="48">
        <v>232155.0</v>
      </c>
      <c r="H525" s="29" t="s">
        <v>1643</v>
      </c>
      <c r="I525" s="48">
        <v>12000.0</v>
      </c>
      <c r="J525" s="29" t="s">
        <v>1636</v>
      </c>
      <c r="K525" s="35"/>
      <c r="L525" s="66">
        <v>43828.0</v>
      </c>
      <c r="M525" s="66">
        <v>43829.0</v>
      </c>
      <c r="N525" s="35"/>
      <c r="O525" s="29" t="s">
        <v>1632</v>
      </c>
    </row>
    <row r="526" ht="15.75" customHeight="1">
      <c r="A526" s="65" t="s">
        <v>2194</v>
      </c>
      <c r="B526" s="29" t="s">
        <v>2195</v>
      </c>
      <c r="C526" s="29" t="s">
        <v>2196</v>
      </c>
      <c r="D526" s="29">
        <v>8.2326126349E10</v>
      </c>
      <c r="E526" s="29" t="s">
        <v>2197</v>
      </c>
      <c r="F526" s="30">
        <v>1.0</v>
      </c>
      <c r="G526" s="48">
        <v>231255.0</v>
      </c>
      <c r="H526" s="29" t="s">
        <v>1643</v>
      </c>
      <c r="I526" s="48">
        <v>52000.0</v>
      </c>
      <c r="J526" s="29" t="s">
        <v>1631</v>
      </c>
      <c r="K526" s="35"/>
      <c r="L526" s="66">
        <v>43828.0</v>
      </c>
      <c r="M526" s="66">
        <v>43829.0</v>
      </c>
      <c r="N526" s="35"/>
      <c r="O526" s="29" t="s">
        <v>1632</v>
      </c>
    </row>
    <row r="527" ht="15.75" customHeight="1">
      <c r="A527" s="65" t="s">
        <v>2198</v>
      </c>
      <c r="B527" s="29" t="s">
        <v>2129</v>
      </c>
      <c r="C527" s="29" t="s">
        <v>2130</v>
      </c>
      <c r="D527" s="29">
        <v>8.1225325195E10</v>
      </c>
      <c r="E527" s="29" t="s">
        <v>2199</v>
      </c>
      <c r="F527" s="30">
        <v>1.0</v>
      </c>
      <c r="G527" s="48">
        <v>185705.0</v>
      </c>
      <c r="H527" s="29" t="s">
        <v>89</v>
      </c>
      <c r="I527" s="48">
        <v>26500.0</v>
      </c>
      <c r="J527" s="29" t="s">
        <v>240</v>
      </c>
      <c r="K527" s="35"/>
      <c r="L527" s="66">
        <v>43828.0</v>
      </c>
      <c r="M527" s="66">
        <v>43825.0</v>
      </c>
      <c r="N527" s="35"/>
      <c r="O527" s="29" t="s">
        <v>1632</v>
      </c>
    </row>
    <row r="528" ht="15.75" customHeight="1">
      <c r="A528" s="65" t="s">
        <v>2200</v>
      </c>
      <c r="B528" s="29" t="s">
        <v>1962</v>
      </c>
      <c r="C528" s="29" t="s">
        <v>1963</v>
      </c>
      <c r="D528" s="29">
        <v>8.989667094E9</v>
      </c>
      <c r="E528" s="29" t="s">
        <v>2201</v>
      </c>
      <c r="F528" s="30">
        <v>2.0</v>
      </c>
      <c r="G528" s="48">
        <v>404955.0</v>
      </c>
      <c r="H528" s="29" t="s">
        <v>1643</v>
      </c>
      <c r="I528" s="48">
        <v>12000.0</v>
      </c>
      <c r="J528" s="29" t="s">
        <v>1636</v>
      </c>
      <c r="K528" s="35"/>
      <c r="L528" s="66">
        <v>43829.0</v>
      </c>
      <c r="M528" s="66">
        <v>43829.0</v>
      </c>
      <c r="N528" s="35"/>
      <c r="O528" s="29" t="s">
        <v>1632</v>
      </c>
    </row>
    <row r="529" ht="15.75" customHeight="1">
      <c r="A529" s="65" t="s">
        <v>2202</v>
      </c>
      <c r="B529" s="29" t="s">
        <v>2203</v>
      </c>
      <c r="C529" s="29" t="s">
        <v>2204</v>
      </c>
      <c r="D529" s="29">
        <v>8.5779580003E10</v>
      </c>
      <c r="E529" s="29" t="s">
        <v>2205</v>
      </c>
      <c r="F529" s="30">
        <v>1.0</v>
      </c>
      <c r="G529" s="37">
        <v>207250.0</v>
      </c>
      <c r="H529" s="35"/>
      <c r="I529" s="48">
        <v>13000.0</v>
      </c>
      <c r="J529" s="29" t="s">
        <v>21</v>
      </c>
      <c r="K529" s="35"/>
      <c r="L529" s="66">
        <v>43829.0</v>
      </c>
      <c r="M529" s="35"/>
      <c r="N529" s="30">
        <v>207250.0</v>
      </c>
      <c r="O529" s="29" t="s">
        <v>1632</v>
      </c>
    </row>
    <row r="530" ht="15.75" customHeight="1">
      <c r="A530" s="65" t="s">
        <v>2206</v>
      </c>
      <c r="B530" s="29" t="s">
        <v>2207</v>
      </c>
      <c r="C530" s="29" t="s">
        <v>2208</v>
      </c>
      <c r="D530" s="29">
        <v>8.1335127407E10</v>
      </c>
      <c r="E530" s="29" t="s">
        <v>2000</v>
      </c>
      <c r="F530" s="30">
        <v>1.0</v>
      </c>
      <c r="G530" s="48">
        <v>239155.0</v>
      </c>
      <c r="H530" s="29" t="s">
        <v>35</v>
      </c>
      <c r="I530" s="48">
        <v>19000.0</v>
      </c>
      <c r="J530" s="29" t="s">
        <v>240</v>
      </c>
      <c r="K530" s="35"/>
      <c r="L530" s="66">
        <v>43829.0</v>
      </c>
      <c r="M530" s="66">
        <v>43829.0</v>
      </c>
      <c r="N530" s="35"/>
      <c r="O530" s="29" t="s">
        <v>1632</v>
      </c>
    </row>
    <row r="531" ht="15.75" customHeight="1">
      <c r="A531" s="65" t="s">
        <v>2209</v>
      </c>
      <c r="B531" s="29" t="s">
        <v>2210</v>
      </c>
      <c r="C531" s="29" t="s">
        <v>2211</v>
      </c>
      <c r="D531" s="29">
        <v>8.5691477972E10</v>
      </c>
      <c r="E531" s="29" t="s">
        <v>2212</v>
      </c>
      <c r="F531" s="30">
        <v>1.0</v>
      </c>
      <c r="G531" s="48">
        <v>235255.0</v>
      </c>
      <c r="H531" s="29" t="s">
        <v>89</v>
      </c>
      <c r="I531" s="48">
        <v>12000.0</v>
      </c>
      <c r="J531" s="29" t="s">
        <v>1636</v>
      </c>
      <c r="K531" s="35"/>
      <c r="L531" s="66">
        <v>43829.0</v>
      </c>
      <c r="M531" s="66">
        <v>43830.0</v>
      </c>
      <c r="N531" s="35"/>
      <c r="O531" s="29" t="s">
        <v>1632</v>
      </c>
    </row>
    <row r="532" ht="15.75" customHeight="1">
      <c r="A532" s="65" t="s">
        <v>2213</v>
      </c>
      <c r="B532" s="29" t="s">
        <v>2214</v>
      </c>
      <c r="C532" s="29" t="s">
        <v>2215</v>
      </c>
      <c r="D532" s="29">
        <v>8.231792361E10</v>
      </c>
      <c r="E532" s="29" t="s">
        <v>2216</v>
      </c>
      <c r="F532" s="30">
        <v>1.0</v>
      </c>
      <c r="G532" s="48">
        <v>191305.0</v>
      </c>
      <c r="H532" s="29" t="s">
        <v>89</v>
      </c>
      <c r="I532" s="48">
        <v>10000.0</v>
      </c>
      <c r="J532" s="29" t="s">
        <v>1631</v>
      </c>
      <c r="K532" s="35"/>
      <c r="L532" s="66">
        <v>43828.0</v>
      </c>
      <c r="M532" s="66">
        <v>43830.0</v>
      </c>
      <c r="N532" s="35"/>
      <c r="O532" s="29" t="s">
        <v>1632</v>
      </c>
    </row>
    <row r="533" ht="15.75" customHeight="1">
      <c r="A533" s="65" t="s">
        <v>2217</v>
      </c>
      <c r="B533" s="29" t="s">
        <v>2218</v>
      </c>
      <c r="C533" s="29" t="s">
        <v>2219</v>
      </c>
      <c r="D533" s="29">
        <v>8.12220873E10</v>
      </c>
      <c r="E533" s="29" t="s">
        <v>2220</v>
      </c>
      <c r="F533" s="30">
        <v>1.0</v>
      </c>
      <c r="G533" s="29">
        <f>194250 + 18850</f>
        <v>213100</v>
      </c>
      <c r="H533" s="29" t="s">
        <v>89</v>
      </c>
      <c r="I533" s="48">
        <v>16000.0</v>
      </c>
      <c r="J533" s="29" t="s">
        <v>1636</v>
      </c>
      <c r="K533" s="35"/>
      <c r="L533" s="66">
        <v>43830.0</v>
      </c>
      <c r="M533" s="66">
        <v>43830.0</v>
      </c>
      <c r="N533" s="35"/>
      <c r="O533" s="29" t="s">
        <v>1632</v>
      </c>
    </row>
    <row r="534" ht="15.75" customHeight="1">
      <c r="A534" s="65" t="s">
        <v>2221</v>
      </c>
      <c r="B534" s="29" t="s">
        <v>2222</v>
      </c>
      <c r="C534" s="29" t="s">
        <v>2223</v>
      </c>
      <c r="D534" s="29">
        <v>8.2137745128E10</v>
      </c>
      <c r="E534" s="29" t="s">
        <v>2034</v>
      </c>
      <c r="F534" s="30">
        <v>1.0</v>
      </c>
      <c r="G534" s="48">
        <v>204305.0</v>
      </c>
      <c r="H534" s="29" t="s">
        <v>1643</v>
      </c>
      <c r="I534" s="48">
        <v>23000.0</v>
      </c>
      <c r="J534" s="29" t="s">
        <v>1636</v>
      </c>
      <c r="K534" s="35"/>
      <c r="L534" s="66">
        <v>43830.0</v>
      </c>
      <c r="M534" s="66">
        <v>43830.0</v>
      </c>
      <c r="N534" s="35"/>
      <c r="O534" s="29" t="s">
        <v>1632</v>
      </c>
    </row>
    <row r="535" ht="15.75" customHeight="1">
      <c r="A535" s="65" t="s">
        <v>2224</v>
      </c>
      <c r="B535" s="29" t="s">
        <v>2225</v>
      </c>
      <c r="C535" s="29" t="s">
        <v>2226</v>
      </c>
      <c r="D535" s="29" t="s">
        <v>2227</v>
      </c>
      <c r="E535" s="29" t="s">
        <v>2228</v>
      </c>
      <c r="F535" s="30">
        <v>1.0</v>
      </c>
      <c r="G535" s="48">
        <v>161005.0</v>
      </c>
      <c r="H535" s="29" t="s">
        <v>1643</v>
      </c>
      <c r="I535" s="48">
        <v>12000.0</v>
      </c>
      <c r="J535" s="29" t="s">
        <v>1636</v>
      </c>
      <c r="K535" s="35"/>
      <c r="L535" s="66">
        <v>43830.0</v>
      </c>
      <c r="M535" s="66">
        <v>43830.0</v>
      </c>
      <c r="N535" s="35"/>
      <c r="O535" s="29" t="s">
        <v>1632</v>
      </c>
    </row>
    <row r="536" ht="15.75" customHeight="1">
      <c r="A536" s="65" t="s">
        <v>2229</v>
      </c>
      <c r="B536" s="29" t="s">
        <v>2230</v>
      </c>
      <c r="C536" s="29" t="s">
        <v>2231</v>
      </c>
      <c r="D536" s="29">
        <v>8.95337328999E11</v>
      </c>
      <c r="E536" s="29" t="s">
        <v>2232</v>
      </c>
      <c r="F536" s="30">
        <v>2.0</v>
      </c>
      <c r="G536" s="48">
        <v>276005.0</v>
      </c>
      <c r="H536" s="29" t="s">
        <v>35</v>
      </c>
      <c r="I536" s="48">
        <v>21000.0</v>
      </c>
      <c r="J536" s="29" t="s">
        <v>1631</v>
      </c>
      <c r="K536" s="35"/>
      <c r="L536" s="66">
        <v>43830.0</v>
      </c>
      <c r="M536" s="66">
        <v>43830.0</v>
      </c>
      <c r="N536" s="35"/>
      <c r="O536" s="29" t="s">
        <v>1632</v>
      </c>
    </row>
    <row r="537" ht="15.75" customHeight="1">
      <c r="A537" s="65" t="s">
        <v>2233</v>
      </c>
      <c r="B537" s="29" t="s">
        <v>2234</v>
      </c>
      <c r="C537" s="29" t="s">
        <v>2235</v>
      </c>
      <c r="D537" s="29">
        <v>8.1388962093E10</v>
      </c>
      <c r="E537" s="29" t="s">
        <v>1701</v>
      </c>
      <c r="F537" s="30">
        <v>1.0</v>
      </c>
      <c r="G537" s="48">
        <v>191305.0</v>
      </c>
      <c r="H537" s="29" t="s">
        <v>1643</v>
      </c>
      <c r="I537" s="48">
        <v>10000.0</v>
      </c>
      <c r="J537" s="29" t="s">
        <v>1631</v>
      </c>
      <c r="K537" s="35"/>
      <c r="L537" s="66">
        <v>43829.0</v>
      </c>
      <c r="M537" s="66">
        <v>43830.0</v>
      </c>
      <c r="N537" s="35"/>
      <c r="O537" s="29" t="s">
        <v>1632</v>
      </c>
    </row>
    <row r="538" ht="15.75" customHeight="1">
      <c r="A538" s="65" t="s">
        <v>2236</v>
      </c>
      <c r="B538" s="29" t="s">
        <v>2237</v>
      </c>
      <c r="C538" s="29" t="s">
        <v>2238</v>
      </c>
      <c r="D538" s="29">
        <v>8.2325823069E10</v>
      </c>
      <c r="E538" s="29" t="s">
        <v>2239</v>
      </c>
      <c r="F538" s="30">
        <v>1.0</v>
      </c>
      <c r="G538" s="48">
        <v>197305.0</v>
      </c>
      <c r="H538" s="29" t="s">
        <v>35</v>
      </c>
      <c r="I538" s="48">
        <v>16000.0</v>
      </c>
      <c r="J538" s="29" t="s">
        <v>1636</v>
      </c>
      <c r="K538" s="35"/>
      <c r="L538" s="66">
        <v>43830.0</v>
      </c>
      <c r="M538" s="66">
        <v>43830.0</v>
      </c>
      <c r="N538" s="35"/>
      <c r="O538" s="29" t="s">
        <v>1632</v>
      </c>
    </row>
    <row r="539" ht="15.75" customHeight="1">
      <c r="A539" s="65" t="s">
        <v>2240</v>
      </c>
      <c r="B539" s="29" t="s">
        <v>2241</v>
      </c>
      <c r="C539" s="29" t="s">
        <v>2242</v>
      </c>
      <c r="D539" s="29">
        <v>8.7802854523E10</v>
      </c>
      <c r="E539" s="29" t="s">
        <v>2243</v>
      </c>
      <c r="F539" s="30">
        <v>1.0</v>
      </c>
      <c r="G539" s="48">
        <v>163505.0</v>
      </c>
      <c r="H539" s="29" t="s">
        <v>35</v>
      </c>
      <c r="I539" s="48">
        <v>14500.0</v>
      </c>
      <c r="J539" s="29" t="s">
        <v>240</v>
      </c>
      <c r="K539" s="35"/>
      <c r="L539" s="66">
        <v>43830.0</v>
      </c>
      <c r="M539" s="66">
        <v>43830.0</v>
      </c>
      <c r="N539" s="35"/>
      <c r="O539" s="29" t="s">
        <v>1632</v>
      </c>
    </row>
    <row r="540" ht="15.75" customHeight="1">
      <c r="A540" s="65" t="s">
        <v>2244</v>
      </c>
      <c r="B540" s="29" t="s">
        <v>1831</v>
      </c>
      <c r="C540" s="29" t="s">
        <v>1832</v>
      </c>
      <c r="D540" s="29">
        <v>8.215463291E10</v>
      </c>
      <c r="E540" s="29" t="s">
        <v>2245</v>
      </c>
      <c r="F540" s="30">
        <v>4.0</v>
      </c>
      <c r="G540" s="48">
        <v>638005.0</v>
      </c>
      <c r="H540" s="29" t="s">
        <v>1643</v>
      </c>
      <c r="I540" s="48">
        <v>65000.0</v>
      </c>
      <c r="J540" s="29" t="s">
        <v>1631</v>
      </c>
      <c r="K540" s="35"/>
      <c r="L540" s="66">
        <v>43830.0</v>
      </c>
      <c r="M540" s="66">
        <v>43830.0</v>
      </c>
      <c r="N540" s="35"/>
      <c r="O540" s="29" t="s">
        <v>1632</v>
      </c>
    </row>
    <row r="541" ht="15.75" customHeight="1">
      <c r="A541" s="65" t="s">
        <v>2246</v>
      </c>
      <c r="B541" s="29" t="s">
        <v>2247</v>
      </c>
      <c r="C541" s="29" t="s">
        <v>2248</v>
      </c>
      <c r="D541" s="29">
        <v>8.5655252194E10</v>
      </c>
      <c r="E541" s="29" t="s">
        <v>2000</v>
      </c>
      <c r="F541" s="30">
        <v>1.0</v>
      </c>
      <c r="G541" s="48">
        <v>240115.0</v>
      </c>
      <c r="H541" s="29" t="s">
        <v>35</v>
      </c>
      <c r="I541" s="48">
        <v>20000.0</v>
      </c>
      <c r="J541" s="29" t="s">
        <v>240</v>
      </c>
      <c r="K541" s="35"/>
      <c r="L541" s="66">
        <v>43830.0</v>
      </c>
      <c r="M541" s="66">
        <v>43830.0</v>
      </c>
      <c r="N541" s="35"/>
      <c r="O541" s="29" t="s">
        <v>1632</v>
      </c>
    </row>
    <row r="542" ht="15.75" customHeight="1">
      <c r="A542" s="65" t="s">
        <v>2249</v>
      </c>
      <c r="B542" s="29" t="s">
        <v>2166</v>
      </c>
      <c r="C542" s="29" t="s">
        <v>2167</v>
      </c>
      <c r="D542" s="29">
        <v>8.5779153201E10</v>
      </c>
      <c r="E542" s="29" t="s">
        <v>1876</v>
      </c>
      <c r="F542" s="30">
        <v>1.0</v>
      </c>
      <c r="G542" s="48">
        <v>209105.0</v>
      </c>
      <c r="H542" s="29" t="s">
        <v>35</v>
      </c>
      <c r="I542" s="48">
        <v>12000.0</v>
      </c>
      <c r="J542" s="29" t="s">
        <v>1636</v>
      </c>
      <c r="K542" s="35"/>
      <c r="L542" s="66">
        <v>43830.0</v>
      </c>
      <c r="M542" s="66">
        <v>43830.0</v>
      </c>
      <c r="N542" s="35"/>
      <c r="O542" s="29" t="s">
        <v>1632</v>
      </c>
    </row>
    <row r="543" ht="15.75" customHeight="1">
      <c r="A543" s="65" t="s">
        <v>2250</v>
      </c>
      <c r="B543" s="29" t="s">
        <v>2251</v>
      </c>
      <c r="C543" s="29" t="s">
        <v>2252</v>
      </c>
      <c r="D543" s="29">
        <v>8.1382789644E10</v>
      </c>
      <c r="E543" s="29" t="s">
        <v>1935</v>
      </c>
      <c r="F543" s="30">
        <v>1.0</v>
      </c>
      <c r="G543" s="48">
        <v>331005.0</v>
      </c>
      <c r="H543" s="29" t="s">
        <v>35</v>
      </c>
      <c r="I543" s="48">
        <v>12000.0</v>
      </c>
      <c r="J543" s="29" t="s">
        <v>1636</v>
      </c>
      <c r="K543" s="35"/>
      <c r="L543" s="49">
        <v>43801.0</v>
      </c>
      <c r="M543" s="49">
        <v>43801.0</v>
      </c>
      <c r="N543" s="35"/>
      <c r="O543" s="29" t="s">
        <v>1632</v>
      </c>
    </row>
    <row r="544" ht="15.75" customHeight="1">
      <c r="A544" s="65" t="s">
        <v>2253</v>
      </c>
      <c r="B544" s="29" t="s">
        <v>2254</v>
      </c>
      <c r="C544" s="29" t="s">
        <v>2255</v>
      </c>
      <c r="D544" s="29">
        <v>8.529433933E10</v>
      </c>
      <c r="E544" s="29" t="s">
        <v>2256</v>
      </c>
      <c r="F544" s="30">
        <v>2.0</v>
      </c>
      <c r="G544" s="48">
        <v>301005.0</v>
      </c>
      <c r="H544" s="29" t="s">
        <v>35</v>
      </c>
      <c r="I544" s="48">
        <v>12000.0</v>
      </c>
      <c r="J544" s="29" t="s">
        <v>1636</v>
      </c>
      <c r="K544" s="35"/>
      <c r="L544" s="49">
        <v>43832.0</v>
      </c>
      <c r="M544" s="49">
        <v>43832.0</v>
      </c>
      <c r="N544" s="35"/>
      <c r="O544" s="29" t="s">
        <v>1632</v>
      </c>
    </row>
    <row r="545" ht="15.75" customHeight="1">
      <c r="A545" s="65" t="s">
        <v>2257</v>
      </c>
      <c r="B545" s="29" t="s">
        <v>2258</v>
      </c>
      <c r="C545" s="29" t="s">
        <v>2259</v>
      </c>
      <c r="D545" s="29">
        <v>8.1212775152E10</v>
      </c>
      <c r="E545" s="29" t="s">
        <v>2260</v>
      </c>
      <c r="F545" s="30">
        <v>1.0</v>
      </c>
      <c r="G545" s="48">
        <v>207005.0</v>
      </c>
      <c r="H545" s="29" t="s">
        <v>1643</v>
      </c>
      <c r="I545" s="48">
        <v>12000.0</v>
      </c>
      <c r="J545" s="29" t="s">
        <v>1636</v>
      </c>
      <c r="K545" s="35"/>
      <c r="L545" s="49">
        <v>43832.0</v>
      </c>
      <c r="M545" s="49">
        <v>43832.0</v>
      </c>
      <c r="N545" s="35"/>
      <c r="O545" s="29" t="s">
        <v>1632</v>
      </c>
    </row>
    <row r="546" ht="15.75" customHeight="1">
      <c r="A546" s="65" t="s">
        <v>2261</v>
      </c>
      <c r="B546" s="29" t="s">
        <v>2262</v>
      </c>
      <c r="C546" s="29" t="s">
        <v>2263</v>
      </c>
      <c r="D546" s="29">
        <v>8.7788136993E10</v>
      </c>
      <c r="E546" s="29" t="s">
        <v>2264</v>
      </c>
      <c r="F546" s="30">
        <v>1.0</v>
      </c>
      <c r="G546" s="48">
        <v>92005.0</v>
      </c>
      <c r="H546" s="29" t="s">
        <v>89</v>
      </c>
      <c r="I546" s="48">
        <v>12000.0</v>
      </c>
      <c r="J546" s="29" t="s">
        <v>1636</v>
      </c>
      <c r="K546" s="35"/>
      <c r="L546" s="66">
        <v>43830.0</v>
      </c>
      <c r="M546" s="49">
        <v>43833.0</v>
      </c>
      <c r="N546" s="35"/>
      <c r="O546" s="29" t="s">
        <v>1632</v>
      </c>
    </row>
    <row r="547" ht="15.75" customHeight="1">
      <c r="A547" s="65" t="s">
        <v>2265</v>
      </c>
      <c r="B547" s="29" t="s">
        <v>2266</v>
      </c>
      <c r="C547" s="29" t="s">
        <v>2267</v>
      </c>
      <c r="D547" s="29">
        <v>8.1331027031E10</v>
      </c>
      <c r="E547" s="29" t="s">
        <v>2268</v>
      </c>
      <c r="F547" s="30">
        <v>3.0</v>
      </c>
      <c r="G547" s="48">
        <v>477705.0</v>
      </c>
      <c r="H547" s="29" t="s">
        <v>89</v>
      </c>
      <c r="I547" s="48">
        <v>19000.0</v>
      </c>
      <c r="J547" s="29" t="s">
        <v>1636</v>
      </c>
      <c r="K547" s="35"/>
      <c r="L547" s="66">
        <v>43830.0</v>
      </c>
      <c r="M547" s="49">
        <v>43833.0</v>
      </c>
      <c r="N547" s="35"/>
      <c r="O547" s="29" t="s">
        <v>1632</v>
      </c>
    </row>
    <row r="548" ht="15.75" customHeight="1">
      <c r="A548" s="65" t="s">
        <v>2269</v>
      </c>
      <c r="B548" s="29" t="s">
        <v>2270</v>
      </c>
      <c r="C548" s="29" t="s">
        <v>2271</v>
      </c>
      <c r="D548" s="29">
        <v>8.11447434E8</v>
      </c>
      <c r="E548" s="29" t="s">
        <v>2272</v>
      </c>
      <c r="F548" s="30">
        <v>3.0</v>
      </c>
      <c r="G548" s="29">
        <f>479005 + 199000</f>
        <v>678005</v>
      </c>
      <c r="H548" s="29" t="s">
        <v>1643</v>
      </c>
      <c r="I548" s="48">
        <v>40000.0</v>
      </c>
      <c r="J548" s="29" t="s">
        <v>1631</v>
      </c>
      <c r="K548" s="35"/>
      <c r="L548" s="49">
        <v>43832.0</v>
      </c>
      <c r="M548" s="49">
        <v>43833.0</v>
      </c>
      <c r="N548" s="35"/>
      <c r="O548" s="29" t="s">
        <v>1632</v>
      </c>
    </row>
    <row r="549" ht="15.75" customHeight="1">
      <c r="A549" s="65" t="s">
        <v>2273</v>
      </c>
      <c r="B549" s="29" t="s">
        <v>2274</v>
      </c>
      <c r="C549" s="29" t="s">
        <v>2275</v>
      </c>
      <c r="D549" s="29">
        <v>8.3817722923E10</v>
      </c>
      <c r="E549" s="29" t="s">
        <v>2276</v>
      </c>
      <c r="F549" s="30">
        <v>2.0</v>
      </c>
      <c r="G549" s="48">
        <v>415005.0</v>
      </c>
      <c r="H549" s="29" t="s">
        <v>35</v>
      </c>
      <c r="I549" s="48">
        <v>16000.0</v>
      </c>
      <c r="J549" s="29" t="s">
        <v>1636</v>
      </c>
      <c r="K549" s="35"/>
      <c r="L549" s="49">
        <v>43832.0</v>
      </c>
      <c r="M549" s="49">
        <v>43832.0</v>
      </c>
      <c r="N549" s="35"/>
      <c r="O549" s="29" t="s">
        <v>1632</v>
      </c>
    </row>
    <row r="550" ht="15.75" customHeight="1">
      <c r="A550" s="65" t="s">
        <v>2277</v>
      </c>
      <c r="B550" s="29" t="s">
        <v>2278</v>
      </c>
      <c r="C550" s="29" t="s">
        <v>2279</v>
      </c>
      <c r="D550" s="29">
        <v>8.5693649066E10</v>
      </c>
      <c r="E550" s="29" t="s">
        <v>2280</v>
      </c>
      <c r="F550" s="30">
        <v>2.0</v>
      </c>
      <c r="G550" s="48">
        <v>301005.0</v>
      </c>
      <c r="H550" s="29" t="s">
        <v>89</v>
      </c>
      <c r="I550" s="48">
        <v>12000.0</v>
      </c>
      <c r="J550" s="29" t="s">
        <v>1636</v>
      </c>
      <c r="K550" s="35"/>
      <c r="L550" s="49">
        <v>43832.0</v>
      </c>
      <c r="M550" s="49">
        <v>43833.0</v>
      </c>
      <c r="N550" s="35"/>
      <c r="O550" s="29" t="s">
        <v>1632</v>
      </c>
    </row>
    <row r="551" ht="15.75" customHeight="1">
      <c r="A551" s="65" t="s">
        <v>2281</v>
      </c>
      <c r="B551" s="29" t="s">
        <v>2173</v>
      </c>
      <c r="C551" s="29" t="s">
        <v>2174</v>
      </c>
      <c r="D551" s="29">
        <v>8.2114338726E10</v>
      </c>
      <c r="E551" s="29" t="s">
        <v>2282</v>
      </c>
      <c r="F551" s="30">
        <v>2.0</v>
      </c>
      <c r="G551" s="37">
        <v>306500.0</v>
      </c>
      <c r="H551" s="35"/>
      <c r="I551" s="48">
        <v>13000.0</v>
      </c>
      <c r="J551" s="29" t="s">
        <v>21</v>
      </c>
      <c r="K551" s="35"/>
      <c r="L551" s="49">
        <v>43833.0</v>
      </c>
      <c r="M551" s="35"/>
      <c r="N551" s="30">
        <v>306500.0</v>
      </c>
      <c r="O551" s="29" t="s">
        <v>1632</v>
      </c>
    </row>
    <row r="552" ht="15.75" customHeight="1">
      <c r="A552" s="65" t="s">
        <v>2283</v>
      </c>
      <c r="B552" s="29" t="s">
        <v>1647</v>
      </c>
      <c r="C552" s="29" t="s">
        <v>1648</v>
      </c>
      <c r="D552" s="29">
        <v>8.380404705E10</v>
      </c>
      <c r="E552" s="29" t="s">
        <v>2284</v>
      </c>
      <c r="F552" s="30">
        <v>1.0</v>
      </c>
      <c r="G552" s="48">
        <v>208251.0</v>
      </c>
      <c r="H552" s="29" t="s">
        <v>2285</v>
      </c>
      <c r="I552" s="48">
        <v>10000.0</v>
      </c>
      <c r="J552" s="29" t="s">
        <v>1631</v>
      </c>
      <c r="K552" s="35"/>
      <c r="L552" s="66">
        <v>43826.0</v>
      </c>
      <c r="M552" s="66">
        <v>43830.0</v>
      </c>
      <c r="N552" s="35"/>
      <c r="O552" s="29" t="s">
        <v>1632</v>
      </c>
    </row>
    <row r="553" ht="15.75" customHeight="1">
      <c r="A553" s="65" t="s">
        <v>2286</v>
      </c>
      <c r="B553" s="29" t="s">
        <v>1667</v>
      </c>
      <c r="C553" s="29" t="s">
        <v>2287</v>
      </c>
      <c r="D553" s="29">
        <v>8.5649482293E10</v>
      </c>
      <c r="E553" s="29" t="s">
        <v>2288</v>
      </c>
      <c r="F553" s="30">
        <v>2.0</v>
      </c>
      <c r="G553" s="48">
        <v>451005.0</v>
      </c>
      <c r="H553" s="29" t="s">
        <v>35</v>
      </c>
      <c r="I553" s="48">
        <v>12000.0</v>
      </c>
      <c r="J553" s="29" t="s">
        <v>1636</v>
      </c>
      <c r="K553" s="35"/>
      <c r="L553" s="49">
        <v>43833.0</v>
      </c>
      <c r="M553" s="49">
        <v>43833.0</v>
      </c>
      <c r="N553" s="35"/>
      <c r="O553" s="29" t="s">
        <v>1632</v>
      </c>
    </row>
    <row r="554" ht="15.75" customHeight="1">
      <c r="A554" s="65" t="s">
        <v>2289</v>
      </c>
      <c r="B554" s="29" t="s">
        <v>2290</v>
      </c>
      <c r="C554" s="29" t="s">
        <v>2291</v>
      </c>
      <c r="D554" s="29">
        <v>8.2240537939E10</v>
      </c>
      <c r="E554" s="29" t="s">
        <v>2292</v>
      </c>
      <c r="F554" s="30">
        <v>2.0</v>
      </c>
      <c r="G554" s="48">
        <v>299005.0</v>
      </c>
      <c r="H554" s="29" t="s">
        <v>89</v>
      </c>
      <c r="I554" s="48">
        <v>10000.0</v>
      </c>
      <c r="J554" s="29" t="s">
        <v>1631</v>
      </c>
      <c r="K554" s="35"/>
      <c r="L554" s="49">
        <v>43834.0</v>
      </c>
      <c r="M554" s="49">
        <v>43834.0</v>
      </c>
      <c r="N554" s="35"/>
      <c r="O554" s="29" t="s">
        <v>1632</v>
      </c>
    </row>
    <row r="555" ht="15.75" customHeight="1">
      <c r="A555" s="65" t="s">
        <v>2293</v>
      </c>
      <c r="B555" s="29" t="s">
        <v>2294</v>
      </c>
      <c r="C555" s="29" t="s">
        <v>2295</v>
      </c>
      <c r="D555" s="29">
        <v>8.1263204732E10</v>
      </c>
      <c r="E555" s="29" t="s">
        <v>2296</v>
      </c>
      <c r="F555" s="30">
        <v>2.0</v>
      </c>
      <c r="G555" s="48">
        <v>334005.0</v>
      </c>
      <c r="H555" s="29" t="s">
        <v>35</v>
      </c>
      <c r="I555" s="48">
        <v>45000.0</v>
      </c>
      <c r="J555" s="29" t="s">
        <v>240</v>
      </c>
      <c r="K555" s="35"/>
      <c r="L555" s="49">
        <v>43833.0</v>
      </c>
      <c r="M555" s="49">
        <v>43834.0</v>
      </c>
      <c r="N555" s="35"/>
      <c r="O555" s="29" t="s">
        <v>1632</v>
      </c>
    </row>
    <row r="556" ht="15.75" customHeight="1">
      <c r="A556" s="46" t="s">
        <v>1021</v>
      </c>
      <c r="B556" s="29" t="s">
        <v>2297</v>
      </c>
      <c r="C556" s="29" t="s">
        <v>2298</v>
      </c>
      <c r="D556" s="29">
        <v>8.7846666345E10</v>
      </c>
      <c r="E556" s="63" t="s">
        <v>2299</v>
      </c>
      <c r="F556" s="30">
        <v>1.0</v>
      </c>
      <c r="G556" s="37">
        <v>303000.0</v>
      </c>
      <c r="H556" s="35"/>
      <c r="I556" s="48">
        <v>94000.0</v>
      </c>
      <c r="J556" s="29" t="s">
        <v>21</v>
      </c>
      <c r="K556" s="35"/>
      <c r="L556" s="49">
        <v>43802.0</v>
      </c>
      <c r="M556" s="49">
        <v>43802.0</v>
      </c>
      <c r="N556" s="30">
        <v>303000.0</v>
      </c>
      <c r="O556" s="61" t="s">
        <v>2300</v>
      </c>
    </row>
    <row r="557" ht="15.75" customHeight="1">
      <c r="A557" s="46" t="s">
        <v>1027</v>
      </c>
      <c r="B557" s="29" t="s">
        <v>2301</v>
      </c>
      <c r="C557" s="29" t="s">
        <v>2302</v>
      </c>
      <c r="D557" s="29">
        <v>8.7772584729E10</v>
      </c>
      <c r="E557" s="63" t="s">
        <v>1677</v>
      </c>
      <c r="F557" s="30">
        <v>1.0</v>
      </c>
      <c r="G557" s="48">
        <v>270006.0</v>
      </c>
      <c r="H557" s="29" t="s">
        <v>35</v>
      </c>
      <c r="I557" s="48">
        <v>11000.0</v>
      </c>
      <c r="J557" s="29" t="s">
        <v>36</v>
      </c>
      <c r="K557" s="35"/>
      <c r="L557" s="49">
        <v>43802.0</v>
      </c>
      <c r="M557" s="49">
        <v>43802.0</v>
      </c>
      <c r="N557" s="35"/>
      <c r="O557" s="61" t="s">
        <v>2300</v>
      </c>
    </row>
    <row r="558" ht="15.75" customHeight="1">
      <c r="A558" s="46" t="s">
        <v>1031</v>
      </c>
      <c r="B558" s="29" t="s">
        <v>2303</v>
      </c>
      <c r="C558" s="29" t="s">
        <v>2304</v>
      </c>
      <c r="D558" s="29">
        <v>8.1212015715E10</v>
      </c>
      <c r="E558" s="63" t="s">
        <v>2305</v>
      </c>
      <c r="F558" s="30">
        <v>1.0</v>
      </c>
      <c r="G558" s="48">
        <v>331006.0</v>
      </c>
      <c r="H558" s="29" t="s">
        <v>35</v>
      </c>
      <c r="I558" s="48">
        <v>12000.0</v>
      </c>
      <c r="J558" s="29" t="s">
        <v>36</v>
      </c>
      <c r="K558" s="35"/>
      <c r="L558" s="49">
        <v>43802.0</v>
      </c>
      <c r="M558" s="49">
        <v>43802.0</v>
      </c>
      <c r="N558" s="35"/>
      <c r="O558" s="61" t="s">
        <v>2300</v>
      </c>
    </row>
    <row r="559" ht="15.75" customHeight="1">
      <c r="A559" s="46" t="s">
        <v>1035</v>
      </c>
      <c r="B559" s="29" t="s">
        <v>2306</v>
      </c>
      <c r="C559" s="29" t="s">
        <v>2307</v>
      </c>
      <c r="D559" s="29">
        <v>8.1310367859E10</v>
      </c>
      <c r="E559" s="63" t="s">
        <v>1952</v>
      </c>
      <c r="F559" s="30">
        <v>1.0</v>
      </c>
      <c r="G559" s="48">
        <v>270006.0</v>
      </c>
      <c r="H559" s="29" t="s">
        <v>35</v>
      </c>
      <c r="I559" s="48">
        <v>11000.0</v>
      </c>
      <c r="J559" s="29" t="s">
        <v>36</v>
      </c>
      <c r="K559" s="35"/>
      <c r="L559" s="49">
        <v>43802.0</v>
      </c>
      <c r="M559" s="49">
        <v>43802.0</v>
      </c>
      <c r="N559" s="35"/>
      <c r="O559" s="61" t="s">
        <v>2300</v>
      </c>
    </row>
    <row r="560" ht="15.75" customHeight="1">
      <c r="A560" s="46" t="s">
        <v>1039</v>
      </c>
      <c r="B560" s="29" t="s">
        <v>2308</v>
      </c>
      <c r="C560" s="29" t="s">
        <v>2309</v>
      </c>
      <c r="D560" s="29">
        <v>8.5200189683E10</v>
      </c>
      <c r="E560" s="63" t="s">
        <v>1693</v>
      </c>
      <c r="F560" s="30">
        <v>1.0</v>
      </c>
      <c r="G560" s="48">
        <v>343006.0</v>
      </c>
      <c r="H560" s="29" t="s">
        <v>35</v>
      </c>
      <c r="I560" s="48">
        <v>24000.0</v>
      </c>
      <c r="J560" s="29" t="s">
        <v>36</v>
      </c>
      <c r="K560" s="35"/>
      <c r="L560" s="49">
        <v>43803.0</v>
      </c>
      <c r="M560" s="49">
        <v>43803.0</v>
      </c>
      <c r="N560" s="35"/>
      <c r="O560" s="61" t="s">
        <v>2300</v>
      </c>
    </row>
    <row r="561" ht="15.75" customHeight="1">
      <c r="A561" s="46" t="s">
        <v>2310</v>
      </c>
      <c r="B561" s="29" t="s">
        <v>2311</v>
      </c>
      <c r="C561" s="29" t="s">
        <v>2312</v>
      </c>
      <c r="D561" s="29">
        <v>8.5700363801E10</v>
      </c>
      <c r="E561" s="63" t="s">
        <v>2313</v>
      </c>
      <c r="F561" s="30">
        <v>2.0</v>
      </c>
      <c r="G561" s="48">
        <v>491006.0</v>
      </c>
      <c r="H561" s="29" t="s">
        <v>116</v>
      </c>
      <c r="I561" s="48">
        <v>12000.0</v>
      </c>
      <c r="J561" s="29" t="s">
        <v>36</v>
      </c>
      <c r="K561" s="35"/>
      <c r="L561" s="49">
        <v>43803.0</v>
      </c>
      <c r="M561" s="49">
        <v>43803.0</v>
      </c>
      <c r="N561" s="35"/>
      <c r="O561" s="61" t="s">
        <v>2300</v>
      </c>
    </row>
    <row r="562" ht="15.75" customHeight="1">
      <c r="A562" s="46" t="s">
        <v>2314</v>
      </c>
      <c r="B562" s="29" t="s">
        <v>2315</v>
      </c>
      <c r="C562" s="29" t="s">
        <v>2316</v>
      </c>
      <c r="D562" s="29">
        <v>8.1322787286E10</v>
      </c>
      <c r="E562" s="63" t="s">
        <v>2317</v>
      </c>
      <c r="F562" s="30">
        <v>1.0</v>
      </c>
      <c r="G562" s="48">
        <v>269006.0</v>
      </c>
      <c r="H562" s="29" t="s">
        <v>89</v>
      </c>
      <c r="I562" s="48">
        <v>10000.0</v>
      </c>
      <c r="J562" s="29" t="s">
        <v>36</v>
      </c>
      <c r="K562" s="35"/>
      <c r="L562" s="49">
        <v>43802.0</v>
      </c>
      <c r="M562" s="49">
        <v>43802.0</v>
      </c>
      <c r="N562" s="35"/>
      <c r="O562" s="61" t="s">
        <v>2300</v>
      </c>
    </row>
    <row r="563" ht="15.75" customHeight="1">
      <c r="A563" s="46" t="s">
        <v>2318</v>
      </c>
      <c r="B563" s="29" t="s">
        <v>2319</v>
      </c>
      <c r="C563" s="29" t="s">
        <v>2320</v>
      </c>
      <c r="D563" s="29">
        <v>8.7888108431E10</v>
      </c>
      <c r="E563" s="63" t="s">
        <v>1927</v>
      </c>
      <c r="F563" s="30">
        <v>2.0</v>
      </c>
      <c r="G563" s="48">
        <v>351006.0</v>
      </c>
      <c r="H563" s="29" t="s">
        <v>89</v>
      </c>
      <c r="I563" s="48">
        <v>12000.0</v>
      </c>
      <c r="J563" s="29" t="s">
        <v>36</v>
      </c>
      <c r="K563" s="35"/>
      <c r="L563" s="49">
        <v>43802.0</v>
      </c>
      <c r="M563" s="49">
        <v>43802.0</v>
      </c>
      <c r="N563" s="35"/>
      <c r="O563" s="61" t="s">
        <v>2300</v>
      </c>
    </row>
    <row r="564" ht="15.75" customHeight="1">
      <c r="A564" s="46" t="s">
        <v>2321</v>
      </c>
      <c r="B564" s="29" t="s">
        <v>2322</v>
      </c>
      <c r="C564" s="29" t="s">
        <v>2323</v>
      </c>
      <c r="D564" s="29">
        <v>8.1224655921E10</v>
      </c>
      <c r="E564" s="63" t="s">
        <v>2324</v>
      </c>
      <c r="F564" s="30">
        <v>1.0</v>
      </c>
      <c r="G564" s="48">
        <v>271006.0</v>
      </c>
      <c r="H564" s="29" t="s">
        <v>89</v>
      </c>
      <c r="I564" s="48">
        <v>12000.0</v>
      </c>
      <c r="J564" s="29" t="s">
        <v>36</v>
      </c>
      <c r="K564" s="35"/>
      <c r="L564" s="49">
        <v>43803.0</v>
      </c>
      <c r="M564" s="49">
        <v>43803.0</v>
      </c>
      <c r="N564" s="35"/>
      <c r="O564" s="61" t="s">
        <v>2300</v>
      </c>
    </row>
    <row r="565" ht="15.75" customHeight="1">
      <c r="A565" s="46" t="s">
        <v>2325</v>
      </c>
      <c r="B565" s="29" t="s">
        <v>2326</v>
      </c>
      <c r="C565" s="29" t="s">
        <v>2327</v>
      </c>
      <c r="D565" s="29">
        <v>8.9505886102E10</v>
      </c>
      <c r="E565" s="63" t="s">
        <v>2328</v>
      </c>
      <c r="F565" s="30">
        <v>4.0</v>
      </c>
      <c r="G565" s="36"/>
      <c r="H565" s="35"/>
      <c r="I565" s="48">
        <v>24000.0</v>
      </c>
      <c r="J565" s="29" t="s">
        <v>36</v>
      </c>
      <c r="K565" s="35"/>
      <c r="L565" s="49">
        <v>43803.0</v>
      </c>
      <c r="M565" s="49">
        <v>43803.0</v>
      </c>
      <c r="N565" s="35"/>
      <c r="O565" s="61" t="s">
        <v>2300</v>
      </c>
    </row>
    <row r="566" ht="15.75" customHeight="1">
      <c r="A566" s="46" t="s">
        <v>2329</v>
      </c>
      <c r="B566" s="29" t="s">
        <v>2330</v>
      </c>
      <c r="C566" s="29" t="s">
        <v>2331</v>
      </c>
      <c r="D566" s="29">
        <v>8.2299706251E10</v>
      </c>
      <c r="E566" s="63" t="s">
        <v>2332</v>
      </c>
      <c r="F566" s="30">
        <v>1.0</v>
      </c>
      <c r="G566" s="48">
        <v>331006.0</v>
      </c>
      <c r="H566" s="29" t="s">
        <v>89</v>
      </c>
      <c r="I566" s="48">
        <v>12000.0</v>
      </c>
      <c r="J566" s="29" t="s">
        <v>36</v>
      </c>
      <c r="K566" s="35"/>
      <c r="L566" s="49">
        <v>43803.0</v>
      </c>
      <c r="M566" s="49">
        <v>43803.0</v>
      </c>
      <c r="N566" s="35"/>
      <c r="O566" s="61" t="s">
        <v>2300</v>
      </c>
    </row>
    <row r="567" ht="15.75" customHeight="1">
      <c r="A567" s="46" t="s">
        <v>2333</v>
      </c>
      <c r="B567" s="29" t="s">
        <v>2334</v>
      </c>
      <c r="C567" s="29" t="s">
        <v>2335</v>
      </c>
      <c r="D567" s="29">
        <v>8.5735463301E10</v>
      </c>
      <c r="E567" s="63" t="s">
        <v>2336</v>
      </c>
      <c r="F567" s="30">
        <v>1.0</v>
      </c>
      <c r="G567" s="48">
        <v>286006.0</v>
      </c>
      <c r="H567" s="29" t="s">
        <v>2337</v>
      </c>
      <c r="I567" s="48">
        <v>27000.0</v>
      </c>
      <c r="J567" s="29" t="s">
        <v>36</v>
      </c>
      <c r="K567" s="35"/>
      <c r="L567" s="49">
        <v>43803.0</v>
      </c>
      <c r="M567" s="49">
        <v>43803.0</v>
      </c>
      <c r="N567" s="35"/>
      <c r="O567" s="61" t="s">
        <v>2300</v>
      </c>
    </row>
    <row r="568" ht="15.75" customHeight="1">
      <c r="A568" s="46" t="s">
        <v>2338</v>
      </c>
      <c r="B568" s="29" t="s">
        <v>2339</v>
      </c>
      <c r="C568" s="29" t="s">
        <v>2340</v>
      </c>
      <c r="D568" s="29">
        <v>8.522074993E10</v>
      </c>
      <c r="E568" s="63" t="s">
        <v>1898</v>
      </c>
      <c r="F568" s="30">
        <v>1.0</v>
      </c>
      <c r="G568" s="48">
        <v>265006.0</v>
      </c>
      <c r="H568" s="29" t="s">
        <v>35</v>
      </c>
      <c r="I568" s="48">
        <v>16000.0</v>
      </c>
      <c r="J568" s="29" t="s">
        <v>36</v>
      </c>
      <c r="K568" s="35"/>
      <c r="L568" s="49">
        <v>43804.0</v>
      </c>
      <c r="M568" s="49">
        <v>43804.0</v>
      </c>
      <c r="N568" s="35"/>
      <c r="O568" s="61" t="s">
        <v>2300</v>
      </c>
    </row>
    <row r="569" ht="15.75" customHeight="1">
      <c r="A569" s="46" t="s">
        <v>2341</v>
      </c>
      <c r="B569" s="29" t="s">
        <v>2342</v>
      </c>
      <c r="C569" s="29" t="s">
        <v>2343</v>
      </c>
      <c r="D569" s="29">
        <v>8.2171607266E10</v>
      </c>
      <c r="E569" s="63" t="s">
        <v>2344</v>
      </c>
      <c r="F569" s="30">
        <v>1.0</v>
      </c>
      <c r="G569" s="48">
        <v>213006.0</v>
      </c>
      <c r="H569" s="29" t="s">
        <v>35</v>
      </c>
      <c r="I569" s="48">
        <v>44000.0</v>
      </c>
      <c r="J569" s="29" t="s">
        <v>301</v>
      </c>
      <c r="K569" s="35"/>
      <c r="L569" s="49">
        <v>43804.0</v>
      </c>
      <c r="M569" s="49">
        <v>43804.0</v>
      </c>
      <c r="N569" s="35"/>
      <c r="O569" s="61" t="s">
        <v>2300</v>
      </c>
    </row>
    <row r="570" ht="15.75" customHeight="1">
      <c r="A570" s="46" t="s">
        <v>2345</v>
      </c>
      <c r="B570" s="29" t="s">
        <v>2346</v>
      </c>
      <c r="C570" s="29" t="s">
        <v>2347</v>
      </c>
      <c r="D570" s="29">
        <v>8.221890189E10</v>
      </c>
      <c r="E570" s="63" t="s">
        <v>2348</v>
      </c>
      <c r="F570" s="30">
        <v>1.0</v>
      </c>
      <c r="G570" s="48">
        <v>261006.0</v>
      </c>
      <c r="H570" s="29" t="s">
        <v>89</v>
      </c>
      <c r="I570" s="48">
        <v>12000.0</v>
      </c>
      <c r="J570" s="29" t="s">
        <v>36</v>
      </c>
      <c r="K570" s="35"/>
      <c r="L570" s="49">
        <v>43804.0</v>
      </c>
      <c r="M570" s="49">
        <v>43804.0</v>
      </c>
      <c r="N570" s="35"/>
      <c r="O570" s="61" t="s">
        <v>2300</v>
      </c>
    </row>
    <row r="571" ht="15.75" customHeight="1">
      <c r="A571" s="46" t="s">
        <v>2349</v>
      </c>
      <c r="B571" s="29" t="s">
        <v>2350</v>
      </c>
      <c r="C571" s="29" t="s">
        <v>2351</v>
      </c>
      <c r="D571" s="29">
        <v>8.520147211E10</v>
      </c>
      <c r="E571" s="63" t="s">
        <v>1677</v>
      </c>
      <c r="F571" s="30">
        <v>1.0</v>
      </c>
      <c r="G571" s="48">
        <v>283006.0</v>
      </c>
      <c r="H571" s="29" t="s">
        <v>35</v>
      </c>
      <c r="I571" s="48">
        <v>24000.0</v>
      </c>
      <c r="J571" s="29" t="s">
        <v>36</v>
      </c>
      <c r="K571" s="35"/>
      <c r="L571" s="49">
        <v>43805.0</v>
      </c>
      <c r="M571" s="49">
        <v>43805.0</v>
      </c>
      <c r="N571" s="35"/>
      <c r="O571" s="61" t="s">
        <v>2300</v>
      </c>
    </row>
    <row r="572" ht="15.75" customHeight="1">
      <c r="A572" s="46" t="s">
        <v>2352</v>
      </c>
      <c r="B572" s="29" t="s">
        <v>2353</v>
      </c>
      <c r="C572" s="29" t="s">
        <v>2354</v>
      </c>
      <c r="D572" s="29">
        <v>8.1938261494E10</v>
      </c>
      <c r="E572" s="63" t="s">
        <v>2355</v>
      </c>
      <c r="F572" s="30">
        <v>2.0</v>
      </c>
      <c r="G572" s="48">
        <v>321006.0</v>
      </c>
      <c r="H572" s="29" t="s">
        <v>89</v>
      </c>
      <c r="I572" s="48">
        <v>12000.0</v>
      </c>
      <c r="J572" s="29" t="s">
        <v>36</v>
      </c>
      <c r="K572" s="35"/>
      <c r="L572" s="49">
        <v>43804.0</v>
      </c>
      <c r="M572" s="49">
        <v>43804.0</v>
      </c>
      <c r="N572" s="35"/>
      <c r="O572" s="61" t="s">
        <v>2300</v>
      </c>
    </row>
    <row r="573" ht="15.75" customHeight="1">
      <c r="A573" s="46" t="s">
        <v>2356</v>
      </c>
      <c r="B573" s="29" t="s">
        <v>2357</v>
      </c>
      <c r="C573" s="29" t="s">
        <v>2358</v>
      </c>
      <c r="D573" s="29">
        <v>8.7835078262E10</v>
      </c>
      <c r="E573" s="63" t="s">
        <v>2359</v>
      </c>
      <c r="F573" s="30">
        <v>3.0</v>
      </c>
      <c r="G573" s="37">
        <v>772000.0</v>
      </c>
      <c r="H573" s="35"/>
      <c r="I573" s="48">
        <v>14000.0</v>
      </c>
      <c r="J573" s="29" t="s">
        <v>21</v>
      </c>
      <c r="K573" s="35"/>
      <c r="L573" s="49">
        <v>43805.0</v>
      </c>
      <c r="M573" s="49">
        <v>43805.0</v>
      </c>
      <c r="N573" s="30">
        <v>772000.0</v>
      </c>
      <c r="O573" s="61" t="s">
        <v>2300</v>
      </c>
    </row>
    <row r="574" ht="15.75" customHeight="1">
      <c r="A574" s="46" t="s">
        <v>2360</v>
      </c>
      <c r="B574" s="29" t="s">
        <v>2361</v>
      </c>
      <c r="C574" s="29" t="s">
        <v>2362</v>
      </c>
      <c r="D574" s="29">
        <v>8.7766950622E10</v>
      </c>
      <c r="E574" s="63" t="s">
        <v>2363</v>
      </c>
      <c r="F574" s="30">
        <v>2.0</v>
      </c>
      <c r="G574" s="48">
        <v>393006.0</v>
      </c>
      <c r="H574" s="29" t="s">
        <v>35</v>
      </c>
      <c r="I574" s="48">
        <v>44000.0</v>
      </c>
      <c r="J574" s="29" t="s">
        <v>36</v>
      </c>
      <c r="K574" s="35"/>
      <c r="L574" s="49">
        <v>43805.0</v>
      </c>
      <c r="M574" s="49">
        <v>43805.0</v>
      </c>
      <c r="N574" s="35"/>
      <c r="O574" s="61" t="s">
        <v>2300</v>
      </c>
    </row>
    <row r="575" ht="15.75" customHeight="1">
      <c r="A575" s="46" t="s">
        <v>2364</v>
      </c>
      <c r="B575" s="29" t="s">
        <v>2365</v>
      </c>
      <c r="C575" s="29" t="s">
        <v>2366</v>
      </c>
      <c r="D575" s="29">
        <v>8.5648705187E10</v>
      </c>
      <c r="E575" s="63" t="s">
        <v>2367</v>
      </c>
      <c r="F575" s="30">
        <v>2.0</v>
      </c>
      <c r="G575" s="48">
        <v>497006.0</v>
      </c>
      <c r="H575" s="29" t="s">
        <v>2337</v>
      </c>
      <c r="I575" s="48">
        <v>29000.0</v>
      </c>
      <c r="J575" s="29" t="s">
        <v>36</v>
      </c>
      <c r="K575" s="35"/>
      <c r="L575" s="49">
        <v>43805.0</v>
      </c>
      <c r="M575" s="49">
        <v>43805.0</v>
      </c>
      <c r="N575" s="35"/>
      <c r="O575" s="61" t="s">
        <v>2300</v>
      </c>
    </row>
    <row r="576" ht="15.75" customHeight="1">
      <c r="A576" s="46" t="s">
        <v>2368</v>
      </c>
      <c r="B576" s="29" t="s">
        <v>2369</v>
      </c>
      <c r="C576" s="29" t="s">
        <v>2370</v>
      </c>
      <c r="D576" s="29">
        <v>8.2216249662E10</v>
      </c>
      <c r="E576" s="63" t="s">
        <v>1935</v>
      </c>
      <c r="F576" s="30">
        <v>1.0</v>
      </c>
      <c r="G576" s="48">
        <v>331006.0</v>
      </c>
      <c r="H576" s="29" t="s">
        <v>89</v>
      </c>
      <c r="I576" s="48">
        <v>12000.0</v>
      </c>
      <c r="J576" s="29" t="s">
        <v>2371</v>
      </c>
      <c r="K576" s="35"/>
      <c r="L576" s="49">
        <v>43805.0</v>
      </c>
      <c r="M576" s="49">
        <v>43805.0</v>
      </c>
      <c r="N576" s="35"/>
      <c r="O576" s="61" t="s">
        <v>2300</v>
      </c>
    </row>
    <row r="577" ht="15.75" customHeight="1">
      <c r="A577" s="46" t="s">
        <v>2372</v>
      </c>
      <c r="B577" s="29" t="s">
        <v>2373</v>
      </c>
      <c r="C577" s="29" t="s">
        <v>2374</v>
      </c>
      <c r="D577" s="29">
        <v>8.11490899E9</v>
      </c>
      <c r="E577" s="63" t="s">
        <v>2375</v>
      </c>
      <c r="F577" s="30">
        <v>4.0</v>
      </c>
      <c r="G577" s="29">
        <f>743006+544066</f>
        <v>1287072</v>
      </c>
      <c r="H577" s="29" t="s">
        <v>2337</v>
      </c>
      <c r="I577" s="48">
        <v>210000.0</v>
      </c>
      <c r="J577" s="29" t="s">
        <v>240</v>
      </c>
      <c r="K577" s="35"/>
      <c r="L577" s="49">
        <v>43805.0</v>
      </c>
      <c r="M577" s="49">
        <v>43805.0</v>
      </c>
      <c r="N577" s="35"/>
      <c r="O577" s="61" t="s">
        <v>2300</v>
      </c>
    </row>
    <row r="578" ht="15.75" customHeight="1">
      <c r="A578" s="46" t="s">
        <v>2376</v>
      </c>
      <c r="B578" s="29" t="s">
        <v>2377</v>
      </c>
      <c r="C578" s="29" t="s">
        <v>2378</v>
      </c>
      <c r="D578" s="29">
        <v>8.77004033402E11</v>
      </c>
      <c r="E578" s="63" t="s">
        <v>2379</v>
      </c>
      <c r="F578" s="30">
        <v>3.0</v>
      </c>
      <c r="G578" s="48">
        <v>659456.0</v>
      </c>
      <c r="H578" s="29" t="s">
        <v>89</v>
      </c>
      <c r="I578" s="48">
        <v>20000.0</v>
      </c>
      <c r="J578" s="29" t="s">
        <v>36</v>
      </c>
      <c r="K578" s="35"/>
      <c r="L578" s="49">
        <v>43805.0</v>
      </c>
      <c r="M578" s="49">
        <v>43805.0</v>
      </c>
      <c r="N578" s="35"/>
      <c r="O578" s="61" t="s">
        <v>2300</v>
      </c>
    </row>
    <row r="579" ht="15.75" customHeight="1">
      <c r="A579" s="46" t="s">
        <v>2380</v>
      </c>
      <c r="B579" s="29" t="s">
        <v>2381</v>
      </c>
      <c r="C579" s="29" t="s">
        <v>2382</v>
      </c>
      <c r="D579" s="29">
        <v>8.2130152369E10</v>
      </c>
      <c r="E579" s="63" t="s">
        <v>1898</v>
      </c>
      <c r="F579" s="30">
        <v>1.0</v>
      </c>
      <c r="G579" s="48">
        <v>271006.0</v>
      </c>
      <c r="H579" s="29" t="s">
        <v>35</v>
      </c>
      <c r="I579" s="48">
        <v>12000.0</v>
      </c>
      <c r="J579" s="29" t="s">
        <v>36</v>
      </c>
      <c r="K579" s="35"/>
      <c r="L579" s="49">
        <v>43806.0</v>
      </c>
      <c r="M579" s="49">
        <v>43806.0</v>
      </c>
      <c r="N579" s="35"/>
      <c r="O579" s="61" t="s">
        <v>2300</v>
      </c>
    </row>
    <row r="580" ht="15.75" customHeight="1">
      <c r="A580" s="46" t="s">
        <v>2383</v>
      </c>
      <c r="B580" s="29" t="s">
        <v>2384</v>
      </c>
      <c r="C580" s="29" t="s">
        <v>2385</v>
      </c>
      <c r="D580" s="29">
        <v>8.7787026791E10</v>
      </c>
      <c r="E580" s="63" t="s">
        <v>2386</v>
      </c>
      <c r="F580" s="30">
        <v>2.0</v>
      </c>
      <c r="G580" s="48">
        <v>373006.0</v>
      </c>
      <c r="H580" s="29" t="s">
        <v>2337</v>
      </c>
      <c r="I580" s="48">
        <v>24000.0</v>
      </c>
      <c r="J580" s="29" t="s">
        <v>36</v>
      </c>
      <c r="K580" s="35"/>
      <c r="L580" s="49">
        <v>43805.0</v>
      </c>
      <c r="M580" s="49">
        <v>43805.0</v>
      </c>
      <c r="N580" s="35"/>
      <c r="O580" s="61" t="s">
        <v>2300</v>
      </c>
    </row>
    <row r="581" ht="15.75" customHeight="1">
      <c r="A581" s="46" t="s">
        <v>2387</v>
      </c>
      <c r="B581" s="29" t="s">
        <v>2388</v>
      </c>
      <c r="C581" s="29" t="s">
        <v>2389</v>
      </c>
      <c r="D581" s="29">
        <v>8.2237351373E10</v>
      </c>
      <c r="E581" s="63" t="s">
        <v>2390</v>
      </c>
      <c r="F581" s="30">
        <v>1.0</v>
      </c>
      <c r="G581" s="48">
        <v>343006.0</v>
      </c>
      <c r="H581" s="29" t="s">
        <v>35</v>
      </c>
      <c r="I581" s="48">
        <v>24000.0</v>
      </c>
      <c r="J581" s="29" t="s">
        <v>240</v>
      </c>
      <c r="K581" s="35"/>
      <c r="L581" s="49">
        <v>43806.0</v>
      </c>
      <c r="M581" s="49">
        <v>43806.0</v>
      </c>
      <c r="N581" s="35"/>
      <c r="O581" s="61" t="s">
        <v>2300</v>
      </c>
    </row>
    <row r="582" ht="15.75" customHeight="1">
      <c r="A582" s="46" t="s">
        <v>2391</v>
      </c>
      <c r="B582" s="29" t="s">
        <v>2392</v>
      </c>
      <c r="C582" s="29" t="s">
        <v>2393</v>
      </c>
      <c r="D582" s="29">
        <v>8.2340069992E10</v>
      </c>
      <c r="E582" s="63" t="s">
        <v>2394</v>
      </c>
      <c r="F582" s="30">
        <v>2.0</v>
      </c>
      <c r="G582" s="48">
        <v>484000.0</v>
      </c>
      <c r="H582" s="29" t="s">
        <v>2395</v>
      </c>
      <c r="I582" s="48">
        <v>66000.0</v>
      </c>
      <c r="J582" s="29" t="s">
        <v>21</v>
      </c>
      <c r="K582" s="35"/>
      <c r="L582" s="68">
        <v>43809.0</v>
      </c>
      <c r="M582" s="68">
        <v>43809.0</v>
      </c>
      <c r="N582" s="30">
        <v>484000.0</v>
      </c>
      <c r="O582" s="61" t="s">
        <v>2300</v>
      </c>
    </row>
    <row r="583" ht="15.75" customHeight="1">
      <c r="A583" s="46" t="s">
        <v>2396</v>
      </c>
      <c r="B583" s="29" t="s">
        <v>2397</v>
      </c>
      <c r="C583" s="29" t="s">
        <v>2398</v>
      </c>
      <c r="D583" s="29">
        <v>8.9661431201E10</v>
      </c>
      <c r="E583" s="63" t="s">
        <v>2399</v>
      </c>
      <c r="F583" s="30">
        <v>1.0</v>
      </c>
      <c r="G583" s="48">
        <v>331006.0</v>
      </c>
      <c r="H583" s="29" t="s">
        <v>89</v>
      </c>
      <c r="I583" s="48">
        <v>12000.0</v>
      </c>
      <c r="J583" s="29" t="s">
        <v>36</v>
      </c>
      <c r="K583" s="35"/>
      <c r="L583" s="68">
        <v>43809.0</v>
      </c>
      <c r="M583" s="68">
        <v>43809.0</v>
      </c>
      <c r="N583" s="35"/>
      <c r="O583" s="61" t="s">
        <v>2300</v>
      </c>
    </row>
    <row r="584" ht="15.75" customHeight="1">
      <c r="A584" s="46" t="s">
        <v>2400</v>
      </c>
      <c r="B584" s="29" t="s">
        <v>2401</v>
      </c>
      <c r="C584" s="29" t="s">
        <v>2402</v>
      </c>
      <c r="D584" s="29">
        <v>8.5315524678E10</v>
      </c>
      <c r="E584" s="63" t="s">
        <v>2403</v>
      </c>
      <c r="F584" s="30">
        <v>2.0</v>
      </c>
      <c r="G584" s="48">
        <v>321006.0</v>
      </c>
      <c r="H584" s="29" t="s">
        <v>35</v>
      </c>
      <c r="I584" s="48">
        <v>12000.0</v>
      </c>
      <c r="J584" s="29" t="s">
        <v>36</v>
      </c>
      <c r="K584" s="35"/>
      <c r="L584" s="68">
        <v>43810.0</v>
      </c>
      <c r="M584" s="68">
        <v>43810.0</v>
      </c>
      <c r="N584" s="35"/>
      <c r="O584" s="61" t="s">
        <v>2300</v>
      </c>
    </row>
    <row r="585" ht="15.75" customHeight="1">
      <c r="A585" s="46" t="s">
        <v>2404</v>
      </c>
      <c r="B585" s="29" t="s">
        <v>2405</v>
      </c>
      <c r="C585" s="29" t="s">
        <v>2406</v>
      </c>
      <c r="D585" s="29">
        <v>8.7758884446E10</v>
      </c>
      <c r="E585" s="63" t="s">
        <v>1935</v>
      </c>
      <c r="F585" s="30">
        <v>1.0</v>
      </c>
      <c r="G585" s="48">
        <v>231006.0</v>
      </c>
      <c r="H585" s="29" t="s">
        <v>2337</v>
      </c>
      <c r="I585" s="48">
        <v>12000.0</v>
      </c>
      <c r="J585" s="29" t="s">
        <v>36</v>
      </c>
      <c r="K585" s="29" t="s">
        <v>2407</v>
      </c>
      <c r="L585" s="68">
        <v>43810.0</v>
      </c>
      <c r="M585" s="68">
        <v>43810.0</v>
      </c>
      <c r="N585" s="35"/>
      <c r="O585" s="61" t="s">
        <v>2300</v>
      </c>
    </row>
    <row r="586" ht="15.75" customHeight="1">
      <c r="A586" s="46" t="s">
        <v>2408</v>
      </c>
      <c r="B586" s="29" t="s">
        <v>2409</v>
      </c>
      <c r="C586" s="29" t="s">
        <v>2410</v>
      </c>
      <c r="D586" s="29">
        <v>8.3861619454E10</v>
      </c>
      <c r="E586" s="63" t="s">
        <v>2411</v>
      </c>
      <c r="F586" s="30">
        <v>2.0</v>
      </c>
      <c r="G586" s="48">
        <v>108800.0</v>
      </c>
      <c r="H586" s="29" t="s">
        <v>2395</v>
      </c>
      <c r="I586" s="48">
        <v>26000.0</v>
      </c>
      <c r="J586" s="29" t="s">
        <v>21</v>
      </c>
      <c r="K586" s="35"/>
      <c r="L586" s="68">
        <v>43810.0</v>
      </c>
      <c r="M586" s="68">
        <v>43810.0</v>
      </c>
      <c r="N586" s="30">
        <v>108800.0</v>
      </c>
      <c r="O586" s="61" t="s">
        <v>2300</v>
      </c>
    </row>
    <row r="587" ht="15.75" customHeight="1">
      <c r="A587" s="46" t="s">
        <v>2412</v>
      </c>
      <c r="B587" s="29" t="s">
        <v>2413</v>
      </c>
      <c r="C587" s="29" t="s">
        <v>2414</v>
      </c>
      <c r="D587" s="29">
        <v>8.2331341303E10</v>
      </c>
      <c r="E587" s="63" t="s">
        <v>2415</v>
      </c>
      <c r="F587" s="30">
        <v>1.0</v>
      </c>
      <c r="G587" s="48">
        <v>182400.0</v>
      </c>
      <c r="H587" s="29" t="s">
        <v>2395</v>
      </c>
      <c r="I587" s="48">
        <v>54000.0</v>
      </c>
      <c r="J587" s="29" t="s">
        <v>21</v>
      </c>
      <c r="K587" s="35"/>
      <c r="L587" s="68">
        <v>43810.0</v>
      </c>
      <c r="M587" s="68">
        <v>43810.0</v>
      </c>
      <c r="N587" s="30">
        <v>182400.0</v>
      </c>
      <c r="O587" s="61" t="s">
        <v>2300</v>
      </c>
    </row>
    <row r="588" ht="15.75" customHeight="1">
      <c r="A588" s="46" t="s">
        <v>2416</v>
      </c>
      <c r="B588" s="29" t="s">
        <v>2417</v>
      </c>
      <c r="C588" s="29" t="s">
        <v>2418</v>
      </c>
      <c r="D588" s="29">
        <v>8.95332333848E11</v>
      </c>
      <c r="E588" s="63" t="s">
        <v>2419</v>
      </c>
      <c r="F588" s="30">
        <v>3.0</v>
      </c>
      <c r="G588" s="48">
        <v>137200.0</v>
      </c>
      <c r="H588" s="29" t="s">
        <v>2395</v>
      </c>
      <c r="I588" s="48">
        <v>13000.0</v>
      </c>
      <c r="J588" s="29" t="s">
        <v>21</v>
      </c>
      <c r="K588" s="35"/>
      <c r="L588" s="68">
        <v>43810.0</v>
      </c>
      <c r="M588" s="68">
        <v>43810.0</v>
      </c>
      <c r="N588" s="30">
        <v>137200.0</v>
      </c>
      <c r="O588" s="61" t="s">
        <v>2300</v>
      </c>
    </row>
    <row r="589" ht="15.75" customHeight="1">
      <c r="A589" s="46" t="s">
        <v>2420</v>
      </c>
      <c r="B589" s="29" t="s">
        <v>2421</v>
      </c>
      <c r="C589" s="29" t="s">
        <v>2422</v>
      </c>
      <c r="D589" s="29">
        <v>8.5860490699E10</v>
      </c>
      <c r="E589" s="63" t="s">
        <v>2423</v>
      </c>
      <c r="F589" s="30">
        <v>1.0</v>
      </c>
      <c r="G589" s="48">
        <v>53400.0</v>
      </c>
      <c r="H589" s="29" t="s">
        <v>89</v>
      </c>
      <c r="I589" s="48">
        <v>12000.0</v>
      </c>
      <c r="J589" s="29" t="s">
        <v>36</v>
      </c>
      <c r="K589" s="35"/>
      <c r="L589" s="68">
        <v>43810.0</v>
      </c>
      <c r="M589" s="68">
        <v>43810.0</v>
      </c>
      <c r="N589" s="35"/>
      <c r="O589" s="61" t="s">
        <v>2300</v>
      </c>
    </row>
    <row r="590" ht="15.75" customHeight="1">
      <c r="A590" s="46" t="s">
        <v>2424</v>
      </c>
      <c r="B590" s="29" t="s">
        <v>2425</v>
      </c>
      <c r="C590" s="29" t="s">
        <v>2426</v>
      </c>
      <c r="D590" s="29">
        <v>8.53121784599E11</v>
      </c>
      <c r="E590" s="63" t="s">
        <v>2427</v>
      </c>
      <c r="F590" s="30">
        <v>1.0</v>
      </c>
      <c r="G590" s="48">
        <v>311006.0</v>
      </c>
      <c r="H590" s="29" t="s">
        <v>89</v>
      </c>
      <c r="I590" s="48">
        <v>12000.0</v>
      </c>
      <c r="J590" s="29" t="s">
        <v>36</v>
      </c>
      <c r="K590" s="35"/>
      <c r="L590" s="68">
        <v>43810.0</v>
      </c>
      <c r="M590" s="68">
        <v>43810.0</v>
      </c>
      <c r="N590" s="35"/>
      <c r="O590" s="61" t="s">
        <v>2300</v>
      </c>
    </row>
    <row r="591" ht="15.75" customHeight="1">
      <c r="A591" s="46" t="s">
        <v>2428</v>
      </c>
      <c r="B591" s="29" t="s">
        <v>2429</v>
      </c>
      <c r="C591" s="29" t="s">
        <v>2430</v>
      </c>
      <c r="D591" s="29" t="s">
        <v>2431</v>
      </c>
      <c r="E591" s="63" t="s">
        <v>2432</v>
      </c>
      <c r="F591" s="30">
        <v>1.0</v>
      </c>
      <c r="G591" s="48">
        <v>237006.0</v>
      </c>
      <c r="H591" s="29" t="s">
        <v>89</v>
      </c>
      <c r="I591" s="48">
        <v>18000.0</v>
      </c>
      <c r="J591" s="29" t="s">
        <v>143</v>
      </c>
      <c r="K591" s="35"/>
      <c r="L591" s="68">
        <v>43810.0</v>
      </c>
      <c r="M591" s="68">
        <v>43810.0</v>
      </c>
      <c r="N591" s="35"/>
      <c r="O591" s="61" t="s">
        <v>2300</v>
      </c>
    </row>
    <row r="592" ht="15.75" customHeight="1">
      <c r="A592" s="46" t="s">
        <v>2433</v>
      </c>
      <c r="B592" s="29" t="s">
        <v>2434</v>
      </c>
      <c r="C592" s="29" t="s">
        <v>2435</v>
      </c>
      <c r="D592" s="29">
        <v>8.3854825346E10</v>
      </c>
      <c r="E592" s="63" t="s">
        <v>2436</v>
      </c>
      <c r="F592" s="30">
        <v>2.0</v>
      </c>
      <c r="G592" s="48">
        <v>169000.0</v>
      </c>
      <c r="H592" s="29" t="s">
        <v>89</v>
      </c>
      <c r="I592" s="48">
        <v>19000.0</v>
      </c>
      <c r="J592" s="29" t="s">
        <v>36</v>
      </c>
      <c r="K592" s="35"/>
      <c r="L592" s="68">
        <v>43810.0</v>
      </c>
      <c r="M592" s="68">
        <v>43810.0</v>
      </c>
      <c r="N592" s="29" t="s">
        <v>2437</v>
      </c>
      <c r="O592" s="61" t="s">
        <v>2300</v>
      </c>
    </row>
    <row r="593" ht="15.75" customHeight="1">
      <c r="A593" s="46" t="s">
        <v>2438</v>
      </c>
      <c r="B593" s="29" t="s">
        <v>2439</v>
      </c>
      <c r="C593" s="29" t="s">
        <v>2440</v>
      </c>
      <c r="D593" s="29">
        <v>8.7773024704E10</v>
      </c>
      <c r="E593" s="63" t="s">
        <v>2441</v>
      </c>
      <c r="F593" s="30">
        <v>1.0</v>
      </c>
      <c r="G593" s="48">
        <v>331006.0</v>
      </c>
      <c r="H593" s="29" t="s">
        <v>89</v>
      </c>
      <c r="I593" s="48">
        <v>12000.0</v>
      </c>
      <c r="J593" s="29" t="s">
        <v>36</v>
      </c>
      <c r="K593" s="35"/>
      <c r="L593" s="68">
        <v>43810.0</v>
      </c>
      <c r="M593" s="68">
        <v>43810.0</v>
      </c>
      <c r="N593" s="35"/>
      <c r="O593" s="61" t="s">
        <v>2300</v>
      </c>
    </row>
    <row r="594" ht="15.75" customHeight="1">
      <c r="A594" s="46" t="s">
        <v>2442</v>
      </c>
      <c r="B594" s="29" t="s">
        <v>2443</v>
      </c>
      <c r="C594" s="29" t="s">
        <v>2444</v>
      </c>
      <c r="D594" s="29">
        <v>8.157962728E9</v>
      </c>
      <c r="E594" s="63" t="s">
        <v>2445</v>
      </c>
      <c r="F594" s="30">
        <v>3.0</v>
      </c>
      <c r="G594" s="48">
        <v>150200.0</v>
      </c>
      <c r="H594" s="29" t="s">
        <v>21</v>
      </c>
      <c r="I594" s="48">
        <v>26000.0</v>
      </c>
      <c r="J594" s="29" t="s">
        <v>21</v>
      </c>
      <c r="K594" s="35"/>
      <c r="L594" s="68">
        <v>43811.0</v>
      </c>
      <c r="M594" s="68">
        <v>43811.0</v>
      </c>
      <c r="N594" s="30">
        <v>150200.0</v>
      </c>
      <c r="O594" s="61" t="s">
        <v>2300</v>
      </c>
    </row>
    <row r="595" ht="15.75" customHeight="1">
      <c r="A595" s="46" t="s">
        <v>2446</v>
      </c>
      <c r="B595" s="29" t="s">
        <v>2447</v>
      </c>
      <c r="C595" s="29" t="s">
        <v>2448</v>
      </c>
      <c r="D595" s="29">
        <v>8.5648293057E10</v>
      </c>
      <c r="E595" s="63" t="s">
        <v>2449</v>
      </c>
      <c r="F595" s="30">
        <v>1.0</v>
      </c>
      <c r="G595" s="48">
        <v>236500.0</v>
      </c>
      <c r="H595" s="29" t="s">
        <v>21</v>
      </c>
      <c r="I595" s="48">
        <v>27500.0</v>
      </c>
      <c r="J595" s="29" t="s">
        <v>21</v>
      </c>
      <c r="K595" s="35"/>
      <c r="L595" s="68">
        <v>43811.0</v>
      </c>
      <c r="M595" s="68">
        <v>43811.0</v>
      </c>
      <c r="N595" s="30">
        <v>236500.0</v>
      </c>
      <c r="O595" s="61" t="s">
        <v>2300</v>
      </c>
    </row>
    <row r="596" ht="15.75" customHeight="1">
      <c r="A596" s="46" t="s">
        <v>2450</v>
      </c>
      <c r="B596" s="29" t="s">
        <v>2451</v>
      </c>
      <c r="C596" s="29" t="s">
        <v>2452</v>
      </c>
      <c r="D596" s="29">
        <v>8.5732570535E10</v>
      </c>
      <c r="E596" s="63" t="s">
        <v>2453</v>
      </c>
      <c r="F596" s="30">
        <v>2.0</v>
      </c>
      <c r="G596" s="48">
        <v>101800.0</v>
      </c>
      <c r="H596" s="29" t="s">
        <v>89</v>
      </c>
      <c r="I596" s="48">
        <v>19000.0</v>
      </c>
      <c r="J596" s="29" t="s">
        <v>36</v>
      </c>
      <c r="K596" s="35"/>
      <c r="L596" s="68">
        <v>43811.0</v>
      </c>
      <c r="M596" s="68">
        <v>43811.0</v>
      </c>
      <c r="N596" s="35"/>
      <c r="O596" s="61" t="s">
        <v>2300</v>
      </c>
    </row>
    <row r="597" ht="15.75" customHeight="1">
      <c r="A597" s="46" t="s">
        <v>2454</v>
      </c>
      <c r="B597" s="29" t="s">
        <v>2405</v>
      </c>
      <c r="C597" s="29" t="s">
        <v>2406</v>
      </c>
      <c r="D597" s="29">
        <v>8.7758884446E10</v>
      </c>
      <c r="E597" s="63" t="s">
        <v>2455</v>
      </c>
      <c r="F597" s="30">
        <v>1.0</v>
      </c>
      <c r="G597" s="36"/>
      <c r="H597" s="35"/>
      <c r="I597" s="48">
        <v>12000.0</v>
      </c>
      <c r="J597" s="29" t="s">
        <v>36</v>
      </c>
      <c r="K597" s="30">
        <v>14000.0</v>
      </c>
      <c r="L597" s="66">
        <v>43812.0</v>
      </c>
      <c r="M597" s="35"/>
      <c r="N597" s="29" t="s">
        <v>2456</v>
      </c>
      <c r="O597" s="61" t="s">
        <v>2300</v>
      </c>
    </row>
    <row r="598" ht="15.75" customHeight="1">
      <c r="A598" s="46" t="s">
        <v>2457</v>
      </c>
      <c r="B598" s="29" t="s">
        <v>2458</v>
      </c>
      <c r="C598" s="29" t="s">
        <v>2459</v>
      </c>
      <c r="D598" s="29">
        <v>8.9608339514E10</v>
      </c>
      <c r="E598" s="63" t="s">
        <v>2460</v>
      </c>
      <c r="F598" s="30">
        <v>2.0</v>
      </c>
      <c r="G598" s="48">
        <v>321006.0</v>
      </c>
      <c r="H598" s="29" t="s">
        <v>2337</v>
      </c>
      <c r="I598" s="48">
        <v>12000.0</v>
      </c>
      <c r="J598" s="29" t="s">
        <v>36</v>
      </c>
      <c r="K598" s="35"/>
      <c r="L598" s="68">
        <v>43811.0</v>
      </c>
      <c r="M598" s="68">
        <v>43811.0</v>
      </c>
      <c r="N598" s="35"/>
      <c r="O598" s="61" t="s">
        <v>2300</v>
      </c>
    </row>
    <row r="599" ht="15.75" customHeight="1">
      <c r="A599" s="46" t="s">
        <v>2461</v>
      </c>
      <c r="B599" s="29" t="s">
        <v>2462</v>
      </c>
      <c r="C599" s="29" t="s">
        <v>2463</v>
      </c>
      <c r="D599" s="29">
        <v>8.5215288837E10</v>
      </c>
      <c r="E599" s="63" t="s">
        <v>2464</v>
      </c>
      <c r="F599" s="30">
        <v>1.0</v>
      </c>
      <c r="G599" s="48">
        <v>333006.0</v>
      </c>
      <c r="H599" s="29" t="s">
        <v>2337</v>
      </c>
      <c r="I599" s="48">
        <v>14000.0</v>
      </c>
      <c r="J599" s="29" t="s">
        <v>36</v>
      </c>
      <c r="K599" s="35"/>
      <c r="L599" s="68">
        <v>43811.0</v>
      </c>
      <c r="M599" s="68">
        <v>43811.0</v>
      </c>
      <c r="N599" s="35"/>
      <c r="O599" s="61" t="s">
        <v>2300</v>
      </c>
    </row>
    <row r="600" ht="15.75" customHeight="1">
      <c r="A600" s="46" t="s">
        <v>2465</v>
      </c>
      <c r="B600" s="29" t="s">
        <v>2466</v>
      </c>
      <c r="C600" s="29" t="s">
        <v>2467</v>
      </c>
      <c r="D600" s="29">
        <v>8.1381787647E10</v>
      </c>
      <c r="E600" s="63" t="s">
        <v>2468</v>
      </c>
      <c r="F600" s="30">
        <v>2.0</v>
      </c>
      <c r="G600" s="48">
        <v>70006.0</v>
      </c>
      <c r="H600" s="29" t="s">
        <v>89</v>
      </c>
      <c r="I600" s="48">
        <v>12000.0</v>
      </c>
      <c r="J600" s="29" t="s">
        <v>36</v>
      </c>
      <c r="K600" s="35"/>
      <c r="L600" s="66">
        <v>43812.0</v>
      </c>
      <c r="M600" s="66">
        <v>43812.0</v>
      </c>
      <c r="N600" s="35"/>
      <c r="O600" s="61" t="s">
        <v>2300</v>
      </c>
    </row>
    <row r="601" ht="15.75" customHeight="1">
      <c r="A601" s="46" t="s">
        <v>2469</v>
      </c>
      <c r="B601" s="29" t="s">
        <v>2470</v>
      </c>
      <c r="C601" s="29" t="s">
        <v>2471</v>
      </c>
      <c r="D601" s="29">
        <v>8.157540264E10</v>
      </c>
      <c r="E601" s="63" t="s">
        <v>2472</v>
      </c>
      <c r="F601" s="30">
        <v>2.0</v>
      </c>
      <c r="G601" s="48">
        <v>368006.0</v>
      </c>
      <c r="H601" s="29" t="s">
        <v>35</v>
      </c>
      <c r="I601" s="48">
        <v>19000.0</v>
      </c>
      <c r="J601" s="29" t="s">
        <v>36</v>
      </c>
      <c r="K601" s="35"/>
      <c r="L601" s="66">
        <v>43813.0</v>
      </c>
      <c r="M601" s="66">
        <v>43813.0</v>
      </c>
      <c r="N601" s="35"/>
      <c r="O601" s="61" t="s">
        <v>2300</v>
      </c>
    </row>
    <row r="602" ht="15.75" customHeight="1">
      <c r="A602" s="46" t="s">
        <v>2473</v>
      </c>
      <c r="B602" s="29" t="s">
        <v>2474</v>
      </c>
      <c r="C602" s="29" t="s">
        <v>2475</v>
      </c>
      <c r="D602" s="29">
        <v>8.5771052333E10</v>
      </c>
      <c r="E602" s="63" t="s">
        <v>2476</v>
      </c>
      <c r="F602" s="30">
        <v>1.0</v>
      </c>
      <c r="G602" s="48">
        <v>167406.0</v>
      </c>
      <c r="H602" s="29" t="s">
        <v>89</v>
      </c>
      <c r="I602" s="48">
        <v>12000.0</v>
      </c>
      <c r="J602" s="29" t="s">
        <v>36</v>
      </c>
      <c r="K602" s="29" t="s">
        <v>2477</v>
      </c>
      <c r="L602" s="66">
        <v>43815.0</v>
      </c>
      <c r="M602" s="66">
        <v>43815.0</v>
      </c>
      <c r="N602" s="35"/>
      <c r="O602" s="61" t="s">
        <v>2300</v>
      </c>
    </row>
    <row r="603" ht="15.75" customHeight="1">
      <c r="A603" s="46" t="s">
        <v>2478</v>
      </c>
      <c r="B603" s="29" t="s">
        <v>2479</v>
      </c>
      <c r="C603" s="29" t="s">
        <v>2480</v>
      </c>
      <c r="D603" s="29">
        <v>8.1385158717E10</v>
      </c>
      <c r="E603" s="63" t="s">
        <v>2481</v>
      </c>
      <c r="F603" s="30">
        <v>1.0</v>
      </c>
      <c r="G603" s="48">
        <v>165000.0</v>
      </c>
      <c r="H603" s="29" t="s">
        <v>89</v>
      </c>
      <c r="I603" s="48">
        <v>10000.0</v>
      </c>
      <c r="J603" s="29" t="s">
        <v>301</v>
      </c>
      <c r="K603" s="29" t="s">
        <v>2477</v>
      </c>
      <c r="L603" s="66">
        <v>43815.0</v>
      </c>
      <c r="M603" s="66">
        <v>43815.0</v>
      </c>
      <c r="N603" s="35"/>
      <c r="O603" s="61" t="s">
        <v>2300</v>
      </c>
    </row>
    <row r="604" ht="15.75" customHeight="1">
      <c r="A604" s="46" t="s">
        <v>2482</v>
      </c>
      <c r="B604" s="29" t="s">
        <v>2483</v>
      </c>
      <c r="C604" s="29" t="s">
        <v>2484</v>
      </c>
      <c r="D604" s="29">
        <v>8.5229980638E10</v>
      </c>
      <c r="E604" s="63" t="s">
        <v>2485</v>
      </c>
      <c r="F604" s="30">
        <v>2.0</v>
      </c>
      <c r="G604" s="48">
        <v>334406.0</v>
      </c>
      <c r="H604" s="29" t="s">
        <v>2337</v>
      </c>
      <c r="I604" s="48">
        <v>24000.0</v>
      </c>
      <c r="J604" s="29" t="s">
        <v>36</v>
      </c>
      <c r="K604" s="29" t="s">
        <v>2477</v>
      </c>
      <c r="L604" s="66">
        <v>43815.0</v>
      </c>
      <c r="M604" s="66">
        <v>43815.0</v>
      </c>
      <c r="N604" s="35"/>
      <c r="O604" s="61" t="s">
        <v>2300</v>
      </c>
    </row>
    <row r="605" ht="15.75" customHeight="1">
      <c r="A605" s="46" t="s">
        <v>2486</v>
      </c>
      <c r="B605" s="29" t="s">
        <v>31</v>
      </c>
      <c r="C605" s="29" t="s">
        <v>2487</v>
      </c>
      <c r="D605" s="29">
        <v>8.568480427E9</v>
      </c>
      <c r="E605" s="63" t="s">
        <v>2205</v>
      </c>
      <c r="F605" s="30">
        <v>1.0</v>
      </c>
      <c r="G605" s="48">
        <v>165406.0</v>
      </c>
      <c r="H605" s="29" t="s">
        <v>35</v>
      </c>
      <c r="I605" s="48">
        <v>10000.0</v>
      </c>
      <c r="J605" s="29" t="s">
        <v>301</v>
      </c>
      <c r="K605" s="29" t="s">
        <v>2477</v>
      </c>
      <c r="L605" s="66">
        <v>43815.0</v>
      </c>
      <c r="M605" s="66">
        <v>43815.0</v>
      </c>
      <c r="N605" s="35"/>
      <c r="O605" s="61" t="s">
        <v>2300</v>
      </c>
    </row>
    <row r="606" ht="15.75" customHeight="1">
      <c r="A606" s="46" t="s">
        <v>2488</v>
      </c>
      <c r="B606" s="29" t="s">
        <v>2489</v>
      </c>
      <c r="C606" s="29" t="s">
        <v>2490</v>
      </c>
      <c r="D606" s="29">
        <v>8.5719713519E10</v>
      </c>
      <c r="E606" s="63" t="s">
        <v>2491</v>
      </c>
      <c r="F606" s="30">
        <v>2.0</v>
      </c>
      <c r="G606" s="48">
        <v>439250.0</v>
      </c>
      <c r="H606" s="29" t="s">
        <v>89</v>
      </c>
      <c r="I606" s="48">
        <v>22000.0</v>
      </c>
      <c r="J606" s="29" t="s">
        <v>36</v>
      </c>
      <c r="K606" s="35"/>
      <c r="L606" s="66">
        <v>43815.0</v>
      </c>
      <c r="M606" s="66">
        <v>43815.0</v>
      </c>
      <c r="N606" s="35"/>
      <c r="O606" s="61" t="s">
        <v>2300</v>
      </c>
    </row>
    <row r="607" ht="15.75" customHeight="1">
      <c r="A607" s="46" t="s">
        <v>2492</v>
      </c>
      <c r="B607" s="29" t="s">
        <v>2493</v>
      </c>
      <c r="C607" s="29" t="s">
        <v>2494</v>
      </c>
      <c r="D607" s="29">
        <v>8.1217444716E10</v>
      </c>
      <c r="E607" s="63" t="s">
        <v>2495</v>
      </c>
      <c r="F607" s="30">
        <v>1.0</v>
      </c>
      <c r="G607" s="48">
        <v>178400.0</v>
      </c>
      <c r="H607" s="29" t="s">
        <v>35</v>
      </c>
      <c r="I607" s="48">
        <v>23000.0</v>
      </c>
      <c r="J607" s="29" t="s">
        <v>2496</v>
      </c>
      <c r="K607" s="29" t="s">
        <v>2477</v>
      </c>
      <c r="L607" s="66">
        <v>43815.0</v>
      </c>
      <c r="M607" s="69" t="s">
        <v>2497</v>
      </c>
      <c r="N607" s="35"/>
      <c r="O607" s="61" t="s">
        <v>2300</v>
      </c>
    </row>
    <row r="608" ht="15.75" customHeight="1">
      <c r="A608" s="46" t="s">
        <v>2498</v>
      </c>
      <c r="B608" s="29" t="s">
        <v>2499</v>
      </c>
      <c r="C608" s="29" t="s">
        <v>2500</v>
      </c>
      <c r="D608" s="29">
        <v>8.121276545E10</v>
      </c>
      <c r="E608" s="63" t="s">
        <v>2501</v>
      </c>
      <c r="F608" s="30">
        <v>1.0</v>
      </c>
      <c r="G608" s="48">
        <v>170900.0</v>
      </c>
      <c r="H608" s="29" t="s">
        <v>2502</v>
      </c>
      <c r="I608" s="48">
        <v>15500.0</v>
      </c>
      <c r="J608" s="29" t="s">
        <v>2503</v>
      </c>
      <c r="K608" s="29" t="s">
        <v>2477</v>
      </c>
      <c r="L608" s="66">
        <v>43815.0</v>
      </c>
      <c r="M608" s="66">
        <v>43815.0</v>
      </c>
      <c r="N608" s="35"/>
      <c r="O608" s="61" t="s">
        <v>2300</v>
      </c>
    </row>
    <row r="609" ht="15.75" customHeight="1">
      <c r="A609" s="46" t="s">
        <v>2504</v>
      </c>
      <c r="B609" s="29" t="s">
        <v>2505</v>
      </c>
      <c r="C609" s="29" t="s">
        <v>2506</v>
      </c>
      <c r="D609" s="29">
        <v>8.2310984387E10</v>
      </c>
      <c r="E609" s="63" t="s">
        <v>2000</v>
      </c>
      <c r="F609" s="30">
        <v>1.0</v>
      </c>
      <c r="G609" s="48">
        <v>249150.0</v>
      </c>
      <c r="H609" s="29" t="s">
        <v>2337</v>
      </c>
      <c r="I609" s="48">
        <v>29000.0</v>
      </c>
      <c r="J609" s="29" t="s">
        <v>36</v>
      </c>
      <c r="K609" s="35"/>
      <c r="L609" s="66">
        <v>43815.0</v>
      </c>
      <c r="M609" s="66">
        <v>43815.0</v>
      </c>
      <c r="N609" s="35"/>
      <c r="O609" s="61" t="s">
        <v>2300</v>
      </c>
    </row>
    <row r="610" ht="15.75" customHeight="1">
      <c r="A610" s="46" t="s">
        <v>2507</v>
      </c>
      <c r="B610" s="29" t="s">
        <v>2508</v>
      </c>
      <c r="C610" s="29" t="s">
        <v>2509</v>
      </c>
      <c r="D610" s="29">
        <v>8.38867368E9</v>
      </c>
      <c r="E610" s="63" t="s">
        <v>2510</v>
      </c>
      <c r="F610" s="30">
        <v>2.0</v>
      </c>
      <c r="G610" s="48">
        <v>322400.0</v>
      </c>
      <c r="H610" s="29" t="s">
        <v>35</v>
      </c>
      <c r="I610" s="48">
        <v>12000.0</v>
      </c>
      <c r="J610" s="29" t="s">
        <v>36</v>
      </c>
      <c r="K610" s="29" t="s">
        <v>2477</v>
      </c>
      <c r="L610" s="66">
        <v>43815.0</v>
      </c>
      <c r="M610" s="66">
        <v>43815.0</v>
      </c>
      <c r="N610" s="35"/>
      <c r="O610" s="61" t="s">
        <v>2300</v>
      </c>
    </row>
    <row r="611" ht="15.75" customHeight="1">
      <c r="A611" s="46" t="s">
        <v>2511</v>
      </c>
      <c r="B611" s="29" t="s">
        <v>2512</v>
      </c>
      <c r="C611" s="29" t="s">
        <v>2513</v>
      </c>
      <c r="D611" s="29">
        <v>8.3832423326E10</v>
      </c>
      <c r="E611" s="63" t="s">
        <v>2205</v>
      </c>
      <c r="F611" s="30">
        <v>1.0</v>
      </c>
      <c r="G611" s="48">
        <v>177006.0</v>
      </c>
      <c r="H611" s="29" t="s">
        <v>35</v>
      </c>
      <c r="I611" s="48">
        <v>22000.0</v>
      </c>
      <c r="J611" s="29" t="s">
        <v>240</v>
      </c>
      <c r="K611" s="29" t="s">
        <v>2477</v>
      </c>
      <c r="L611" s="66">
        <v>43815.0</v>
      </c>
      <c r="M611" s="66">
        <v>43815.0</v>
      </c>
      <c r="N611" s="35"/>
      <c r="O611" s="61" t="s">
        <v>2300</v>
      </c>
    </row>
    <row r="612" ht="15.75" customHeight="1">
      <c r="A612" s="46" t="s">
        <v>2514</v>
      </c>
      <c r="B612" s="29" t="s">
        <v>2515</v>
      </c>
      <c r="C612" s="29" t="s">
        <v>2516</v>
      </c>
      <c r="D612" s="29">
        <v>8.5715427551E10</v>
      </c>
      <c r="E612" s="63" t="s">
        <v>2517</v>
      </c>
      <c r="F612" s="30">
        <v>1.0</v>
      </c>
      <c r="G612" s="48">
        <v>167006.0</v>
      </c>
      <c r="H612" s="29" t="s">
        <v>35</v>
      </c>
      <c r="I612" s="48">
        <v>12000.0</v>
      </c>
      <c r="J612" s="29" t="s">
        <v>36</v>
      </c>
      <c r="K612" s="35"/>
      <c r="L612" s="66">
        <v>43815.0</v>
      </c>
      <c r="M612" s="66">
        <v>43815.0</v>
      </c>
      <c r="N612" s="29" t="s">
        <v>2477</v>
      </c>
      <c r="O612" s="61" t="s">
        <v>2300</v>
      </c>
    </row>
    <row r="613" ht="15.75" customHeight="1">
      <c r="A613" s="46" t="s">
        <v>2518</v>
      </c>
      <c r="B613" s="29" t="s">
        <v>2519</v>
      </c>
      <c r="C613" s="29" t="s">
        <v>2520</v>
      </c>
      <c r="D613" s="29">
        <v>8.9687756658E10</v>
      </c>
      <c r="E613" s="63" t="s">
        <v>2521</v>
      </c>
      <c r="F613" s="30">
        <v>2.0</v>
      </c>
      <c r="G613" s="48">
        <v>326400.0</v>
      </c>
      <c r="H613" s="29" t="s">
        <v>35</v>
      </c>
      <c r="I613" s="48">
        <v>16000.0</v>
      </c>
      <c r="J613" s="29" t="s">
        <v>36</v>
      </c>
      <c r="K613" s="35"/>
      <c r="L613" s="66">
        <v>43815.0</v>
      </c>
      <c r="M613" s="66">
        <v>43815.0</v>
      </c>
      <c r="N613" s="29" t="s">
        <v>2477</v>
      </c>
      <c r="O613" s="61" t="s">
        <v>2300</v>
      </c>
    </row>
    <row r="614" ht="15.75" customHeight="1">
      <c r="A614" s="46" t="s">
        <v>2522</v>
      </c>
      <c r="B614" s="29" t="s">
        <v>2523</v>
      </c>
      <c r="C614" s="29" t="s">
        <v>2524</v>
      </c>
      <c r="D614" s="29">
        <v>8.5526299423E10</v>
      </c>
      <c r="E614" s="63" t="s">
        <v>2034</v>
      </c>
      <c r="F614" s="30">
        <v>1.0</v>
      </c>
      <c r="G614" s="48">
        <v>167400.0</v>
      </c>
      <c r="H614" s="29" t="s">
        <v>89</v>
      </c>
      <c r="I614" s="48">
        <v>12000.0</v>
      </c>
      <c r="J614" s="29" t="s">
        <v>36</v>
      </c>
      <c r="K614" s="35"/>
      <c r="L614" s="66">
        <v>43815.0</v>
      </c>
      <c r="M614" s="66">
        <v>43815.0</v>
      </c>
      <c r="N614" s="29" t="s">
        <v>2477</v>
      </c>
      <c r="O614" s="61" t="s">
        <v>2300</v>
      </c>
    </row>
    <row r="615" ht="15.75" customHeight="1">
      <c r="A615" s="46" t="s">
        <v>2525</v>
      </c>
      <c r="B615" s="29" t="s">
        <v>2526</v>
      </c>
      <c r="C615" s="29" t="s">
        <v>2527</v>
      </c>
      <c r="D615" s="29">
        <v>8.5842330336E10</v>
      </c>
      <c r="E615" s="63" t="s">
        <v>2187</v>
      </c>
      <c r="F615" s="30">
        <v>1.0</v>
      </c>
      <c r="G615" s="48">
        <v>209100.0</v>
      </c>
      <c r="H615" s="29" t="s">
        <v>89</v>
      </c>
      <c r="I615" s="48">
        <v>12000.0</v>
      </c>
      <c r="J615" s="29" t="s">
        <v>36</v>
      </c>
      <c r="K615" s="35"/>
      <c r="L615" s="66">
        <v>43815.0</v>
      </c>
      <c r="M615" s="66">
        <v>43815.0</v>
      </c>
      <c r="N615" s="35"/>
      <c r="O615" s="61" t="s">
        <v>2300</v>
      </c>
    </row>
    <row r="616" ht="15.75" customHeight="1">
      <c r="A616" s="46" t="s">
        <v>2528</v>
      </c>
      <c r="B616" s="29" t="s">
        <v>2529</v>
      </c>
      <c r="C616" s="29" t="s">
        <v>2530</v>
      </c>
      <c r="D616" s="29">
        <v>8.5270702288E10</v>
      </c>
      <c r="E616" s="63" t="s">
        <v>2531</v>
      </c>
      <c r="F616" s="30">
        <v>1.0</v>
      </c>
      <c r="G616" s="48">
        <v>173400.0</v>
      </c>
      <c r="H616" s="29" t="s">
        <v>89</v>
      </c>
      <c r="I616" s="48">
        <v>18000.0</v>
      </c>
      <c r="J616" s="29" t="s">
        <v>301</v>
      </c>
      <c r="K616" s="35"/>
      <c r="L616" s="66">
        <v>43815.0</v>
      </c>
      <c r="M616" s="66">
        <v>43815.0</v>
      </c>
      <c r="N616" s="29" t="s">
        <v>2477</v>
      </c>
      <c r="O616" s="61" t="s">
        <v>2300</v>
      </c>
    </row>
    <row r="617" ht="15.75" customHeight="1">
      <c r="A617" s="46" t="s">
        <v>2532</v>
      </c>
      <c r="B617" s="29" t="s">
        <v>2533</v>
      </c>
      <c r="C617" s="29" t="s">
        <v>2534</v>
      </c>
      <c r="D617" s="29">
        <v>8.2331696884E10</v>
      </c>
      <c r="E617" s="63" t="s">
        <v>2535</v>
      </c>
      <c r="F617" s="30">
        <v>1.0</v>
      </c>
      <c r="G617" s="48">
        <v>167006.0</v>
      </c>
      <c r="H617" s="29" t="s">
        <v>35</v>
      </c>
      <c r="I617" s="48">
        <v>12000.0</v>
      </c>
      <c r="J617" s="29" t="s">
        <v>36</v>
      </c>
      <c r="K617" s="35"/>
      <c r="L617" s="66">
        <v>43815.0</v>
      </c>
      <c r="M617" s="66">
        <v>43815.0</v>
      </c>
      <c r="N617" s="35"/>
      <c r="O617" s="61" t="s">
        <v>2300</v>
      </c>
    </row>
    <row r="618" ht="15.75" customHeight="1">
      <c r="A618" s="46" t="s">
        <v>2536</v>
      </c>
      <c r="B618" s="29" t="s">
        <v>2537</v>
      </c>
      <c r="C618" s="29" t="s">
        <v>2538</v>
      </c>
      <c r="D618" s="29">
        <v>8.5398274749E10</v>
      </c>
      <c r="E618" s="63" t="s">
        <v>2539</v>
      </c>
      <c r="F618" s="30">
        <v>2.0</v>
      </c>
      <c r="G618" s="48">
        <v>369006.0</v>
      </c>
      <c r="H618" s="29" t="s">
        <v>2540</v>
      </c>
      <c r="I618" s="48">
        <v>59000.0</v>
      </c>
      <c r="J618" s="29" t="s">
        <v>36</v>
      </c>
      <c r="K618" s="35"/>
      <c r="L618" s="66">
        <v>43815.0</v>
      </c>
      <c r="M618" s="66">
        <v>43815.0</v>
      </c>
      <c r="N618" s="35"/>
      <c r="O618" s="61" t="s">
        <v>2300</v>
      </c>
    </row>
    <row r="619" ht="15.75" customHeight="1">
      <c r="A619" s="46" t="s">
        <v>2541</v>
      </c>
      <c r="B619" s="29" t="s">
        <v>2542</v>
      </c>
      <c r="C619" s="29" t="s">
        <v>2543</v>
      </c>
      <c r="D619" s="29">
        <v>8.9636151155E10</v>
      </c>
      <c r="E619" s="63" t="s">
        <v>2544</v>
      </c>
      <c r="F619" s="30">
        <v>2.0</v>
      </c>
      <c r="G619" s="48">
        <v>400500.0</v>
      </c>
      <c r="H619" s="29" t="s">
        <v>89</v>
      </c>
      <c r="I619" s="48">
        <v>12000.0</v>
      </c>
      <c r="J619" s="29" t="s">
        <v>36</v>
      </c>
      <c r="K619" s="35"/>
      <c r="L619" s="66">
        <v>43815.0</v>
      </c>
      <c r="M619" s="66">
        <v>43815.0</v>
      </c>
      <c r="N619" s="35"/>
      <c r="O619" s="61" t="s">
        <v>2300</v>
      </c>
    </row>
    <row r="620" ht="15.75" customHeight="1">
      <c r="A620" s="46" t="s">
        <v>2545</v>
      </c>
      <c r="B620" s="29" t="s">
        <v>2546</v>
      </c>
      <c r="C620" s="29" t="s">
        <v>2547</v>
      </c>
      <c r="D620" s="29">
        <v>8.2135584571E10</v>
      </c>
      <c r="E620" s="63" t="s">
        <v>1635</v>
      </c>
      <c r="F620" s="30">
        <v>1.0</v>
      </c>
      <c r="G620" s="48">
        <v>235700.0</v>
      </c>
      <c r="H620" s="29" t="s">
        <v>35</v>
      </c>
      <c r="I620" s="48">
        <v>24000.0</v>
      </c>
      <c r="J620" s="29" t="s">
        <v>36</v>
      </c>
      <c r="K620" s="35"/>
      <c r="L620" s="66">
        <v>43815.0</v>
      </c>
      <c r="M620" s="66">
        <v>43816.0</v>
      </c>
      <c r="N620" s="35"/>
      <c r="O620" s="61" t="s">
        <v>2300</v>
      </c>
    </row>
    <row r="621" ht="15.75" customHeight="1">
      <c r="A621" s="46" t="s">
        <v>2548</v>
      </c>
      <c r="B621" s="29" t="s">
        <v>2549</v>
      </c>
      <c r="C621" s="29" t="s">
        <v>2550</v>
      </c>
      <c r="D621" s="29">
        <v>8.5879650155E10</v>
      </c>
      <c r="E621" s="63" t="s">
        <v>2205</v>
      </c>
      <c r="F621" s="30">
        <v>1.0</v>
      </c>
      <c r="G621" s="48">
        <v>206250.0</v>
      </c>
      <c r="H621" s="29" t="s">
        <v>35</v>
      </c>
      <c r="I621" s="48">
        <v>12000.0</v>
      </c>
      <c r="J621" s="29" t="s">
        <v>36</v>
      </c>
      <c r="K621" s="35"/>
      <c r="L621" s="66">
        <v>43816.0</v>
      </c>
      <c r="M621" s="66">
        <v>43816.0</v>
      </c>
      <c r="N621" s="35"/>
      <c r="O621" s="61" t="s">
        <v>2300</v>
      </c>
    </row>
    <row r="622" ht="15.75" customHeight="1">
      <c r="A622" s="46" t="s">
        <v>2551</v>
      </c>
      <c r="B622" s="29" t="s">
        <v>2552</v>
      </c>
      <c r="C622" s="29" t="s">
        <v>2553</v>
      </c>
      <c r="D622" s="29">
        <v>8.1935146829E10</v>
      </c>
      <c r="E622" s="63" t="s">
        <v>2531</v>
      </c>
      <c r="F622" s="30">
        <v>1.0</v>
      </c>
      <c r="G622" s="48">
        <v>221250.0</v>
      </c>
      <c r="H622" s="29" t="s">
        <v>35</v>
      </c>
      <c r="I622" s="48">
        <v>27000.0</v>
      </c>
      <c r="J622" s="29" t="s">
        <v>36</v>
      </c>
      <c r="K622" s="35"/>
      <c r="L622" s="66">
        <v>43816.0</v>
      </c>
      <c r="M622" s="66">
        <v>43816.0</v>
      </c>
      <c r="N622" s="35"/>
      <c r="O622" s="61" t="s">
        <v>2300</v>
      </c>
    </row>
    <row r="623" ht="15.75" customHeight="1">
      <c r="A623" s="46" t="s">
        <v>2554</v>
      </c>
      <c r="B623" s="29" t="s">
        <v>2555</v>
      </c>
      <c r="C623" s="29" t="s">
        <v>2556</v>
      </c>
      <c r="D623" s="29">
        <v>8.3127213379E10</v>
      </c>
      <c r="E623" s="63" t="s">
        <v>2205</v>
      </c>
      <c r="F623" s="30">
        <v>1.0</v>
      </c>
      <c r="G623" s="48">
        <v>208750.0</v>
      </c>
      <c r="H623" s="29" t="s">
        <v>21</v>
      </c>
      <c r="I623" s="48">
        <v>14500.0</v>
      </c>
      <c r="J623" s="29" t="s">
        <v>21</v>
      </c>
      <c r="K623" s="35"/>
      <c r="L623" s="66">
        <v>43816.0</v>
      </c>
      <c r="M623" s="66">
        <v>43816.0</v>
      </c>
      <c r="N623" s="30">
        <v>208750.0</v>
      </c>
      <c r="O623" s="61" t="s">
        <v>2300</v>
      </c>
    </row>
    <row r="624" ht="15.75" customHeight="1">
      <c r="A624" s="46" t="s">
        <v>2557</v>
      </c>
      <c r="B624" s="29" t="s">
        <v>2558</v>
      </c>
      <c r="C624" s="29" t="s">
        <v>2559</v>
      </c>
      <c r="D624" s="29">
        <v>8.1223066625E10</v>
      </c>
      <c r="E624" s="63" t="s">
        <v>2560</v>
      </c>
      <c r="F624" s="30">
        <v>1.0</v>
      </c>
      <c r="G624" s="48">
        <v>315006.0</v>
      </c>
      <c r="H624" s="29" t="s">
        <v>89</v>
      </c>
      <c r="I624" s="48">
        <v>16000.0</v>
      </c>
      <c r="J624" s="29" t="s">
        <v>36</v>
      </c>
      <c r="K624" s="35"/>
      <c r="L624" s="66">
        <v>43816.0</v>
      </c>
      <c r="M624" s="66">
        <v>43816.0</v>
      </c>
      <c r="N624" s="35"/>
      <c r="O624" s="61" t="s">
        <v>2300</v>
      </c>
    </row>
    <row r="625" ht="15.75" customHeight="1">
      <c r="A625" s="46" t="s">
        <v>2561</v>
      </c>
      <c r="B625" s="29" t="s">
        <v>2562</v>
      </c>
      <c r="C625" s="29" t="s">
        <v>2563</v>
      </c>
      <c r="D625" s="29">
        <v>8.7773753764E10</v>
      </c>
      <c r="E625" s="63" t="s">
        <v>2564</v>
      </c>
      <c r="F625" s="30">
        <v>1.0</v>
      </c>
      <c r="G625" s="48">
        <v>311006.0</v>
      </c>
      <c r="H625" s="29" t="s">
        <v>35</v>
      </c>
      <c r="I625" s="48">
        <v>12000.0</v>
      </c>
      <c r="J625" s="29" t="s">
        <v>36</v>
      </c>
      <c r="K625" s="35"/>
      <c r="L625" s="66">
        <v>43816.0</v>
      </c>
      <c r="M625" s="66">
        <v>43816.0</v>
      </c>
      <c r="N625" s="35"/>
      <c r="O625" s="61" t="s">
        <v>2300</v>
      </c>
    </row>
    <row r="626" ht="15.75" customHeight="1">
      <c r="A626" s="46" t="s">
        <v>2565</v>
      </c>
      <c r="B626" s="29" t="s">
        <v>2566</v>
      </c>
      <c r="C626" s="29" t="s">
        <v>2567</v>
      </c>
      <c r="D626" s="29" t="s">
        <v>2568</v>
      </c>
      <c r="E626" s="63" t="s">
        <v>1733</v>
      </c>
      <c r="F626" s="30">
        <v>1.0</v>
      </c>
      <c r="G626" s="48">
        <v>174006.0</v>
      </c>
      <c r="H626" s="29" t="s">
        <v>89</v>
      </c>
      <c r="I626" s="48">
        <v>19000.0</v>
      </c>
      <c r="J626" s="29" t="s">
        <v>36</v>
      </c>
      <c r="K626" s="35"/>
      <c r="L626" s="66">
        <v>43816.0</v>
      </c>
      <c r="M626" s="66">
        <v>43816.0</v>
      </c>
      <c r="N626" s="35"/>
      <c r="O626" s="61" t="s">
        <v>2300</v>
      </c>
    </row>
    <row r="627" ht="15.75" customHeight="1">
      <c r="A627" s="46" t="s">
        <v>2569</v>
      </c>
      <c r="B627" s="29" t="s">
        <v>2570</v>
      </c>
      <c r="C627" s="29" t="s">
        <v>2571</v>
      </c>
      <c r="D627" s="29">
        <v>8.552470518E10</v>
      </c>
      <c r="E627" s="63" t="s">
        <v>2572</v>
      </c>
      <c r="F627" s="30">
        <v>1.0</v>
      </c>
      <c r="G627" s="48">
        <v>230150.0</v>
      </c>
      <c r="H627" s="29" t="s">
        <v>89</v>
      </c>
      <c r="I627" s="48">
        <v>10000.0</v>
      </c>
      <c r="J627" s="29" t="s">
        <v>301</v>
      </c>
      <c r="K627" s="35"/>
      <c r="L627" s="66">
        <v>43816.0</v>
      </c>
      <c r="M627" s="66">
        <v>43816.0</v>
      </c>
      <c r="N627" s="29" t="s">
        <v>2477</v>
      </c>
      <c r="O627" s="61" t="s">
        <v>2300</v>
      </c>
    </row>
    <row r="628" ht="15.75" customHeight="1">
      <c r="A628" s="46" t="s">
        <v>2573</v>
      </c>
      <c r="B628" s="29" t="s">
        <v>2574</v>
      </c>
      <c r="C628" s="29" t="s">
        <v>2575</v>
      </c>
      <c r="D628" s="29">
        <v>8.5314678418E10</v>
      </c>
      <c r="E628" s="63" t="s">
        <v>2038</v>
      </c>
      <c r="F628" s="30">
        <v>1.0</v>
      </c>
      <c r="G628" s="48">
        <v>170000.0</v>
      </c>
      <c r="H628" s="29" t="s">
        <v>35</v>
      </c>
      <c r="I628" s="48">
        <v>15000.0</v>
      </c>
      <c r="J628" s="29" t="s">
        <v>301</v>
      </c>
      <c r="K628" s="35"/>
      <c r="L628" s="66">
        <v>43816.0</v>
      </c>
      <c r="M628" s="66">
        <v>43816.0</v>
      </c>
      <c r="N628" s="35"/>
      <c r="O628" s="61" t="s">
        <v>2300</v>
      </c>
    </row>
    <row r="629" ht="15.75" customHeight="1">
      <c r="A629" s="46" t="s">
        <v>2576</v>
      </c>
      <c r="B629" s="29" t="s">
        <v>2577</v>
      </c>
      <c r="C629" s="29" t="s">
        <v>2578</v>
      </c>
      <c r="D629" s="29">
        <v>8.781252984E10</v>
      </c>
      <c r="E629" s="63" t="s">
        <v>2495</v>
      </c>
      <c r="F629" s="30">
        <v>1.0</v>
      </c>
      <c r="G629" s="48">
        <v>190400.0</v>
      </c>
      <c r="H629" s="29" t="s">
        <v>35</v>
      </c>
      <c r="I629" s="48">
        <v>35000.0</v>
      </c>
      <c r="J629" s="29" t="s">
        <v>240</v>
      </c>
      <c r="K629" s="35"/>
      <c r="L629" s="66">
        <v>43816.0</v>
      </c>
      <c r="M629" s="66">
        <v>43816.0</v>
      </c>
      <c r="N629" s="35"/>
      <c r="O629" s="61" t="s">
        <v>2300</v>
      </c>
    </row>
    <row r="630" ht="15.75" customHeight="1">
      <c r="A630" s="46" t="s">
        <v>2579</v>
      </c>
      <c r="B630" s="29" t="s">
        <v>2580</v>
      </c>
      <c r="C630" s="29" t="s">
        <v>2581</v>
      </c>
      <c r="D630" s="29">
        <v>8.1217116004E10</v>
      </c>
      <c r="E630" s="63" t="s">
        <v>1701</v>
      </c>
      <c r="F630" s="30">
        <v>1.0</v>
      </c>
      <c r="G630" s="48">
        <v>172000.0</v>
      </c>
      <c r="H630" s="29" t="s">
        <v>35</v>
      </c>
      <c r="I630" s="48">
        <v>17000.0</v>
      </c>
      <c r="J630" s="29" t="s">
        <v>301</v>
      </c>
      <c r="K630" s="35"/>
      <c r="L630" s="66">
        <v>43816.0</v>
      </c>
      <c r="M630" s="66">
        <v>43816.0</v>
      </c>
      <c r="N630" s="35"/>
      <c r="O630" s="61" t="s">
        <v>2300</v>
      </c>
    </row>
    <row r="631" ht="15.75" customHeight="1">
      <c r="A631" s="46" t="s">
        <v>2582</v>
      </c>
      <c r="B631" s="29" t="s">
        <v>2583</v>
      </c>
      <c r="C631" s="29" t="s">
        <v>2584</v>
      </c>
      <c r="D631" s="29">
        <v>8.5860325812E10</v>
      </c>
      <c r="E631" s="63" t="s">
        <v>2585</v>
      </c>
      <c r="F631" s="30">
        <v>2.0</v>
      </c>
      <c r="G631" s="48">
        <v>332600.0</v>
      </c>
      <c r="H631" s="29" t="s">
        <v>35</v>
      </c>
      <c r="I631" s="48">
        <v>16000.0</v>
      </c>
      <c r="J631" s="29" t="s">
        <v>36</v>
      </c>
      <c r="K631" s="35"/>
      <c r="L631" s="66">
        <v>43816.0</v>
      </c>
      <c r="M631" s="66">
        <v>43816.0</v>
      </c>
      <c r="N631" s="35"/>
      <c r="O631" s="61" t="s">
        <v>2300</v>
      </c>
    </row>
    <row r="632" ht="15.75" customHeight="1">
      <c r="A632" s="46" t="s">
        <v>2586</v>
      </c>
      <c r="B632" s="29" t="s">
        <v>2587</v>
      </c>
      <c r="C632" s="29" t="s">
        <v>2588</v>
      </c>
      <c r="D632" s="29">
        <v>8.95064393E10</v>
      </c>
      <c r="E632" s="63" t="s">
        <v>2589</v>
      </c>
      <c r="F632" s="30">
        <v>2.0</v>
      </c>
      <c r="G632" s="48">
        <v>378600.0</v>
      </c>
      <c r="H632" s="29" t="s">
        <v>89</v>
      </c>
      <c r="I632" s="48">
        <v>16000.0</v>
      </c>
      <c r="J632" s="29" t="s">
        <v>36</v>
      </c>
      <c r="K632" s="35"/>
      <c r="L632" s="66">
        <v>43816.0</v>
      </c>
      <c r="M632" s="66">
        <v>43816.0</v>
      </c>
      <c r="N632" s="35"/>
      <c r="O632" s="61" t="s">
        <v>2300</v>
      </c>
    </row>
    <row r="633" ht="15.75" customHeight="1">
      <c r="A633" s="46" t="s">
        <v>2590</v>
      </c>
      <c r="B633" s="29" t="s">
        <v>2591</v>
      </c>
      <c r="C633" s="29" t="s">
        <v>2592</v>
      </c>
      <c r="D633" s="29">
        <v>8.5648688883E10</v>
      </c>
      <c r="E633" s="63" t="s">
        <v>2000</v>
      </c>
      <c r="F633" s="30">
        <v>1.0</v>
      </c>
      <c r="G633" s="48">
        <v>245150.0</v>
      </c>
      <c r="H633" s="29" t="s">
        <v>2593</v>
      </c>
      <c r="I633" s="48">
        <v>25000.0</v>
      </c>
      <c r="J633" s="29" t="s">
        <v>36</v>
      </c>
      <c r="K633" s="35"/>
      <c r="L633" s="66">
        <v>43815.0</v>
      </c>
      <c r="M633" s="66">
        <v>43815.0</v>
      </c>
      <c r="N633" s="35"/>
      <c r="O633" s="61" t="s">
        <v>2300</v>
      </c>
    </row>
    <row r="634" ht="15.75" customHeight="1">
      <c r="A634" s="46" t="s">
        <v>2594</v>
      </c>
      <c r="B634" s="29" t="s">
        <v>2595</v>
      </c>
      <c r="C634" s="29" t="s">
        <v>2596</v>
      </c>
      <c r="D634" s="29">
        <v>8.2172233722E10</v>
      </c>
      <c r="E634" s="63" t="s">
        <v>2597</v>
      </c>
      <c r="F634" s="30">
        <v>1.0</v>
      </c>
      <c r="G634" s="48">
        <v>239100.0</v>
      </c>
      <c r="H634" s="29" t="s">
        <v>89</v>
      </c>
      <c r="I634" s="48">
        <v>42000.0</v>
      </c>
      <c r="J634" s="29" t="s">
        <v>36</v>
      </c>
      <c r="K634" s="35"/>
      <c r="L634" s="66">
        <v>43815.0</v>
      </c>
      <c r="M634" s="66">
        <v>43815.0</v>
      </c>
      <c r="N634" s="35"/>
      <c r="O634" s="61" t="s">
        <v>2300</v>
      </c>
    </row>
    <row r="635" ht="15.75" customHeight="1">
      <c r="A635" s="46" t="s">
        <v>2598</v>
      </c>
      <c r="B635" s="29" t="s">
        <v>2599</v>
      </c>
      <c r="C635" s="29" t="s">
        <v>2600</v>
      </c>
      <c r="D635" s="29">
        <v>8.5220181307E10</v>
      </c>
      <c r="E635" s="63" t="s">
        <v>2601</v>
      </c>
      <c r="F635" s="30">
        <v>2.0</v>
      </c>
      <c r="G635" s="48">
        <v>323350.0</v>
      </c>
      <c r="H635" s="29" t="s">
        <v>89</v>
      </c>
      <c r="I635" s="48">
        <v>16000.0</v>
      </c>
      <c r="J635" s="29" t="s">
        <v>36</v>
      </c>
      <c r="K635" s="35"/>
      <c r="L635" s="66">
        <v>43816.0</v>
      </c>
      <c r="M635" s="66">
        <v>43816.0</v>
      </c>
      <c r="N635" s="35"/>
      <c r="O635" s="61" t="s">
        <v>2300</v>
      </c>
    </row>
    <row r="636" ht="15.75" customHeight="1">
      <c r="A636" s="46" t="s">
        <v>2602</v>
      </c>
      <c r="B636" s="29" t="s">
        <v>2603</v>
      </c>
      <c r="C636" s="29" t="s">
        <v>2604</v>
      </c>
      <c r="D636" s="29">
        <v>8.2325163664E10</v>
      </c>
      <c r="E636" s="63" t="s">
        <v>1701</v>
      </c>
      <c r="F636" s="30">
        <v>1.0</v>
      </c>
      <c r="G636" s="48">
        <v>202300.0</v>
      </c>
      <c r="H636" s="29" t="s">
        <v>35</v>
      </c>
      <c r="I636" s="48">
        <v>21000.0</v>
      </c>
      <c r="J636" s="29" t="s">
        <v>240</v>
      </c>
      <c r="K636" s="35"/>
      <c r="L636" s="66">
        <v>43816.0</v>
      </c>
      <c r="M636" s="66">
        <v>43816.0</v>
      </c>
      <c r="N636" s="35"/>
      <c r="O636" s="61" t="s">
        <v>2300</v>
      </c>
    </row>
    <row r="637" ht="15.75" customHeight="1">
      <c r="A637" s="46" t="s">
        <v>2605</v>
      </c>
      <c r="B637" s="29" t="s">
        <v>2606</v>
      </c>
      <c r="C637" s="29" t="s">
        <v>2607</v>
      </c>
      <c r="D637" s="29">
        <v>8.5229966231E10</v>
      </c>
      <c r="E637" s="63" t="s">
        <v>1927</v>
      </c>
      <c r="F637" s="30">
        <v>2.0</v>
      </c>
      <c r="G637" s="48">
        <v>271000.0</v>
      </c>
      <c r="H637" s="29" t="s">
        <v>35</v>
      </c>
      <c r="I637" s="48">
        <v>16000.0</v>
      </c>
      <c r="J637" s="29" t="s">
        <v>301</v>
      </c>
      <c r="K637" s="35"/>
      <c r="L637" s="66">
        <v>43816.0</v>
      </c>
      <c r="M637" s="66">
        <v>43816.0</v>
      </c>
      <c r="N637" s="29" t="s">
        <v>2477</v>
      </c>
      <c r="O637" s="61" t="s">
        <v>2300</v>
      </c>
    </row>
    <row r="638" ht="15.75" customHeight="1">
      <c r="A638" s="46" t="s">
        <v>2608</v>
      </c>
      <c r="B638" s="29" t="s">
        <v>2609</v>
      </c>
      <c r="C638" s="29" t="s">
        <v>2610</v>
      </c>
      <c r="D638" s="29">
        <v>8.2230055333E10</v>
      </c>
      <c r="E638" s="63" t="s">
        <v>2611</v>
      </c>
      <c r="F638" s="30">
        <v>1.0</v>
      </c>
      <c r="G638" s="48">
        <v>167400.0</v>
      </c>
      <c r="H638" s="29" t="s">
        <v>89</v>
      </c>
      <c r="I638" s="48">
        <v>12000.0</v>
      </c>
      <c r="J638" s="29" t="s">
        <v>301</v>
      </c>
      <c r="K638" s="35"/>
      <c r="L638" s="66">
        <v>43816.0</v>
      </c>
      <c r="M638" s="66">
        <v>43816.0</v>
      </c>
      <c r="N638" s="35"/>
      <c r="O638" s="61" t="s">
        <v>2300</v>
      </c>
    </row>
    <row r="639" ht="15.75" customHeight="1">
      <c r="A639" s="46" t="s">
        <v>2612</v>
      </c>
      <c r="B639" s="29" t="s">
        <v>2613</v>
      </c>
      <c r="C639" s="29" t="s">
        <v>2614</v>
      </c>
      <c r="D639" s="29">
        <v>8.2134533275E10</v>
      </c>
      <c r="E639" s="63" t="s">
        <v>2615</v>
      </c>
      <c r="F639" s="30">
        <v>1.0</v>
      </c>
      <c r="G639" s="48">
        <v>171000.0</v>
      </c>
      <c r="H639" s="29" t="s">
        <v>35</v>
      </c>
      <c r="I639" s="48">
        <v>16000.0</v>
      </c>
      <c r="J639" s="29" t="s">
        <v>301</v>
      </c>
      <c r="K639" s="35"/>
      <c r="L639" s="66">
        <v>43816.0</v>
      </c>
      <c r="M639" s="66">
        <v>43816.0</v>
      </c>
      <c r="N639" s="35"/>
      <c r="O639" s="61" t="s">
        <v>2300</v>
      </c>
    </row>
    <row r="640" ht="15.75" customHeight="1">
      <c r="A640" s="46" t="s">
        <v>2616</v>
      </c>
      <c r="B640" s="29" t="s">
        <v>1600</v>
      </c>
      <c r="C640" s="29" t="s">
        <v>2617</v>
      </c>
      <c r="D640" s="29">
        <v>8.5591717473E10</v>
      </c>
      <c r="E640" s="63" t="s">
        <v>2618</v>
      </c>
      <c r="F640" s="30">
        <v>4.0</v>
      </c>
      <c r="G640" s="48">
        <v>528200.0</v>
      </c>
      <c r="H640" s="29" t="s">
        <v>2337</v>
      </c>
      <c r="I640" s="48">
        <v>11000.0</v>
      </c>
      <c r="J640" s="29" t="s">
        <v>36</v>
      </c>
      <c r="K640" s="35"/>
      <c r="L640" s="66">
        <v>43816.0</v>
      </c>
      <c r="M640" s="66">
        <v>43816.0</v>
      </c>
      <c r="N640" s="35"/>
      <c r="O640" s="61" t="s">
        <v>2300</v>
      </c>
    </row>
    <row r="641" ht="15.75" customHeight="1">
      <c r="A641" s="46" t="s">
        <v>2619</v>
      </c>
      <c r="B641" s="29" t="s">
        <v>2620</v>
      </c>
      <c r="C641" s="29" t="s">
        <v>2621</v>
      </c>
      <c r="D641" s="29">
        <v>8.7851912991E10</v>
      </c>
      <c r="E641" s="63" t="s">
        <v>2000</v>
      </c>
      <c r="F641" s="30">
        <v>1.0</v>
      </c>
      <c r="G641" s="48">
        <v>252150.0</v>
      </c>
      <c r="H641" s="29" t="s">
        <v>89</v>
      </c>
      <c r="I641" s="48">
        <v>32000.0</v>
      </c>
      <c r="J641" s="29" t="s">
        <v>301</v>
      </c>
      <c r="K641" s="35"/>
      <c r="L641" s="66">
        <v>43816.0</v>
      </c>
      <c r="M641" s="66">
        <v>43816.0</v>
      </c>
      <c r="N641" s="35"/>
      <c r="O641" s="61" t="s">
        <v>2300</v>
      </c>
    </row>
    <row r="642" ht="15.75" customHeight="1">
      <c r="A642" s="46" t="s">
        <v>2622</v>
      </c>
      <c r="B642" s="29" t="s">
        <v>2623</v>
      </c>
      <c r="C642" s="29" t="s">
        <v>2624</v>
      </c>
      <c r="D642" s="29">
        <v>8.2134017116E10</v>
      </c>
      <c r="E642" s="63" t="s">
        <v>2000</v>
      </c>
      <c r="F642" s="30">
        <v>1.0</v>
      </c>
      <c r="G642" s="48">
        <v>236150.0</v>
      </c>
      <c r="H642" s="29" t="s">
        <v>35</v>
      </c>
      <c r="I642" s="48">
        <v>16000.0</v>
      </c>
      <c r="J642" s="29" t="s">
        <v>36</v>
      </c>
      <c r="K642" s="35"/>
      <c r="L642" s="66">
        <v>43816.0</v>
      </c>
      <c r="M642" s="66">
        <v>43816.0</v>
      </c>
      <c r="N642" s="35"/>
      <c r="O642" s="61" t="s">
        <v>2300</v>
      </c>
    </row>
    <row r="643" ht="15.75" customHeight="1">
      <c r="A643" s="46" t="s">
        <v>2625</v>
      </c>
      <c r="B643" s="29" t="s">
        <v>2626</v>
      </c>
      <c r="C643" s="29" t="s">
        <v>2627</v>
      </c>
      <c r="D643" s="29">
        <v>8.1328437512E10</v>
      </c>
      <c r="E643" s="63" t="s">
        <v>1635</v>
      </c>
      <c r="F643" s="30">
        <v>1.0</v>
      </c>
      <c r="G643" s="48">
        <v>236000.0</v>
      </c>
      <c r="H643" s="29" t="s">
        <v>35</v>
      </c>
      <c r="I643" s="48">
        <v>24000.0</v>
      </c>
      <c r="J643" s="29" t="s">
        <v>36</v>
      </c>
      <c r="K643" s="35"/>
      <c r="L643" s="66">
        <v>43816.0</v>
      </c>
      <c r="M643" s="66">
        <v>43816.0</v>
      </c>
      <c r="N643" s="35"/>
      <c r="O643" s="61" t="s">
        <v>2300</v>
      </c>
    </row>
    <row r="644" ht="15.75" customHeight="1">
      <c r="A644" s="46" t="s">
        <v>2628</v>
      </c>
      <c r="B644" s="29" t="s">
        <v>2629</v>
      </c>
      <c r="C644" s="29" t="s">
        <v>2630</v>
      </c>
      <c r="D644" s="29">
        <v>8.2213059102E10</v>
      </c>
      <c r="E644" s="63" t="s">
        <v>1701</v>
      </c>
      <c r="F644" s="30">
        <v>1.0</v>
      </c>
      <c r="G644" s="48">
        <v>167400.0</v>
      </c>
      <c r="H644" s="29" t="s">
        <v>89</v>
      </c>
      <c r="I644" s="48">
        <v>12000.0</v>
      </c>
      <c r="J644" s="29" t="s">
        <v>36</v>
      </c>
      <c r="K644" s="35"/>
      <c r="L644" s="66">
        <v>43816.0</v>
      </c>
      <c r="M644" s="66">
        <v>43816.0</v>
      </c>
      <c r="N644" s="35"/>
      <c r="O644" s="61" t="s">
        <v>2300</v>
      </c>
    </row>
    <row r="645" ht="15.75" customHeight="1">
      <c r="A645" s="46" t="s">
        <v>2631</v>
      </c>
      <c r="B645" s="29" t="s">
        <v>2632</v>
      </c>
      <c r="C645" s="29" t="s">
        <v>2633</v>
      </c>
      <c r="D645" s="29">
        <v>8.5376994665E10</v>
      </c>
      <c r="E645" s="63" t="s">
        <v>2000</v>
      </c>
      <c r="F645" s="30">
        <v>1.0</v>
      </c>
      <c r="G645" s="48">
        <v>255150.0</v>
      </c>
      <c r="H645" s="29" t="s">
        <v>2337</v>
      </c>
      <c r="I645" s="48">
        <v>35000.0</v>
      </c>
      <c r="J645" s="29" t="s">
        <v>36</v>
      </c>
      <c r="K645" s="35"/>
      <c r="L645" s="29" t="s">
        <v>2634</v>
      </c>
      <c r="M645" s="29" t="s">
        <v>2634</v>
      </c>
      <c r="N645" s="35"/>
      <c r="O645" s="61" t="s">
        <v>2300</v>
      </c>
    </row>
    <row r="646" ht="15.75" customHeight="1">
      <c r="A646" s="46" t="s">
        <v>2635</v>
      </c>
      <c r="B646" s="29" t="s">
        <v>2636</v>
      </c>
      <c r="C646" s="29" t="s">
        <v>2637</v>
      </c>
      <c r="D646" s="29">
        <v>8.1268091594E10</v>
      </c>
      <c r="E646" s="63" t="s">
        <v>2638</v>
      </c>
      <c r="F646" s="30">
        <v>2.0</v>
      </c>
      <c r="G646" s="48">
        <v>334850.0</v>
      </c>
      <c r="H646" s="29" t="s">
        <v>21</v>
      </c>
      <c r="I646" s="48">
        <v>27500.0</v>
      </c>
      <c r="J646" s="29" t="s">
        <v>21</v>
      </c>
      <c r="K646" s="35"/>
      <c r="L646" s="70">
        <v>43817.0</v>
      </c>
      <c r="M646" s="66">
        <v>43817.0</v>
      </c>
      <c r="N646" s="35"/>
      <c r="O646" s="61" t="s">
        <v>2300</v>
      </c>
    </row>
    <row r="647" ht="15.75" customHeight="1">
      <c r="A647" s="46" t="s">
        <v>2639</v>
      </c>
      <c r="B647" s="29" t="s">
        <v>2640</v>
      </c>
      <c r="C647" s="29" t="s">
        <v>2641</v>
      </c>
      <c r="D647" s="29">
        <v>8.2337918511E10</v>
      </c>
      <c r="E647" s="63" t="s">
        <v>2642</v>
      </c>
      <c r="F647" s="30">
        <v>2.0</v>
      </c>
      <c r="G647" s="48">
        <v>338600.0</v>
      </c>
      <c r="H647" s="29" t="s">
        <v>35</v>
      </c>
      <c r="I647" s="48">
        <v>22000.0</v>
      </c>
      <c r="J647" s="29" t="s">
        <v>240</v>
      </c>
      <c r="K647" s="35"/>
      <c r="L647" s="66">
        <v>43816.0</v>
      </c>
      <c r="M647" s="66">
        <v>43816.0</v>
      </c>
      <c r="N647" s="35"/>
      <c r="O647" s="61" t="s">
        <v>2300</v>
      </c>
    </row>
    <row r="648" ht="15.75" customHeight="1">
      <c r="A648" s="46" t="s">
        <v>2643</v>
      </c>
      <c r="B648" s="29" t="s">
        <v>2644</v>
      </c>
      <c r="C648" s="29" t="s">
        <v>2645</v>
      </c>
      <c r="D648" s="29">
        <v>8.7877255458E10</v>
      </c>
      <c r="E648" s="63" t="s">
        <v>2157</v>
      </c>
      <c r="F648" s="30">
        <v>1.0</v>
      </c>
      <c r="G648" s="48">
        <v>206750.0</v>
      </c>
      <c r="H648" s="29" t="s">
        <v>21</v>
      </c>
      <c r="I648" s="48">
        <v>12500.0</v>
      </c>
      <c r="J648" s="29" t="s">
        <v>21</v>
      </c>
      <c r="K648" s="35"/>
      <c r="L648" s="66">
        <v>43817.0</v>
      </c>
      <c r="M648" s="66">
        <v>43817.0</v>
      </c>
      <c r="N648" s="30">
        <v>206750.0</v>
      </c>
      <c r="O648" s="61" t="s">
        <v>2300</v>
      </c>
    </row>
    <row r="649" ht="15.75" customHeight="1">
      <c r="A649" s="46" t="s">
        <v>2646</v>
      </c>
      <c r="B649" s="29" t="s">
        <v>2647</v>
      </c>
      <c r="C649" s="29" t="s">
        <v>2648</v>
      </c>
      <c r="D649" s="29">
        <v>8.2127036882E10</v>
      </c>
      <c r="E649" s="63" t="s">
        <v>2649</v>
      </c>
      <c r="F649" s="30">
        <v>3.0</v>
      </c>
      <c r="G649" s="48">
        <v>475100.0</v>
      </c>
      <c r="H649" s="29" t="s">
        <v>35</v>
      </c>
      <c r="I649" s="48">
        <v>12000.0</v>
      </c>
      <c r="J649" s="29" t="s">
        <v>36</v>
      </c>
      <c r="K649" s="35"/>
      <c r="L649" s="66">
        <v>43817.0</v>
      </c>
      <c r="M649" s="66">
        <v>43817.0</v>
      </c>
      <c r="N649" s="35"/>
      <c r="O649" s="61" t="s">
        <v>2300</v>
      </c>
    </row>
    <row r="650" ht="15.75" customHeight="1">
      <c r="A650" s="46" t="s">
        <v>2650</v>
      </c>
      <c r="B650" s="29" t="s">
        <v>2651</v>
      </c>
      <c r="C650" s="29" t="s">
        <v>2652</v>
      </c>
      <c r="D650" s="29">
        <v>8.5226442256E10</v>
      </c>
      <c r="E650" s="63" t="s">
        <v>2653</v>
      </c>
      <c r="F650" s="30">
        <v>1.0</v>
      </c>
      <c r="G650" s="48">
        <v>221100.0</v>
      </c>
      <c r="H650" s="29" t="s">
        <v>35</v>
      </c>
      <c r="I650" s="48">
        <v>24000.0</v>
      </c>
      <c r="J650" s="29" t="s">
        <v>36</v>
      </c>
      <c r="K650" s="35"/>
      <c r="L650" s="66">
        <v>43817.0</v>
      </c>
      <c r="M650" s="66">
        <v>43817.0</v>
      </c>
      <c r="N650" s="35"/>
      <c r="O650" s="61" t="s">
        <v>2300</v>
      </c>
    </row>
    <row r="651" ht="15.75" customHeight="1">
      <c r="A651" s="46" t="s">
        <v>2654</v>
      </c>
      <c r="B651" s="29" t="s">
        <v>2655</v>
      </c>
      <c r="C651" s="29" t="s">
        <v>2656</v>
      </c>
      <c r="D651" s="29">
        <v>8.5876283932E10</v>
      </c>
      <c r="E651" s="63" t="s">
        <v>2657</v>
      </c>
      <c r="F651" s="30">
        <v>2.0</v>
      </c>
      <c r="G651" s="48">
        <v>305200.0</v>
      </c>
      <c r="H651" s="29" t="s">
        <v>35</v>
      </c>
      <c r="I651" s="48">
        <v>19000.0</v>
      </c>
      <c r="J651" s="29" t="s">
        <v>240</v>
      </c>
      <c r="K651" s="35"/>
      <c r="L651" s="66">
        <v>43817.0</v>
      </c>
      <c r="M651" s="66">
        <v>43817.0</v>
      </c>
      <c r="N651" s="35"/>
      <c r="O651" s="61" t="s">
        <v>2300</v>
      </c>
    </row>
    <row r="652" ht="15.75" customHeight="1">
      <c r="A652" s="46" t="s">
        <v>2658</v>
      </c>
      <c r="B652" s="29" t="s">
        <v>2659</v>
      </c>
      <c r="C652" s="29" t="s">
        <v>2660</v>
      </c>
      <c r="D652" s="29">
        <v>8.1329646099E10</v>
      </c>
      <c r="E652" s="63" t="s">
        <v>1701</v>
      </c>
      <c r="F652" s="30">
        <v>1.0</v>
      </c>
      <c r="G652" s="48">
        <v>205300.0</v>
      </c>
      <c r="H652" s="29" t="s">
        <v>35</v>
      </c>
      <c r="I652" s="48">
        <v>24000.0</v>
      </c>
      <c r="J652" s="29" t="s">
        <v>36</v>
      </c>
      <c r="K652" s="35"/>
      <c r="L652" s="66">
        <v>43817.0</v>
      </c>
      <c r="M652" s="66">
        <v>43817.0</v>
      </c>
      <c r="N652" s="35"/>
      <c r="O652" s="61" t="s">
        <v>2300</v>
      </c>
    </row>
    <row r="653" ht="15.75" customHeight="1">
      <c r="A653" s="46" t="s">
        <v>2661</v>
      </c>
      <c r="B653" s="29" t="s">
        <v>2662</v>
      </c>
      <c r="C653" s="29" t="s">
        <v>2663</v>
      </c>
      <c r="D653" s="29">
        <v>8.5885276709E10</v>
      </c>
      <c r="E653" s="63" t="s">
        <v>2047</v>
      </c>
      <c r="F653" s="30">
        <v>1.0</v>
      </c>
      <c r="G653" s="48">
        <v>218250.0</v>
      </c>
      <c r="H653" s="29" t="s">
        <v>2337</v>
      </c>
      <c r="I653" s="48">
        <v>24000.0</v>
      </c>
      <c r="J653" s="29" t="s">
        <v>36</v>
      </c>
      <c r="K653" s="35"/>
      <c r="L653" s="66">
        <v>43817.0</v>
      </c>
      <c r="M653" s="66">
        <v>43817.0</v>
      </c>
      <c r="N653" s="35"/>
      <c r="O653" s="61" t="s">
        <v>2300</v>
      </c>
    </row>
    <row r="654" ht="15.75" customHeight="1">
      <c r="A654" s="46" t="s">
        <v>2664</v>
      </c>
      <c r="B654" s="29" t="s">
        <v>2665</v>
      </c>
      <c r="C654" s="29" t="s">
        <v>2666</v>
      </c>
      <c r="D654" s="29">
        <v>8.5719481605E10</v>
      </c>
      <c r="E654" s="63" t="s">
        <v>2324</v>
      </c>
      <c r="F654" s="30">
        <v>1.0</v>
      </c>
      <c r="G654" s="48">
        <v>230150.0</v>
      </c>
      <c r="H654" s="29" t="s">
        <v>89</v>
      </c>
      <c r="I654" s="48">
        <v>10000.0</v>
      </c>
      <c r="J654" s="29" t="s">
        <v>301</v>
      </c>
      <c r="K654" s="35"/>
      <c r="L654" s="66">
        <v>43817.0</v>
      </c>
      <c r="M654" s="66">
        <v>43817.0</v>
      </c>
      <c r="N654" s="35"/>
      <c r="O654" s="61" t="s">
        <v>2300</v>
      </c>
    </row>
    <row r="655" ht="15.75" customHeight="1">
      <c r="A655" s="46" t="s">
        <v>2667</v>
      </c>
      <c r="B655" s="29" t="s">
        <v>2668</v>
      </c>
      <c r="C655" s="29" t="s">
        <v>2669</v>
      </c>
      <c r="D655" s="29">
        <v>8.127970861E9</v>
      </c>
      <c r="E655" s="63" t="s">
        <v>2670</v>
      </c>
      <c r="F655" s="30">
        <v>1.0</v>
      </c>
      <c r="G655" s="48">
        <v>226250.0</v>
      </c>
      <c r="H655" s="29" t="s">
        <v>35</v>
      </c>
      <c r="I655" s="48">
        <v>32000.0</v>
      </c>
      <c r="J655" s="29" t="s">
        <v>36</v>
      </c>
      <c r="K655" s="35"/>
      <c r="L655" s="66">
        <v>43817.0</v>
      </c>
      <c r="M655" s="66">
        <v>43817.0</v>
      </c>
      <c r="N655" s="35"/>
      <c r="O655" s="61" t="s">
        <v>2300</v>
      </c>
    </row>
    <row r="656" ht="15.75" customHeight="1">
      <c r="A656" s="46" t="s">
        <v>2671</v>
      </c>
      <c r="B656" s="29" t="s">
        <v>2672</v>
      </c>
      <c r="C656" s="29" t="s">
        <v>2673</v>
      </c>
      <c r="D656" s="29">
        <v>8.2258506986E10</v>
      </c>
      <c r="E656" s="63" t="s">
        <v>2674</v>
      </c>
      <c r="F656" s="30">
        <v>2.0</v>
      </c>
      <c r="G656" s="48">
        <v>401400.0</v>
      </c>
      <c r="H656" s="29" t="s">
        <v>116</v>
      </c>
      <c r="I656" s="48">
        <v>23000.0</v>
      </c>
      <c r="J656" s="29" t="s">
        <v>36</v>
      </c>
      <c r="K656" s="35"/>
      <c r="L656" s="66">
        <v>43818.0</v>
      </c>
      <c r="M656" s="66">
        <v>43818.0</v>
      </c>
      <c r="N656" s="35"/>
      <c r="O656" s="61" t="s">
        <v>2300</v>
      </c>
    </row>
    <row r="657" ht="15.75" customHeight="1">
      <c r="A657" s="46" t="s">
        <v>2675</v>
      </c>
      <c r="B657" s="29" t="s">
        <v>2676</v>
      </c>
      <c r="C657" s="29" t="s">
        <v>2677</v>
      </c>
      <c r="D657" s="29">
        <v>8.8225355899E10</v>
      </c>
      <c r="E657" s="63" t="s">
        <v>2678</v>
      </c>
      <c r="F657" s="30">
        <v>2.0</v>
      </c>
      <c r="G657" s="48">
        <v>306200.0</v>
      </c>
      <c r="H657" s="29" t="s">
        <v>35</v>
      </c>
      <c r="I657" s="48">
        <v>20009.0</v>
      </c>
      <c r="J657" s="29" t="s">
        <v>36</v>
      </c>
      <c r="K657" s="35"/>
      <c r="L657" s="66">
        <v>43818.0</v>
      </c>
      <c r="M657" s="66">
        <v>43818.0</v>
      </c>
      <c r="N657" s="35"/>
      <c r="O657" s="61" t="s">
        <v>2300</v>
      </c>
    </row>
    <row r="658" ht="15.75" customHeight="1">
      <c r="A658" s="46" t="s">
        <v>2679</v>
      </c>
      <c r="B658" s="29" t="s">
        <v>2680</v>
      </c>
      <c r="C658" s="29" t="s">
        <v>2681</v>
      </c>
      <c r="D658" s="29">
        <v>8.1347632392E10</v>
      </c>
      <c r="E658" s="63" t="s">
        <v>2682</v>
      </c>
      <c r="F658" s="30">
        <v>2.0</v>
      </c>
      <c r="G658" s="48">
        <v>361600.0</v>
      </c>
      <c r="H658" s="29" t="s">
        <v>2337</v>
      </c>
      <c r="I658" s="48">
        <v>45000.0</v>
      </c>
      <c r="J658" s="29" t="s">
        <v>36</v>
      </c>
      <c r="K658" s="35"/>
      <c r="L658" s="66">
        <v>43818.0</v>
      </c>
      <c r="M658" s="66">
        <v>43818.0</v>
      </c>
      <c r="N658" s="35"/>
      <c r="O658" s="61" t="s">
        <v>2300</v>
      </c>
    </row>
    <row r="659" ht="15.75" customHeight="1">
      <c r="A659" s="46" t="s">
        <v>2683</v>
      </c>
      <c r="B659" s="29" t="s">
        <v>2684</v>
      </c>
      <c r="C659" s="29" t="s">
        <v>2685</v>
      </c>
      <c r="D659" s="29">
        <v>8.1247948333E10</v>
      </c>
      <c r="E659" s="63" t="s">
        <v>2686</v>
      </c>
      <c r="F659" s="30">
        <v>6.0</v>
      </c>
      <c r="G659" s="48">
        <v>1080400.0</v>
      </c>
      <c r="H659" s="29" t="s">
        <v>35</v>
      </c>
      <c r="I659" s="48">
        <v>188000.0</v>
      </c>
      <c r="J659" s="29" t="s">
        <v>240</v>
      </c>
      <c r="K659" s="35"/>
      <c r="L659" s="66">
        <v>43818.0</v>
      </c>
      <c r="M659" s="66">
        <v>43817.0</v>
      </c>
      <c r="N659" s="35"/>
      <c r="O659" s="61" t="s">
        <v>2300</v>
      </c>
    </row>
    <row r="660" ht="15.75" customHeight="1">
      <c r="A660" s="46" t="s">
        <v>2687</v>
      </c>
      <c r="B660" s="29" t="s">
        <v>2688</v>
      </c>
      <c r="C660" s="29" t="s">
        <v>2689</v>
      </c>
      <c r="D660" s="29">
        <v>8.1373547972E10</v>
      </c>
      <c r="E660" s="63" t="s">
        <v>2038</v>
      </c>
      <c r="F660" s="30">
        <v>1.0</v>
      </c>
      <c r="G660" s="48">
        <v>178400.0</v>
      </c>
      <c r="H660" s="29" t="s">
        <v>35</v>
      </c>
      <c r="I660" s="48">
        <v>23000.0</v>
      </c>
      <c r="J660" s="29" t="s">
        <v>36</v>
      </c>
      <c r="K660" s="35"/>
      <c r="L660" s="66">
        <v>43818.0</v>
      </c>
      <c r="M660" s="66">
        <v>43818.0</v>
      </c>
      <c r="N660" s="35"/>
      <c r="O660" s="61" t="s">
        <v>2300</v>
      </c>
    </row>
    <row r="661" ht="15.75" customHeight="1">
      <c r="A661" s="46" t="s">
        <v>2690</v>
      </c>
      <c r="B661" s="29" t="s">
        <v>2691</v>
      </c>
      <c r="C661" s="29" t="s">
        <v>2692</v>
      </c>
      <c r="D661" s="29">
        <v>8.5643329039E10</v>
      </c>
      <c r="E661" s="63" t="s">
        <v>2693</v>
      </c>
      <c r="F661" s="30">
        <v>2.0</v>
      </c>
      <c r="G661" s="48">
        <v>268000.0</v>
      </c>
      <c r="H661" s="29" t="s">
        <v>2337</v>
      </c>
      <c r="I661" s="48">
        <v>13000.0</v>
      </c>
      <c r="J661" s="29" t="s">
        <v>301</v>
      </c>
      <c r="K661" s="35"/>
      <c r="L661" s="66">
        <v>43818.0</v>
      </c>
      <c r="M661" s="66">
        <v>43818.0</v>
      </c>
      <c r="N661" s="35"/>
      <c r="O661" s="61" t="s">
        <v>2300</v>
      </c>
    </row>
    <row r="662" ht="15.75" customHeight="1">
      <c r="A662" s="46" t="s">
        <v>2694</v>
      </c>
      <c r="B662" s="29" t="s">
        <v>2695</v>
      </c>
      <c r="C662" s="29" t="s">
        <v>2696</v>
      </c>
      <c r="D662" s="29">
        <v>8.7832244614E10</v>
      </c>
      <c r="E662" s="63" t="s">
        <v>2697</v>
      </c>
      <c r="F662" s="30">
        <v>2.0</v>
      </c>
      <c r="G662" s="48">
        <v>302200.0</v>
      </c>
      <c r="H662" s="29" t="s">
        <v>35</v>
      </c>
      <c r="I662" s="48">
        <v>16000.0</v>
      </c>
      <c r="J662" s="29" t="s">
        <v>36</v>
      </c>
      <c r="K662" s="35"/>
      <c r="L662" s="66">
        <v>43818.0</v>
      </c>
      <c r="M662" s="66">
        <v>43817.0</v>
      </c>
      <c r="N662" s="35"/>
      <c r="O662" s="61" t="s">
        <v>2300</v>
      </c>
    </row>
    <row r="663" ht="15.75" customHeight="1">
      <c r="A663" s="46" t="s">
        <v>2698</v>
      </c>
      <c r="B663" s="29" t="s">
        <v>2417</v>
      </c>
      <c r="C663" s="29" t="s">
        <v>2699</v>
      </c>
      <c r="D663" s="29">
        <v>8.95332333848E11</v>
      </c>
      <c r="E663" s="63" t="s">
        <v>2700</v>
      </c>
      <c r="F663" s="30">
        <v>1.0</v>
      </c>
      <c r="G663" s="48">
        <v>207250.0</v>
      </c>
      <c r="H663" s="29" t="s">
        <v>2395</v>
      </c>
      <c r="I663" s="48">
        <v>13000.0</v>
      </c>
      <c r="J663" s="29" t="s">
        <v>21</v>
      </c>
      <c r="K663" s="35"/>
      <c r="L663" s="66">
        <v>43818.0</v>
      </c>
      <c r="M663" s="66">
        <v>43818.0</v>
      </c>
      <c r="N663" s="30">
        <v>207250.0</v>
      </c>
      <c r="O663" s="61" t="s">
        <v>2300</v>
      </c>
    </row>
    <row r="664" ht="15.75" customHeight="1">
      <c r="A664" s="46" t="s">
        <v>2701</v>
      </c>
      <c r="B664" s="29" t="s">
        <v>2702</v>
      </c>
      <c r="C664" s="29" t="s">
        <v>2703</v>
      </c>
      <c r="D664" s="29">
        <v>8.589061204E10</v>
      </c>
      <c r="E664" s="63" t="s">
        <v>2143</v>
      </c>
      <c r="F664" s="30">
        <v>1.0</v>
      </c>
      <c r="G664" s="48">
        <v>167006.0</v>
      </c>
      <c r="H664" s="29" t="s">
        <v>2337</v>
      </c>
      <c r="I664" s="48">
        <v>12000.0</v>
      </c>
      <c r="J664" s="29" t="s">
        <v>36</v>
      </c>
      <c r="K664" s="35"/>
      <c r="L664" s="66">
        <v>43819.0</v>
      </c>
      <c r="M664" s="66">
        <v>43819.0</v>
      </c>
      <c r="N664" s="35"/>
      <c r="O664" s="61" t="s">
        <v>2300</v>
      </c>
    </row>
    <row r="665" ht="15.75" customHeight="1">
      <c r="A665" s="46" t="s">
        <v>2704</v>
      </c>
      <c r="B665" s="29" t="s">
        <v>2705</v>
      </c>
      <c r="C665" s="29" t="s">
        <v>2706</v>
      </c>
      <c r="D665" s="29">
        <v>8.5641712506E10</v>
      </c>
      <c r="E665" s="63" t="s">
        <v>2601</v>
      </c>
      <c r="F665" s="30">
        <v>2.0</v>
      </c>
      <c r="G665" s="48">
        <v>320000.0</v>
      </c>
      <c r="H665" s="29" t="s">
        <v>89</v>
      </c>
      <c r="I665" s="48">
        <v>12000.0</v>
      </c>
      <c r="J665" s="29" t="s">
        <v>36</v>
      </c>
      <c r="K665" s="35"/>
      <c r="L665" s="66">
        <v>43818.0</v>
      </c>
      <c r="M665" s="66">
        <v>43818.0</v>
      </c>
      <c r="N665" s="35"/>
      <c r="O665" s="61" t="s">
        <v>2300</v>
      </c>
    </row>
    <row r="666" ht="15.75" customHeight="1">
      <c r="A666" s="46" t="s">
        <v>2707</v>
      </c>
      <c r="B666" s="29" t="s">
        <v>2708</v>
      </c>
      <c r="C666" s="29" t="s">
        <v>2709</v>
      </c>
      <c r="D666" s="29">
        <v>8.1224681075E10</v>
      </c>
      <c r="E666" s="63" t="s">
        <v>2216</v>
      </c>
      <c r="F666" s="30">
        <v>1.0</v>
      </c>
      <c r="G666" s="48">
        <v>195300.0</v>
      </c>
      <c r="H666" s="29" t="s">
        <v>35</v>
      </c>
      <c r="I666" s="48">
        <v>14000.0</v>
      </c>
      <c r="J666" s="29" t="s">
        <v>240</v>
      </c>
      <c r="K666" s="35"/>
      <c r="L666" s="66">
        <v>43818.0</v>
      </c>
      <c r="M666" s="66">
        <v>43818.0</v>
      </c>
      <c r="N666" s="35"/>
      <c r="O666" s="61" t="s">
        <v>2300</v>
      </c>
    </row>
    <row r="667" ht="15.75" customHeight="1">
      <c r="A667" s="46" t="s">
        <v>2710</v>
      </c>
      <c r="B667" s="29" t="s">
        <v>2711</v>
      </c>
      <c r="C667" s="29" t="s">
        <v>2712</v>
      </c>
      <c r="D667" s="29">
        <v>8.1253362471E10</v>
      </c>
      <c r="E667" s="63" t="s">
        <v>2239</v>
      </c>
      <c r="F667" s="30">
        <v>1.0</v>
      </c>
      <c r="G667" s="48">
        <v>205400.0</v>
      </c>
      <c r="H667" s="29" t="s">
        <v>35</v>
      </c>
      <c r="I667" s="48">
        <v>50000.0</v>
      </c>
      <c r="J667" s="29" t="s">
        <v>240</v>
      </c>
      <c r="K667" s="35"/>
      <c r="L667" s="66">
        <v>43818.0</v>
      </c>
      <c r="M667" s="66">
        <v>43818.0</v>
      </c>
      <c r="N667" s="35"/>
      <c r="O667" s="61" t="s">
        <v>2300</v>
      </c>
    </row>
    <row r="668" ht="15.75" customHeight="1">
      <c r="A668" s="46" t="s">
        <v>2713</v>
      </c>
      <c r="B668" s="29" t="s">
        <v>2714</v>
      </c>
      <c r="C668" s="29" t="s">
        <v>2715</v>
      </c>
      <c r="D668" s="29">
        <v>8.7750997519E10</v>
      </c>
      <c r="E668" s="63" t="s">
        <v>2716</v>
      </c>
      <c r="F668" s="30">
        <v>2.0</v>
      </c>
      <c r="G668" s="48">
        <v>438000.0</v>
      </c>
      <c r="H668" s="29" t="s">
        <v>35</v>
      </c>
      <c r="I668" s="48">
        <v>21000.0</v>
      </c>
      <c r="J668" s="29" t="s">
        <v>36</v>
      </c>
      <c r="K668" s="35"/>
      <c r="L668" s="66">
        <v>43818.0</v>
      </c>
      <c r="M668" s="66">
        <v>43818.0</v>
      </c>
      <c r="N668" s="35"/>
      <c r="O668" s="61" t="s">
        <v>2300</v>
      </c>
    </row>
    <row r="669" ht="15.75" customHeight="1">
      <c r="A669" s="46" t="s">
        <v>2717</v>
      </c>
      <c r="B669" s="29" t="s">
        <v>2718</v>
      </c>
      <c r="C669" s="29" t="s">
        <v>2719</v>
      </c>
      <c r="D669" s="29">
        <v>8.1248737381E10</v>
      </c>
      <c r="E669" s="63" t="s">
        <v>2720</v>
      </c>
      <c r="F669" s="30">
        <v>1.0</v>
      </c>
      <c r="G669" s="48">
        <v>253200.0</v>
      </c>
      <c r="H669" s="29" t="s">
        <v>35</v>
      </c>
      <c r="I669" s="48">
        <v>59000.0</v>
      </c>
      <c r="J669" s="29" t="s">
        <v>36</v>
      </c>
      <c r="K669" s="35"/>
      <c r="L669" s="66">
        <v>43819.0</v>
      </c>
      <c r="M669" s="66">
        <v>43819.0</v>
      </c>
      <c r="N669" s="35"/>
      <c r="O669" s="61" t="s">
        <v>2300</v>
      </c>
    </row>
    <row r="670" ht="15.75" customHeight="1">
      <c r="A670" s="46" t="s">
        <v>2721</v>
      </c>
      <c r="B670" s="29" t="s">
        <v>2722</v>
      </c>
      <c r="C670" s="29" t="s">
        <v>2723</v>
      </c>
      <c r="D670" s="29">
        <v>8.2259644034E10</v>
      </c>
      <c r="E670" s="63" t="s">
        <v>2724</v>
      </c>
      <c r="F670" s="30">
        <v>1.0</v>
      </c>
      <c r="G670" s="48">
        <v>254800.0</v>
      </c>
      <c r="H670" s="29" t="s">
        <v>21</v>
      </c>
      <c r="I670" s="48">
        <v>73500.0</v>
      </c>
      <c r="J670" s="29" t="s">
        <v>21</v>
      </c>
      <c r="K670" s="35"/>
      <c r="L670" s="66">
        <v>43820.0</v>
      </c>
      <c r="M670" s="29" t="s">
        <v>2725</v>
      </c>
      <c r="N670" s="35"/>
      <c r="O670" s="61" t="s">
        <v>2300</v>
      </c>
    </row>
    <row r="671" ht="15.75" customHeight="1">
      <c r="A671" s="46" t="s">
        <v>2726</v>
      </c>
      <c r="B671" s="29" t="s">
        <v>2727</v>
      </c>
      <c r="C671" s="29" t="s">
        <v>2728</v>
      </c>
      <c r="D671" s="29">
        <v>8.5226222528E10</v>
      </c>
      <c r="E671" s="63" t="s">
        <v>2729</v>
      </c>
      <c r="F671" s="30">
        <v>1.0</v>
      </c>
      <c r="G671" s="48">
        <v>177500.0</v>
      </c>
      <c r="H671" s="29" t="s">
        <v>21</v>
      </c>
      <c r="I671" s="48">
        <v>22500.0</v>
      </c>
      <c r="J671" s="29" t="s">
        <v>21</v>
      </c>
      <c r="K671" s="35"/>
      <c r="L671" s="66">
        <v>43820.0</v>
      </c>
      <c r="M671" s="66">
        <v>43820.0</v>
      </c>
      <c r="N671" s="35"/>
      <c r="O671" s="61" t="s">
        <v>2300</v>
      </c>
    </row>
    <row r="672" ht="15.75" customHeight="1">
      <c r="A672" s="46" t="s">
        <v>2730</v>
      </c>
      <c r="B672" s="29" t="s">
        <v>2731</v>
      </c>
      <c r="C672" s="29" t="s">
        <v>2732</v>
      </c>
      <c r="D672" s="29">
        <v>8.1271987771E10</v>
      </c>
      <c r="E672" s="63" t="s">
        <v>2733</v>
      </c>
      <c r="F672" s="30">
        <v>1.0</v>
      </c>
      <c r="G672" s="48">
        <v>229750.0</v>
      </c>
      <c r="H672" s="29" t="s">
        <v>35</v>
      </c>
      <c r="I672" s="48">
        <v>35500.0</v>
      </c>
      <c r="J672" s="29" t="s">
        <v>240</v>
      </c>
      <c r="K672" s="35"/>
      <c r="L672" s="66">
        <v>43819.0</v>
      </c>
      <c r="M672" s="66">
        <v>43819.0</v>
      </c>
      <c r="N672" s="35"/>
      <c r="O672" s="61" t="s">
        <v>2300</v>
      </c>
    </row>
    <row r="673" ht="15.75" customHeight="1">
      <c r="A673" s="46" t="s">
        <v>2734</v>
      </c>
      <c r="B673" s="29" t="s">
        <v>2735</v>
      </c>
      <c r="C673" s="29" t="s">
        <v>2736</v>
      </c>
      <c r="D673" s="29">
        <v>8.180299903E10</v>
      </c>
      <c r="E673" s="63" t="s">
        <v>2737</v>
      </c>
      <c r="F673" s="30">
        <v>1.0</v>
      </c>
      <c r="G673" s="48">
        <v>99000.0</v>
      </c>
      <c r="H673" s="29" t="s">
        <v>35</v>
      </c>
      <c r="I673" s="48">
        <v>24000.0</v>
      </c>
      <c r="J673" s="29" t="s">
        <v>36</v>
      </c>
      <c r="K673" s="35"/>
      <c r="L673" s="66">
        <v>43819.0</v>
      </c>
      <c r="M673" s="66">
        <v>43819.0</v>
      </c>
      <c r="N673" s="35"/>
      <c r="O673" s="61" t="s">
        <v>2300</v>
      </c>
    </row>
    <row r="674" ht="15.75" customHeight="1">
      <c r="A674" s="46" t="s">
        <v>2738</v>
      </c>
      <c r="B674" s="29" t="s">
        <v>2739</v>
      </c>
      <c r="C674" s="29" t="s">
        <v>2740</v>
      </c>
      <c r="D674" s="29">
        <v>8.5641234588E10</v>
      </c>
      <c r="E674" s="63" t="s">
        <v>2741</v>
      </c>
      <c r="F674" s="30">
        <v>3.0</v>
      </c>
      <c r="G674" s="48">
        <v>801006.0</v>
      </c>
      <c r="H674" s="29" t="s">
        <v>35</v>
      </c>
      <c r="I674" s="48">
        <v>48000.0</v>
      </c>
      <c r="J674" s="29" t="s">
        <v>36</v>
      </c>
      <c r="K674" s="35"/>
      <c r="L674" s="66">
        <v>43820.0</v>
      </c>
      <c r="M674" s="66">
        <v>43820.0</v>
      </c>
      <c r="N674" s="35"/>
      <c r="O674" s="61" t="s">
        <v>2300</v>
      </c>
    </row>
    <row r="675" ht="15.75" customHeight="1">
      <c r="A675" s="46" t="s">
        <v>2742</v>
      </c>
      <c r="B675" s="29" t="s">
        <v>2743</v>
      </c>
      <c r="C675" s="29" t="s">
        <v>2744</v>
      </c>
      <c r="D675" s="29">
        <v>8.5326280922E10</v>
      </c>
      <c r="E675" s="63" t="s">
        <v>1701</v>
      </c>
      <c r="F675" s="30">
        <v>1.0</v>
      </c>
      <c r="G675" s="48">
        <v>193100.0</v>
      </c>
      <c r="H675" s="29" t="s">
        <v>2337</v>
      </c>
      <c r="I675" s="48">
        <v>12000.0</v>
      </c>
      <c r="J675" s="29" t="s">
        <v>36</v>
      </c>
      <c r="K675" s="35"/>
      <c r="L675" s="66">
        <v>43820.0</v>
      </c>
      <c r="M675" s="66">
        <v>43820.0</v>
      </c>
      <c r="N675" s="35"/>
      <c r="O675" s="61" t="s">
        <v>2300</v>
      </c>
    </row>
    <row r="676" ht="15.75" customHeight="1">
      <c r="A676" s="46" t="s">
        <v>2745</v>
      </c>
      <c r="B676" s="29" t="s">
        <v>2746</v>
      </c>
      <c r="C676" s="29" t="s">
        <v>2747</v>
      </c>
      <c r="D676" s="29">
        <v>8.1261195632E10</v>
      </c>
      <c r="E676" s="63" t="s">
        <v>2748</v>
      </c>
      <c r="F676" s="30">
        <v>2.0</v>
      </c>
      <c r="G676" s="48">
        <v>342006.0</v>
      </c>
      <c r="H676" s="29" t="s">
        <v>89</v>
      </c>
      <c r="I676" s="48">
        <v>36000.0</v>
      </c>
      <c r="J676" s="29" t="s">
        <v>36</v>
      </c>
      <c r="K676" s="35"/>
      <c r="L676" s="66">
        <v>43820.0</v>
      </c>
      <c r="M676" s="66">
        <v>43820.0</v>
      </c>
      <c r="N676" s="35"/>
      <c r="O676" s="61" t="s">
        <v>2300</v>
      </c>
    </row>
    <row r="677" ht="15.75" customHeight="1">
      <c r="A677" s="46" t="s">
        <v>2749</v>
      </c>
      <c r="B677" s="29" t="s">
        <v>2750</v>
      </c>
      <c r="C677" s="29" t="s">
        <v>2751</v>
      </c>
      <c r="D677" s="29">
        <v>8.2277908944E10</v>
      </c>
      <c r="E677" s="63" t="s">
        <v>1701</v>
      </c>
      <c r="F677" s="30">
        <v>1.0</v>
      </c>
      <c r="G677" s="48">
        <v>221800.0</v>
      </c>
      <c r="H677" s="29" t="s">
        <v>21</v>
      </c>
      <c r="I677" s="48">
        <v>40500.0</v>
      </c>
      <c r="J677" s="29" t="s">
        <v>21</v>
      </c>
      <c r="K677" s="35"/>
      <c r="L677" s="66">
        <v>43820.0</v>
      </c>
      <c r="M677" s="66">
        <v>43820.0</v>
      </c>
      <c r="N677" s="35"/>
      <c r="O677" s="61" t="s">
        <v>2300</v>
      </c>
    </row>
    <row r="678" ht="15.75" customHeight="1">
      <c r="A678" s="46" t="s">
        <v>2752</v>
      </c>
      <c r="B678" s="29" t="s">
        <v>2753</v>
      </c>
      <c r="C678" s="29" t="s">
        <v>2754</v>
      </c>
      <c r="D678" s="29">
        <v>8.2245193944E10</v>
      </c>
      <c r="E678" s="63" t="s">
        <v>2755</v>
      </c>
      <c r="F678" s="30">
        <v>2.0</v>
      </c>
      <c r="G678" s="48">
        <v>110000.0</v>
      </c>
      <c r="H678" s="29" t="s">
        <v>89</v>
      </c>
      <c r="I678" s="48">
        <v>21000.0</v>
      </c>
      <c r="J678" s="29" t="s">
        <v>36</v>
      </c>
      <c r="K678" s="29" t="s">
        <v>2756</v>
      </c>
      <c r="L678" s="66">
        <v>43820.0</v>
      </c>
      <c r="M678" s="66">
        <v>43820.0</v>
      </c>
      <c r="N678" s="35"/>
      <c r="O678" s="61" t="s">
        <v>2300</v>
      </c>
    </row>
    <row r="679" ht="15.75" customHeight="1">
      <c r="A679" s="46" t="s">
        <v>2757</v>
      </c>
      <c r="B679" s="29" t="s">
        <v>2758</v>
      </c>
      <c r="C679" s="29" t="s">
        <v>2759</v>
      </c>
      <c r="D679" s="29">
        <v>8.1217682988E10</v>
      </c>
      <c r="E679" s="63" t="s">
        <v>2760</v>
      </c>
      <c r="F679" s="30">
        <v>4.0</v>
      </c>
      <c r="G679" s="48">
        <v>776050.0</v>
      </c>
      <c r="H679" s="29" t="s">
        <v>2337</v>
      </c>
      <c r="I679" s="48">
        <v>42000.0</v>
      </c>
      <c r="J679" s="29" t="s">
        <v>36</v>
      </c>
      <c r="K679" s="35"/>
      <c r="L679" s="66">
        <v>43820.0</v>
      </c>
      <c r="M679" s="66">
        <v>43820.0</v>
      </c>
      <c r="N679" s="35"/>
      <c r="O679" s="61" t="s">
        <v>2300</v>
      </c>
    </row>
    <row r="680" ht="15.75" customHeight="1">
      <c r="A680" s="46" t="s">
        <v>2761</v>
      </c>
      <c r="B680" s="29" t="s">
        <v>2762</v>
      </c>
      <c r="C680" s="29" t="s">
        <v>2763</v>
      </c>
      <c r="D680" s="29">
        <v>8.1946311262E10</v>
      </c>
      <c r="E680" s="63" t="s">
        <v>2764</v>
      </c>
      <c r="F680" s="30">
        <v>1.0</v>
      </c>
      <c r="G680" s="48">
        <v>184750.0</v>
      </c>
      <c r="H680" s="29" t="s">
        <v>21</v>
      </c>
      <c r="I680" s="48">
        <v>13000.0</v>
      </c>
      <c r="J680" s="29" t="s">
        <v>36</v>
      </c>
      <c r="K680" s="35"/>
      <c r="L680" s="66">
        <v>43820.0</v>
      </c>
      <c r="M680" s="66">
        <v>43820.0</v>
      </c>
      <c r="N680" s="35"/>
      <c r="O680" s="61" t="s">
        <v>2300</v>
      </c>
    </row>
    <row r="681" ht="15.75" customHeight="1">
      <c r="A681" s="46" t="s">
        <v>2765</v>
      </c>
      <c r="B681" s="29" t="s">
        <v>2766</v>
      </c>
      <c r="C681" s="29" t="s">
        <v>2767</v>
      </c>
      <c r="D681" s="29">
        <v>8.1217964667E10</v>
      </c>
      <c r="E681" s="63" t="s">
        <v>2733</v>
      </c>
      <c r="F681" s="30">
        <v>1.0</v>
      </c>
      <c r="G681" s="48">
        <v>220250.0</v>
      </c>
      <c r="H681" s="29" t="s">
        <v>21</v>
      </c>
      <c r="I681" s="48">
        <v>26000.0</v>
      </c>
      <c r="J681" s="29" t="s">
        <v>21</v>
      </c>
      <c r="K681" s="35"/>
      <c r="L681" s="66">
        <v>43822.0</v>
      </c>
      <c r="M681" s="66">
        <v>43822.0</v>
      </c>
      <c r="N681" s="35"/>
      <c r="O681" s="61" t="s">
        <v>2300</v>
      </c>
    </row>
    <row r="682" ht="15.75" customHeight="1">
      <c r="A682" s="46" t="s">
        <v>2768</v>
      </c>
      <c r="B682" s="29" t="s">
        <v>2769</v>
      </c>
      <c r="C682" s="29" t="s">
        <v>2770</v>
      </c>
      <c r="D682" s="29">
        <v>8.1265132009E10</v>
      </c>
      <c r="E682" s="63" t="s">
        <v>2771</v>
      </c>
      <c r="F682" s="30">
        <v>2.0</v>
      </c>
      <c r="G682" s="48">
        <v>459006.0</v>
      </c>
      <c r="H682" s="29" t="s">
        <v>2337</v>
      </c>
      <c r="I682" s="48">
        <v>20000.0</v>
      </c>
      <c r="J682" s="29" t="s">
        <v>36</v>
      </c>
      <c r="K682" s="35"/>
      <c r="L682" s="66">
        <v>43822.0</v>
      </c>
      <c r="M682" s="66">
        <v>43822.0</v>
      </c>
      <c r="N682" s="35"/>
      <c r="O682" s="61" t="s">
        <v>2300</v>
      </c>
    </row>
    <row r="683" ht="15.75" customHeight="1">
      <c r="A683" s="46" t="s">
        <v>2772</v>
      </c>
      <c r="B683" s="29" t="s">
        <v>2773</v>
      </c>
      <c r="C683" s="29" t="s">
        <v>2774</v>
      </c>
      <c r="D683" s="29">
        <v>8.577832002E10</v>
      </c>
      <c r="E683" s="63" t="s">
        <v>2597</v>
      </c>
      <c r="F683" s="30">
        <v>1.0</v>
      </c>
      <c r="G683" s="48">
        <v>121100.0</v>
      </c>
      <c r="H683" s="29" t="s">
        <v>2775</v>
      </c>
      <c r="I683" s="48">
        <v>21000.0</v>
      </c>
      <c r="J683" s="29" t="s">
        <v>2776</v>
      </c>
      <c r="K683" s="35"/>
      <c r="L683" s="66">
        <v>43818.0</v>
      </c>
      <c r="M683" s="66">
        <v>43818.0</v>
      </c>
      <c r="N683" s="29" t="s">
        <v>2777</v>
      </c>
      <c r="O683" s="61" t="s">
        <v>2300</v>
      </c>
    </row>
    <row r="684" ht="15.75" customHeight="1">
      <c r="A684" s="46" t="s">
        <v>2778</v>
      </c>
      <c r="B684" s="29" t="s">
        <v>382</v>
      </c>
      <c r="C684" s="29" t="s">
        <v>2779</v>
      </c>
      <c r="D684" s="29">
        <v>8.2259644034E10</v>
      </c>
      <c r="E684" s="63" t="s">
        <v>2239</v>
      </c>
      <c r="F684" s="30">
        <v>1.0</v>
      </c>
      <c r="G684" s="48">
        <v>264500.0</v>
      </c>
      <c r="H684" s="29" t="s">
        <v>2395</v>
      </c>
      <c r="I684" s="48">
        <v>83500.0</v>
      </c>
      <c r="J684" s="29" t="s">
        <v>2395</v>
      </c>
      <c r="K684" s="35"/>
      <c r="L684" s="66">
        <v>43823.0</v>
      </c>
      <c r="M684" s="66">
        <v>43823.0</v>
      </c>
      <c r="N684" s="35"/>
      <c r="O684" s="61" t="s">
        <v>2300</v>
      </c>
    </row>
    <row r="685" ht="15.75" customHeight="1">
      <c r="A685" s="46" t="s">
        <v>2780</v>
      </c>
      <c r="B685" s="29" t="s">
        <v>2781</v>
      </c>
      <c r="C685" s="29" t="s">
        <v>2782</v>
      </c>
      <c r="D685" s="29">
        <v>8.89281281E9</v>
      </c>
      <c r="E685" s="63" t="s">
        <v>1786</v>
      </c>
      <c r="F685" s="30">
        <v>1.0</v>
      </c>
      <c r="G685" s="48">
        <v>193300.0</v>
      </c>
      <c r="H685" s="29" t="s">
        <v>89</v>
      </c>
      <c r="I685" s="48">
        <v>12000.0</v>
      </c>
      <c r="J685" s="29" t="s">
        <v>36</v>
      </c>
      <c r="K685" s="35"/>
      <c r="L685" s="66">
        <v>43823.0</v>
      </c>
      <c r="M685" s="66">
        <v>43823.0</v>
      </c>
      <c r="N685" s="35"/>
      <c r="O685" s="61" t="s">
        <v>2300</v>
      </c>
    </row>
    <row r="686" ht="15.75" customHeight="1">
      <c r="A686" s="46" t="s">
        <v>2783</v>
      </c>
      <c r="B686" s="29" t="s">
        <v>2784</v>
      </c>
      <c r="C686" s="29" t="s">
        <v>2785</v>
      </c>
      <c r="D686" s="29">
        <v>8.1703907221E10</v>
      </c>
      <c r="E686" s="63" t="s">
        <v>2786</v>
      </c>
      <c r="F686" s="30">
        <v>1.0</v>
      </c>
      <c r="G686" s="48">
        <v>118006.0</v>
      </c>
      <c r="H686" s="29" t="s">
        <v>89</v>
      </c>
      <c r="I686" s="48">
        <v>19000.0</v>
      </c>
      <c r="J686" s="29" t="s">
        <v>36</v>
      </c>
      <c r="K686" s="35"/>
      <c r="L686" s="66">
        <v>43822.0</v>
      </c>
      <c r="M686" s="66">
        <v>43822.0</v>
      </c>
      <c r="N686" s="35"/>
      <c r="O686" s="61" t="s">
        <v>2300</v>
      </c>
    </row>
    <row r="687" ht="15.75" customHeight="1">
      <c r="A687" s="46" t="s">
        <v>2787</v>
      </c>
      <c r="B687" s="29" t="s">
        <v>2549</v>
      </c>
      <c r="C687" s="29" t="s">
        <v>2788</v>
      </c>
      <c r="D687" s="29">
        <v>8.5879650155E10</v>
      </c>
      <c r="E687" s="63" t="s">
        <v>2205</v>
      </c>
      <c r="F687" s="30">
        <v>1.0</v>
      </c>
      <c r="G687" s="48">
        <v>223650.0</v>
      </c>
      <c r="H687" s="29" t="s">
        <v>35</v>
      </c>
      <c r="I687" s="48">
        <v>12000.0</v>
      </c>
      <c r="J687" s="29" t="s">
        <v>36</v>
      </c>
      <c r="K687" s="35"/>
      <c r="L687" s="66">
        <v>43822.0</v>
      </c>
      <c r="M687" s="66">
        <v>43822.0</v>
      </c>
      <c r="N687" s="35"/>
      <c r="O687" s="61" t="s">
        <v>2300</v>
      </c>
    </row>
    <row r="688" ht="15.75" customHeight="1">
      <c r="A688" s="46" t="s">
        <v>2789</v>
      </c>
      <c r="B688" s="29" t="s">
        <v>2790</v>
      </c>
      <c r="C688" s="29" t="s">
        <v>2791</v>
      </c>
      <c r="D688" s="29">
        <v>8.7710611842E10</v>
      </c>
      <c r="E688" s="63" t="s">
        <v>2792</v>
      </c>
      <c r="F688" s="30">
        <v>1.0</v>
      </c>
      <c r="G688" s="48">
        <v>161006.0</v>
      </c>
      <c r="H688" s="29" t="s">
        <v>89</v>
      </c>
      <c r="I688" s="48">
        <v>12000.0</v>
      </c>
      <c r="J688" s="29" t="s">
        <v>36</v>
      </c>
      <c r="K688" s="35"/>
      <c r="L688" s="66">
        <v>43822.0</v>
      </c>
      <c r="M688" s="66">
        <v>43822.0</v>
      </c>
      <c r="N688" s="35"/>
      <c r="O688" s="61" t="s">
        <v>2300</v>
      </c>
    </row>
    <row r="689" ht="15.75" customHeight="1">
      <c r="A689" s="46" t="s">
        <v>2793</v>
      </c>
      <c r="B689" s="29" t="s">
        <v>2794</v>
      </c>
      <c r="C689" s="29" t="s">
        <v>2795</v>
      </c>
      <c r="D689" s="29">
        <v>8.7881096225E10</v>
      </c>
      <c r="E689" s="63" t="s">
        <v>2034</v>
      </c>
      <c r="F689" s="30">
        <v>1.0</v>
      </c>
      <c r="G689" s="48">
        <v>167400.0</v>
      </c>
      <c r="H689" s="29" t="s">
        <v>89</v>
      </c>
      <c r="I689" s="48">
        <v>12000.0</v>
      </c>
      <c r="J689" s="29" t="s">
        <v>36</v>
      </c>
      <c r="K689" s="35"/>
      <c r="L689" s="66">
        <v>43822.0</v>
      </c>
      <c r="M689" s="66">
        <v>43822.0</v>
      </c>
      <c r="N689" s="35"/>
      <c r="O689" s="61" t="s">
        <v>2300</v>
      </c>
    </row>
    <row r="690" ht="15.75" customHeight="1">
      <c r="A690" s="46" t="s">
        <v>2796</v>
      </c>
      <c r="B690" s="29" t="s">
        <v>2797</v>
      </c>
      <c r="C690" s="29" t="s">
        <v>2798</v>
      </c>
      <c r="D690" s="29">
        <v>8.1546540842E10</v>
      </c>
      <c r="E690" s="63" t="s">
        <v>2799</v>
      </c>
      <c r="F690" s="30">
        <v>2.0</v>
      </c>
      <c r="G690" s="48">
        <v>306150.0</v>
      </c>
      <c r="H690" s="29" t="s">
        <v>89</v>
      </c>
      <c r="I690" s="48">
        <v>11000.0</v>
      </c>
      <c r="J690" s="29" t="s">
        <v>36</v>
      </c>
      <c r="K690" s="35"/>
      <c r="L690" s="66">
        <v>43823.0</v>
      </c>
      <c r="M690" s="66">
        <v>43823.0</v>
      </c>
      <c r="N690" s="35"/>
      <c r="O690" s="61" t="s">
        <v>2300</v>
      </c>
    </row>
    <row r="691" ht="15.75" customHeight="1">
      <c r="A691" s="46" t="s">
        <v>2800</v>
      </c>
      <c r="B691" s="29" t="s">
        <v>2801</v>
      </c>
      <c r="C691" s="29" t="s">
        <v>2802</v>
      </c>
      <c r="D691" s="29">
        <v>8.11729089E9</v>
      </c>
      <c r="E691" s="63" t="s">
        <v>2803</v>
      </c>
      <c r="F691" s="30">
        <v>1.0</v>
      </c>
      <c r="G691" s="48">
        <v>189506.0</v>
      </c>
      <c r="H691" s="29" t="s">
        <v>2337</v>
      </c>
      <c r="I691" s="48">
        <v>24500.0</v>
      </c>
      <c r="J691" s="29" t="s">
        <v>2776</v>
      </c>
      <c r="K691" s="35"/>
      <c r="L691" s="66">
        <v>43824.0</v>
      </c>
      <c r="M691" s="66">
        <v>43824.0</v>
      </c>
      <c r="N691" s="35"/>
      <c r="O691" s="61" t="s">
        <v>2300</v>
      </c>
    </row>
    <row r="692" ht="15.75" customHeight="1">
      <c r="A692" s="46" t="s">
        <v>2804</v>
      </c>
      <c r="B692" s="29" t="s">
        <v>2805</v>
      </c>
      <c r="C692" s="29" t="s">
        <v>2806</v>
      </c>
      <c r="D692" s="29">
        <v>8.121893294E10</v>
      </c>
      <c r="E692" s="63" t="s">
        <v>2807</v>
      </c>
      <c r="F692" s="30">
        <v>2.0</v>
      </c>
      <c r="G692" s="48">
        <v>399500.0</v>
      </c>
      <c r="H692" s="29" t="s">
        <v>35</v>
      </c>
      <c r="I692" s="48">
        <v>11000.0</v>
      </c>
      <c r="J692" s="29" t="s">
        <v>36</v>
      </c>
      <c r="K692" s="35"/>
      <c r="L692" s="66">
        <v>43825.0</v>
      </c>
      <c r="M692" s="66">
        <v>43825.0</v>
      </c>
      <c r="N692" s="35"/>
      <c r="O692" s="61" t="s">
        <v>2300</v>
      </c>
    </row>
    <row r="693" ht="15.75" customHeight="1">
      <c r="A693" s="46" t="s">
        <v>2808</v>
      </c>
      <c r="B693" s="29" t="s">
        <v>2809</v>
      </c>
      <c r="C693" s="29" t="s">
        <v>2810</v>
      </c>
      <c r="D693" s="29">
        <v>8.5217333332E10</v>
      </c>
      <c r="E693" s="63" t="s">
        <v>2811</v>
      </c>
      <c r="F693" s="30">
        <v>1.0</v>
      </c>
      <c r="G693" s="48">
        <v>231006.0</v>
      </c>
      <c r="H693" s="29" t="s">
        <v>35</v>
      </c>
      <c r="I693" s="48">
        <v>66000.0</v>
      </c>
      <c r="J693" s="29" t="s">
        <v>36</v>
      </c>
      <c r="K693" s="35"/>
      <c r="L693" s="66">
        <v>43823.0</v>
      </c>
      <c r="M693" s="66">
        <v>43823.0</v>
      </c>
      <c r="N693" s="35"/>
      <c r="O693" s="61" t="s">
        <v>2300</v>
      </c>
    </row>
    <row r="694" ht="15.75" customHeight="1">
      <c r="A694" s="46" t="s">
        <v>2812</v>
      </c>
      <c r="B694" s="29" t="s">
        <v>2813</v>
      </c>
      <c r="C694" s="29" t="s">
        <v>2814</v>
      </c>
      <c r="D694" s="29">
        <v>8.5311199842E10</v>
      </c>
      <c r="E694" s="63" t="s">
        <v>2815</v>
      </c>
      <c r="F694" s="30">
        <v>1.0</v>
      </c>
      <c r="G694" s="48">
        <v>335006.0</v>
      </c>
      <c r="H694" s="29" t="s">
        <v>89</v>
      </c>
      <c r="I694" s="48">
        <v>16000.0</v>
      </c>
      <c r="J694" s="29" t="s">
        <v>36</v>
      </c>
      <c r="K694" s="35"/>
      <c r="L694" s="66">
        <v>43823.0</v>
      </c>
      <c r="M694" s="66">
        <v>43823.0</v>
      </c>
      <c r="N694" s="35"/>
      <c r="O694" s="61" t="s">
        <v>2300</v>
      </c>
    </row>
    <row r="695" ht="15.75" customHeight="1">
      <c r="A695" s="46" t="s">
        <v>2816</v>
      </c>
      <c r="B695" s="29" t="s">
        <v>2817</v>
      </c>
      <c r="C695" s="29" t="s">
        <v>2818</v>
      </c>
      <c r="D695" s="29">
        <v>8.1366157661E10</v>
      </c>
      <c r="E695" s="63" t="s">
        <v>2047</v>
      </c>
      <c r="F695" s="30">
        <v>1.0</v>
      </c>
      <c r="G695" s="48">
        <v>234250.0</v>
      </c>
      <c r="H695" s="29" t="s">
        <v>89</v>
      </c>
      <c r="I695" s="48">
        <v>54000.0</v>
      </c>
      <c r="J695" s="29" t="s">
        <v>143</v>
      </c>
      <c r="K695" s="35"/>
      <c r="L695" s="66">
        <v>43823.0</v>
      </c>
      <c r="M695" s="66">
        <v>43823.0</v>
      </c>
      <c r="N695" s="35"/>
      <c r="O695" s="61" t="s">
        <v>2300</v>
      </c>
    </row>
    <row r="696" ht="15.75" customHeight="1">
      <c r="A696" s="46" t="s">
        <v>2819</v>
      </c>
      <c r="B696" s="29" t="s">
        <v>2820</v>
      </c>
      <c r="C696" s="29" t="s">
        <v>2821</v>
      </c>
      <c r="D696" s="29">
        <v>8.5226125726E10</v>
      </c>
      <c r="E696" s="63" t="s">
        <v>2822</v>
      </c>
      <c r="F696" s="30">
        <v>2.0</v>
      </c>
      <c r="G696" s="48">
        <v>459006.0</v>
      </c>
      <c r="H696" s="29" t="s">
        <v>35</v>
      </c>
      <c r="I696" s="48">
        <v>20000.0</v>
      </c>
      <c r="J696" s="29" t="s">
        <v>36</v>
      </c>
      <c r="K696" s="35"/>
      <c r="L696" s="66">
        <v>43825.0</v>
      </c>
      <c r="M696" s="66">
        <v>43825.0</v>
      </c>
      <c r="N696" s="35"/>
      <c r="O696" s="61" t="s">
        <v>2300</v>
      </c>
    </row>
    <row r="697" ht="15.75" customHeight="1">
      <c r="A697" s="46" t="s">
        <v>2823</v>
      </c>
      <c r="B697" s="29" t="s">
        <v>2824</v>
      </c>
      <c r="C697" s="29" t="s">
        <v>2825</v>
      </c>
      <c r="D697" s="29">
        <v>8.1376943512E10</v>
      </c>
      <c r="E697" s="63" t="s">
        <v>2826</v>
      </c>
      <c r="F697" s="30">
        <v>4.0</v>
      </c>
      <c r="G697" s="48">
        <v>287006.0</v>
      </c>
      <c r="H697" s="29" t="s">
        <v>35</v>
      </c>
      <c r="I697" s="48">
        <v>49000.0</v>
      </c>
      <c r="J697" s="29" t="s">
        <v>36</v>
      </c>
      <c r="K697" s="35"/>
      <c r="L697" s="66">
        <v>43825.0</v>
      </c>
      <c r="M697" s="66">
        <v>43825.0</v>
      </c>
      <c r="N697" s="35"/>
      <c r="O697" s="61" t="s">
        <v>2300</v>
      </c>
    </row>
    <row r="698" ht="15.75" customHeight="1">
      <c r="A698" s="46" t="s">
        <v>2827</v>
      </c>
      <c r="B698" s="29" t="s">
        <v>2828</v>
      </c>
      <c r="C698" s="29" t="s">
        <v>2829</v>
      </c>
      <c r="D698" s="29">
        <v>8.5722949472E10</v>
      </c>
      <c r="E698" s="63" t="s">
        <v>2830</v>
      </c>
      <c r="F698" s="30">
        <v>1.0</v>
      </c>
      <c r="G698" s="48">
        <v>131006.0</v>
      </c>
      <c r="H698" s="29" t="s">
        <v>2337</v>
      </c>
      <c r="I698" s="48">
        <v>12000.0</v>
      </c>
      <c r="J698" s="29" t="s">
        <v>36</v>
      </c>
      <c r="K698" s="35"/>
      <c r="L698" s="66">
        <v>43825.0</v>
      </c>
      <c r="M698" s="66">
        <v>43825.0</v>
      </c>
      <c r="N698" s="35"/>
      <c r="O698" s="61" t="s">
        <v>2300</v>
      </c>
    </row>
    <row r="699" ht="15.75" customHeight="1">
      <c r="A699" s="46" t="s">
        <v>2831</v>
      </c>
      <c r="B699" s="29" t="s">
        <v>2832</v>
      </c>
      <c r="C699" s="29" t="s">
        <v>2833</v>
      </c>
      <c r="D699" s="29">
        <v>8.191121305E10</v>
      </c>
      <c r="E699" s="63" t="s">
        <v>2834</v>
      </c>
      <c r="F699" s="30">
        <v>2.0</v>
      </c>
      <c r="G699" s="48">
        <v>452300.0</v>
      </c>
      <c r="H699" s="29" t="s">
        <v>21</v>
      </c>
      <c r="I699" s="48">
        <v>20500.0</v>
      </c>
      <c r="J699" s="29" t="s">
        <v>2835</v>
      </c>
      <c r="K699" s="35"/>
      <c r="L699" s="66">
        <v>43825.0</v>
      </c>
      <c r="M699" s="66">
        <v>43825.0</v>
      </c>
      <c r="N699" s="35"/>
      <c r="O699" s="61" t="s">
        <v>2300</v>
      </c>
    </row>
    <row r="700" ht="15.75" customHeight="1">
      <c r="A700" s="46" t="s">
        <v>2836</v>
      </c>
      <c r="B700" s="29" t="s">
        <v>2837</v>
      </c>
      <c r="C700" s="29" t="s">
        <v>2838</v>
      </c>
      <c r="D700" s="29">
        <v>8.9677472886E10</v>
      </c>
      <c r="E700" s="63" t="s">
        <v>2839</v>
      </c>
      <c r="F700" s="30">
        <v>2.0</v>
      </c>
      <c r="G700" s="48">
        <v>206250.0</v>
      </c>
      <c r="H700" s="29" t="s">
        <v>89</v>
      </c>
      <c r="I700" s="48">
        <v>12000.0</v>
      </c>
      <c r="J700" s="29" t="s">
        <v>36</v>
      </c>
      <c r="K700" s="35"/>
      <c r="L700" s="66">
        <v>43825.0</v>
      </c>
      <c r="M700" s="66">
        <v>43825.0</v>
      </c>
      <c r="N700" s="35"/>
      <c r="O700" s="61" t="s">
        <v>2300</v>
      </c>
    </row>
    <row r="701" ht="15.75" customHeight="1">
      <c r="A701" s="46" t="s">
        <v>2840</v>
      </c>
      <c r="B701" s="29" t="s">
        <v>2841</v>
      </c>
      <c r="C701" s="29" t="s">
        <v>2842</v>
      </c>
      <c r="D701" s="29">
        <v>8.5559432185E10</v>
      </c>
      <c r="E701" s="63" t="s">
        <v>2843</v>
      </c>
      <c r="F701" s="30">
        <v>2.0</v>
      </c>
      <c r="G701" s="48">
        <v>425000.0</v>
      </c>
      <c r="H701" s="29" t="s">
        <v>35</v>
      </c>
      <c r="I701" s="48">
        <v>16000.0</v>
      </c>
      <c r="J701" s="29" t="s">
        <v>36</v>
      </c>
      <c r="K701" s="35"/>
      <c r="L701" s="29" t="s">
        <v>2844</v>
      </c>
      <c r="M701" s="66">
        <v>43825.0</v>
      </c>
      <c r="N701" s="35"/>
      <c r="O701" s="61" t="s">
        <v>2300</v>
      </c>
    </row>
    <row r="702" ht="15.75" customHeight="1">
      <c r="A702" s="46" t="s">
        <v>2845</v>
      </c>
      <c r="B702" s="29" t="s">
        <v>2846</v>
      </c>
      <c r="C702" s="29" t="s">
        <v>2847</v>
      </c>
      <c r="D702" s="29">
        <v>8.2136409001E10</v>
      </c>
      <c r="E702" s="63" t="s">
        <v>2848</v>
      </c>
      <c r="F702" s="30">
        <v>1.0</v>
      </c>
      <c r="G702" s="48">
        <v>179006.0</v>
      </c>
      <c r="H702" s="29" t="s">
        <v>89</v>
      </c>
      <c r="I702" s="48">
        <v>24000.0</v>
      </c>
      <c r="J702" s="29" t="s">
        <v>36</v>
      </c>
      <c r="K702" s="35"/>
      <c r="L702" s="66">
        <v>43825.0</v>
      </c>
      <c r="M702" s="66">
        <v>43825.0</v>
      </c>
      <c r="N702" s="35"/>
      <c r="O702" s="61" t="s">
        <v>2300</v>
      </c>
    </row>
    <row r="703" ht="15.75" customHeight="1">
      <c r="A703" s="46" t="s">
        <v>2849</v>
      </c>
      <c r="B703" s="29" t="s">
        <v>2850</v>
      </c>
      <c r="C703" s="29" t="s">
        <v>2851</v>
      </c>
      <c r="D703" s="29">
        <v>8.5212993466E10</v>
      </c>
      <c r="E703" s="63" t="s">
        <v>2852</v>
      </c>
      <c r="F703" s="30">
        <v>3.0</v>
      </c>
      <c r="G703" s="48">
        <v>756750.0</v>
      </c>
      <c r="H703" s="29" t="s">
        <v>21</v>
      </c>
      <c r="I703" s="48">
        <v>20500.0</v>
      </c>
      <c r="J703" s="29" t="s">
        <v>715</v>
      </c>
      <c r="K703" s="35"/>
      <c r="L703" s="66">
        <v>43826.0</v>
      </c>
      <c r="M703" s="66">
        <v>43826.0</v>
      </c>
      <c r="N703" s="35"/>
      <c r="O703" s="61" t="s">
        <v>2300</v>
      </c>
    </row>
    <row r="704" ht="15.75" customHeight="1">
      <c r="A704" s="46" t="s">
        <v>2853</v>
      </c>
      <c r="B704" s="29" t="s">
        <v>2854</v>
      </c>
      <c r="C704" s="29" t="s">
        <v>2855</v>
      </c>
      <c r="D704" s="29">
        <v>8.190681371E10</v>
      </c>
      <c r="E704" s="63" t="s">
        <v>2856</v>
      </c>
      <c r="F704" s="30">
        <v>1.0</v>
      </c>
      <c r="G704" s="48">
        <v>215250.0</v>
      </c>
      <c r="H704" s="29" t="s">
        <v>35</v>
      </c>
      <c r="I704" s="48">
        <v>21000.0</v>
      </c>
      <c r="J704" s="29" t="s">
        <v>36</v>
      </c>
      <c r="K704" s="35"/>
      <c r="L704" s="66">
        <v>43826.0</v>
      </c>
      <c r="M704" s="66">
        <v>43826.0</v>
      </c>
      <c r="N704" s="35"/>
      <c r="O704" s="61" t="s">
        <v>2300</v>
      </c>
    </row>
    <row r="705" ht="15.75" customHeight="1">
      <c r="A705" s="46" t="s">
        <v>2857</v>
      </c>
      <c r="B705" s="29" t="s">
        <v>2858</v>
      </c>
      <c r="C705" s="29" t="s">
        <v>2859</v>
      </c>
      <c r="D705" s="29">
        <v>8.5287118616E10</v>
      </c>
      <c r="E705" s="63" t="s">
        <v>2860</v>
      </c>
      <c r="F705" s="30">
        <v>2.0</v>
      </c>
      <c r="G705" s="48">
        <v>342300.0</v>
      </c>
      <c r="H705" s="29" t="s">
        <v>2337</v>
      </c>
      <c r="I705" s="48">
        <v>12000.0</v>
      </c>
      <c r="J705" s="29" t="s">
        <v>36</v>
      </c>
      <c r="K705" s="35"/>
      <c r="L705" s="66">
        <v>43826.0</v>
      </c>
      <c r="M705" s="66">
        <v>43826.0</v>
      </c>
      <c r="N705" s="35"/>
      <c r="O705" s="61" t="s">
        <v>2300</v>
      </c>
    </row>
    <row r="706" ht="15.75" customHeight="1">
      <c r="A706" s="46" t="s">
        <v>2861</v>
      </c>
      <c r="B706" s="29" t="s">
        <v>2862</v>
      </c>
      <c r="C706" s="29" t="s">
        <v>2863</v>
      </c>
      <c r="D706" s="29">
        <v>8.1288248468E10</v>
      </c>
      <c r="E706" s="63" t="s">
        <v>1807</v>
      </c>
      <c r="F706" s="30">
        <v>1.0</v>
      </c>
      <c r="G706" s="48">
        <v>232150.0</v>
      </c>
      <c r="H706" s="29" t="s">
        <v>89</v>
      </c>
      <c r="I706" s="48">
        <v>12000.0</v>
      </c>
      <c r="J706" s="29" t="s">
        <v>36</v>
      </c>
      <c r="K706" s="35"/>
      <c r="L706" s="66">
        <v>43826.0</v>
      </c>
      <c r="M706" s="66">
        <v>43826.0</v>
      </c>
      <c r="N706" s="35"/>
      <c r="O706" s="61" t="s">
        <v>2300</v>
      </c>
    </row>
    <row r="707" ht="15.75" customHeight="1">
      <c r="A707" s="46" t="s">
        <v>2864</v>
      </c>
      <c r="B707" s="29" t="s">
        <v>2865</v>
      </c>
      <c r="C707" s="29" t="s">
        <v>2866</v>
      </c>
      <c r="D707" s="29">
        <v>8.7700946942E10</v>
      </c>
      <c r="E707" s="63" t="s">
        <v>2867</v>
      </c>
      <c r="F707" s="30">
        <v>2.0</v>
      </c>
      <c r="G707" s="48">
        <v>219006.0</v>
      </c>
      <c r="H707" s="29" t="s">
        <v>35</v>
      </c>
      <c r="I707" s="48">
        <v>21000.0</v>
      </c>
      <c r="J707" s="29" t="s">
        <v>36</v>
      </c>
      <c r="K707" s="35"/>
      <c r="L707" s="66">
        <v>43826.0</v>
      </c>
      <c r="M707" s="66">
        <v>43826.0</v>
      </c>
      <c r="N707" s="35"/>
      <c r="O707" s="61" t="s">
        <v>2300</v>
      </c>
    </row>
    <row r="708" ht="15.75" customHeight="1">
      <c r="A708" s="46" t="s">
        <v>2868</v>
      </c>
      <c r="B708" s="29" t="s">
        <v>2869</v>
      </c>
      <c r="C708" s="29" t="s">
        <v>2870</v>
      </c>
      <c r="D708" s="29">
        <v>8.5747905296E10</v>
      </c>
      <c r="E708" s="63" t="s">
        <v>2871</v>
      </c>
      <c r="F708" s="30">
        <v>2.0</v>
      </c>
      <c r="G708" s="48">
        <v>437400.0</v>
      </c>
      <c r="H708" s="29" t="s">
        <v>2337</v>
      </c>
      <c r="I708" s="48">
        <v>23000.0</v>
      </c>
      <c r="J708" s="29" t="s">
        <v>36</v>
      </c>
      <c r="K708" s="35"/>
      <c r="L708" s="66">
        <v>43827.0</v>
      </c>
      <c r="M708" s="66">
        <v>43827.0</v>
      </c>
      <c r="N708" s="35"/>
      <c r="O708" s="61" t="s">
        <v>2300</v>
      </c>
    </row>
    <row r="709" ht="15.75" customHeight="1">
      <c r="A709" s="46" t="s">
        <v>2872</v>
      </c>
      <c r="B709" s="29" t="s">
        <v>2873</v>
      </c>
      <c r="C709" s="29" t="s">
        <v>2874</v>
      </c>
      <c r="D709" s="29">
        <v>8.9686638571E10</v>
      </c>
      <c r="E709" s="63" t="s">
        <v>2875</v>
      </c>
      <c r="F709" s="30">
        <v>2.0</v>
      </c>
      <c r="G709" s="48">
        <v>267050.0</v>
      </c>
      <c r="H709" s="29" t="s">
        <v>89</v>
      </c>
      <c r="I709" s="48">
        <v>12000.0</v>
      </c>
      <c r="J709" s="29" t="s">
        <v>36</v>
      </c>
      <c r="K709" s="35"/>
      <c r="L709" s="66">
        <v>43826.0</v>
      </c>
      <c r="M709" s="66">
        <v>43826.0</v>
      </c>
      <c r="N709" s="35"/>
      <c r="O709" s="61" t="s">
        <v>2300</v>
      </c>
    </row>
    <row r="710" ht="15.75" customHeight="1">
      <c r="A710" s="46" t="s">
        <v>2876</v>
      </c>
      <c r="B710" s="29" t="s">
        <v>2877</v>
      </c>
      <c r="C710" s="29" t="s">
        <v>2878</v>
      </c>
      <c r="D710" s="29">
        <v>8.5265311593E10</v>
      </c>
      <c r="E710" s="63" t="s">
        <v>2000</v>
      </c>
      <c r="F710" s="30">
        <v>1.0</v>
      </c>
      <c r="G710" s="48">
        <v>268150.0</v>
      </c>
      <c r="H710" s="29" t="s">
        <v>2337</v>
      </c>
      <c r="I710" s="48">
        <v>48000.0</v>
      </c>
      <c r="J710" s="29" t="s">
        <v>36</v>
      </c>
      <c r="K710" s="35"/>
      <c r="L710" s="66">
        <v>43826.0</v>
      </c>
      <c r="M710" s="66">
        <v>43826.0</v>
      </c>
      <c r="N710" s="35"/>
      <c r="O710" s="61" t="s">
        <v>2300</v>
      </c>
    </row>
    <row r="711" ht="15.75" customHeight="1">
      <c r="A711" s="46" t="s">
        <v>2879</v>
      </c>
      <c r="B711" s="29" t="s">
        <v>2880</v>
      </c>
      <c r="C711" s="29" t="s">
        <v>2881</v>
      </c>
      <c r="D711" s="29">
        <v>8.1322700285E10</v>
      </c>
      <c r="E711" s="63" t="s">
        <v>2882</v>
      </c>
      <c r="F711" s="30">
        <v>2.0</v>
      </c>
      <c r="G711" s="48">
        <v>309000.0</v>
      </c>
      <c r="H711" s="29" t="s">
        <v>89</v>
      </c>
      <c r="I711" s="48">
        <v>12000.0</v>
      </c>
      <c r="J711" s="29" t="s">
        <v>36</v>
      </c>
      <c r="K711" s="35"/>
      <c r="L711" s="66">
        <v>43826.0</v>
      </c>
      <c r="M711" s="66">
        <v>43826.0</v>
      </c>
      <c r="N711" s="35"/>
      <c r="O711" s="61" t="s">
        <v>2300</v>
      </c>
    </row>
    <row r="712" ht="15.75" customHeight="1">
      <c r="A712" s="46" t="s">
        <v>2883</v>
      </c>
      <c r="B712" s="29" t="s">
        <v>2884</v>
      </c>
      <c r="C712" s="29" t="s">
        <v>2885</v>
      </c>
      <c r="D712" s="29">
        <v>8.9505530325E10</v>
      </c>
      <c r="E712" s="63" t="s">
        <v>2886</v>
      </c>
      <c r="F712" s="30">
        <v>2.0</v>
      </c>
      <c r="G712" s="48">
        <v>319350.0</v>
      </c>
      <c r="H712" s="29" t="s">
        <v>89</v>
      </c>
      <c r="I712" s="48">
        <v>12000.0</v>
      </c>
      <c r="J712" s="29" t="s">
        <v>36</v>
      </c>
      <c r="K712" s="35"/>
      <c r="L712" s="66">
        <v>43827.0</v>
      </c>
      <c r="M712" s="66">
        <v>43827.0</v>
      </c>
      <c r="N712" s="35"/>
      <c r="O712" s="61" t="s">
        <v>2300</v>
      </c>
    </row>
    <row r="713" ht="15.75" customHeight="1">
      <c r="A713" s="46" t="s">
        <v>2887</v>
      </c>
      <c r="B713" s="29" t="s">
        <v>2888</v>
      </c>
      <c r="C713" s="29" t="s">
        <v>2889</v>
      </c>
      <c r="D713" s="29">
        <v>8.5270337261E10</v>
      </c>
      <c r="E713" s="63" t="s">
        <v>2890</v>
      </c>
      <c r="F713" s="30">
        <v>1.0</v>
      </c>
      <c r="G713" s="48">
        <v>145006.0</v>
      </c>
      <c r="H713" s="29" t="s">
        <v>35</v>
      </c>
      <c r="I713" s="48">
        <v>46000.0</v>
      </c>
      <c r="J713" s="29" t="s">
        <v>36</v>
      </c>
      <c r="K713" s="35"/>
      <c r="L713" s="66">
        <v>43827.0</v>
      </c>
      <c r="M713" s="66">
        <v>43827.0</v>
      </c>
      <c r="N713" s="35"/>
      <c r="O713" s="61" t="s">
        <v>2300</v>
      </c>
    </row>
    <row r="714" ht="15.75" customHeight="1">
      <c r="A714" s="46" t="s">
        <v>2891</v>
      </c>
      <c r="B714" s="29" t="s">
        <v>2892</v>
      </c>
      <c r="C714" s="29" t="s">
        <v>2893</v>
      </c>
      <c r="D714" s="29">
        <v>8.5232775309E10</v>
      </c>
      <c r="E714" s="63" t="s">
        <v>2894</v>
      </c>
      <c r="F714" s="30">
        <v>3.0</v>
      </c>
      <c r="G714" s="48">
        <v>531350.0</v>
      </c>
      <c r="H714" s="29" t="s">
        <v>35</v>
      </c>
      <c r="I714" s="48">
        <v>57000.0</v>
      </c>
      <c r="J714" s="29" t="s">
        <v>2776</v>
      </c>
      <c r="K714" s="35"/>
      <c r="L714" s="66">
        <v>43827.0</v>
      </c>
      <c r="M714" s="66">
        <v>43827.0</v>
      </c>
      <c r="N714" s="35"/>
      <c r="O714" s="61" t="s">
        <v>2300</v>
      </c>
    </row>
    <row r="715" ht="15.75" customHeight="1">
      <c r="A715" s="46" t="s">
        <v>2895</v>
      </c>
      <c r="B715" s="29" t="s">
        <v>2794</v>
      </c>
      <c r="C715" s="29" t="s">
        <v>2795</v>
      </c>
      <c r="D715" s="29">
        <v>8.7881096225E10</v>
      </c>
      <c r="E715" s="63" t="s">
        <v>2896</v>
      </c>
      <c r="F715" s="30">
        <v>1.0</v>
      </c>
      <c r="G715" s="48">
        <v>161006.0</v>
      </c>
      <c r="H715" s="29" t="s">
        <v>89</v>
      </c>
      <c r="I715" s="48">
        <v>12000.0</v>
      </c>
      <c r="J715" s="29" t="s">
        <v>36</v>
      </c>
      <c r="K715" s="35"/>
      <c r="L715" s="66">
        <v>43827.0</v>
      </c>
      <c r="M715" s="66">
        <v>43827.0</v>
      </c>
      <c r="N715" s="29" t="s">
        <v>2477</v>
      </c>
      <c r="O715" s="61" t="s">
        <v>2300</v>
      </c>
    </row>
    <row r="716" ht="15.75" customHeight="1">
      <c r="A716" s="46" t="s">
        <v>2897</v>
      </c>
      <c r="B716" s="29" t="s">
        <v>2898</v>
      </c>
      <c r="C716" s="29" t="s">
        <v>2899</v>
      </c>
      <c r="D716" s="29">
        <v>9.71692014E8</v>
      </c>
      <c r="E716" s="63" t="s">
        <v>2900</v>
      </c>
      <c r="F716" s="30">
        <v>2.0</v>
      </c>
      <c r="G716" s="48">
        <v>440776.0</v>
      </c>
      <c r="H716" s="29" t="s">
        <v>2337</v>
      </c>
      <c r="I716" s="48">
        <v>86000.0</v>
      </c>
      <c r="J716" s="29" t="s">
        <v>2901</v>
      </c>
      <c r="K716" s="35"/>
      <c r="L716" s="66">
        <v>43829.0</v>
      </c>
      <c r="M716" s="66">
        <v>43829.0</v>
      </c>
      <c r="N716" s="35"/>
      <c r="O716" s="61" t="s">
        <v>2300</v>
      </c>
    </row>
    <row r="717" ht="15.75" customHeight="1">
      <c r="A717" s="46" t="s">
        <v>2902</v>
      </c>
      <c r="B717" s="29" t="s">
        <v>2549</v>
      </c>
      <c r="C717" s="29" t="s">
        <v>2550</v>
      </c>
      <c r="D717" s="29">
        <v>8.5879650155E10</v>
      </c>
      <c r="E717" s="63" t="s">
        <v>1646</v>
      </c>
      <c r="F717" s="30">
        <v>1.0</v>
      </c>
      <c r="G717" s="48">
        <v>194250.0</v>
      </c>
      <c r="H717" s="29" t="s">
        <v>35</v>
      </c>
      <c r="I717" s="48">
        <v>27000.0</v>
      </c>
      <c r="J717" s="29" t="s">
        <v>36</v>
      </c>
      <c r="K717" s="35"/>
      <c r="L717" s="66">
        <v>43826.0</v>
      </c>
      <c r="M717" s="66">
        <v>43826.0</v>
      </c>
      <c r="N717" s="35"/>
      <c r="O717" s="61" t="s">
        <v>2300</v>
      </c>
    </row>
    <row r="718" ht="15.75" customHeight="1">
      <c r="A718" s="46" t="s">
        <v>2903</v>
      </c>
      <c r="B718" s="29" t="s">
        <v>2904</v>
      </c>
      <c r="C718" s="29" t="s">
        <v>2905</v>
      </c>
      <c r="D718" s="29">
        <v>8.2317393942E10</v>
      </c>
      <c r="E718" s="63" t="s">
        <v>2495</v>
      </c>
      <c r="F718" s="30">
        <v>1.0</v>
      </c>
      <c r="G718" s="48">
        <v>206250.0</v>
      </c>
      <c r="H718" s="29" t="s">
        <v>35</v>
      </c>
      <c r="I718" s="48">
        <v>12000.0</v>
      </c>
      <c r="J718" s="29" t="s">
        <v>36</v>
      </c>
      <c r="K718" s="35"/>
      <c r="L718" s="66">
        <v>43827.0</v>
      </c>
      <c r="M718" s="66">
        <v>43827.0</v>
      </c>
      <c r="N718" s="35"/>
      <c r="O718" s="61" t="s">
        <v>2300</v>
      </c>
    </row>
    <row r="719" ht="15.75" customHeight="1">
      <c r="A719" s="46" t="s">
        <v>2906</v>
      </c>
      <c r="B719" s="29" t="s">
        <v>2907</v>
      </c>
      <c r="C719" s="29" t="s">
        <v>2908</v>
      </c>
      <c r="D719" s="29">
        <v>8.161169061E9</v>
      </c>
      <c r="E719" s="63" t="s">
        <v>2909</v>
      </c>
      <c r="F719" s="30">
        <v>1.0</v>
      </c>
      <c r="G719" s="48">
        <v>189000.0</v>
      </c>
      <c r="H719" s="29" t="s">
        <v>35</v>
      </c>
      <c r="I719" s="48">
        <v>24000.0</v>
      </c>
      <c r="J719" s="29" t="s">
        <v>36</v>
      </c>
      <c r="K719" s="35"/>
      <c r="L719" s="66">
        <v>43827.0</v>
      </c>
      <c r="M719" s="66">
        <v>43827.0</v>
      </c>
      <c r="N719" s="35"/>
      <c r="O719" s="61" t="s">
        <v>2300</v>
      </c>
    </row>
    <row r="720" ht="15.75" customHeight="1">
      <c r="A720" s="46" t="s">
        <v>2910</v>
      </c>
      <c r="B720" s="29" t="s">
        <v>2911</v>
      </c>
      <c r="C720" s="29" t="s">
        <v>2912</v>
      </c>
      <c r="D720" s="29">
        <v>8.885672726E9</v>
      </c>
      <c r="E720" s="63" t="s">
        <v>2436</v>
      </c>
      <c r="F720" s="30">
        <v>2.0</v>
      </c>
      <c r="G720" s="48">
        <v>463006.0</v>
      </c>
      <c r="H720" s="29" t="s">
        <v>89</v>
      </c>
      <c r="I720" s="48">
        <v>24000.0</v>
      </c>
      <c r="J720" s="29" t="s">
        <v>36</v>
      </c>
      <c r="K720" s="35"/>
      <c r="L720" s="66">
        <v>43829.0</v>
      </c>
      <c r="M720" s="66">
        <v>43829.0</v>
      </c>
      <c r="N720" s="35"/>
      <c r="O720" s="61" t="s">
        <v>2300</v>
      </c>
    </row>
    <row r="721" ht="15.75" customHeight="1">
      <c r="A721" s="46" t="s">
        <v>2913</v>
      </c>
      <c r="B721" s="29" t="s">
        <v>2794</v>
      </c>
      <c r="C721" s="29" t="s">
        <v>2795</v>
      </c>
      <c r="D721" s="29">
        <v>8.7881096225E10</v>
      </c>
      <c r="E721" s="63" t="s">
        <v>2535</v>
      </c>
      <c r="F721" s="30">
        <v>1.0</v>
      </c>
      <c r="G721" s="48">
        <v>206250.0</v>
      </c>
      <c r="H721" s="29" t="s">
        <v>89</v>
      </c>
      <c r="I721" s="48">
        <v>12000.0</v>
      </c>
      <c r="J721" s="29" t="s">
        <v>36</v>
      </c>
      <c r="K721" s="35"/>
      <c r="L721" s="66">
        <v>43829.0</v>
      </c>
      <c r="M721" s="66">
        <v>43829.0</v>
      </c>
      <c r="N721" s="35"/>
      <c r="O721" s="61" t="s">
        <v>2300</v>
      </c>
    </row>
    <row r="722" ht="15.75" customHeight="1">
      <c r="A722" s="46" t="s">
        <v>2914</v>
      </c>
      <c r="B722" s="29" t="s">
        <v>2915</v>
      </c>
      <c r="C722" s="29" t="s">
        <v>2916</v>
      </c>
      <c r="D722" s="29">
        <v>8.388868157E9</v>
      </c>
      <c r="E722" s="63" t="s">
        <v>1822</v>
      </c>
      <c r="F722" s="30">
        <v>1.0</v>
      </c>
      <c r="G722" s="48">
        <v>331006.0</v>
      </c>
      <c r="H722" s="29" t="s">
        <v>89</v>
      </c>
      <c r="I722" s="48">
        <v>12000.0</v>
      </c>
      <c r="J722" s="29" t="s">
        <v>36</v>
      </c>
      <c r="K722" s="35"/>
      <c r="L722" s="66">
        <v>43829.0</v>
      </c>
      <c r="M722" s="66">
        <v>43829.0</v>
      </c>
      <c r="N722" s="35"/>
      <c r="O722" s="61" t="s">
        <v>2300</v>
      </c>
    </row>
    <row r="723" ht="15.75" customHeight="1">
      <c r="A723" s="46" t="s">
        <v>2917</v>
      </c>
      <c r="B723" s="29" t="s">
        <v>2918</v>
      </c>
      <c r="C723" s="29" t="s">
        <v>2919</v>
      </c>
      <c r="D723" s="29">
        <v>8.1262483821E10</v>
      </c>
      <c r="E723" s="63" t="s">
        <v>2920</v>
      </c>
      <c r="F723" s="30">
        <v>2.0</v>
      </c>
      <c r="G723" s="48">
        <v>281500.0</v>
      </c>
      <c r="H723" s="29" t="s">
        <v>35</v>
      </c>
      <c r="I723" s="48">
        <v>42000.0</v>
      </c>
      <c r="J723" s="29" t="s">
        <v>36</v>
      </c>
      <c r="K723" s="35"/>
      <c r="L723" s="66">
        <v>43827.0</v>
      </c>
      <c r="M723" s="66">
        <v>43827.0</v>
      </c>
      <c r="N723" s="35"/>
      <c r="O723" s="61" t="s">
        <v>2300</v>
      </c>
    </row>
    <row r="724" ht="15.75" customHeight="1">
      <c r="A724" s="46" t="s">
        <v>2921</v>
      </c>
      <c r="B724" s="29" t="s">
        <v>2922</v>
      </c>
      <c r="C724" s="29" t="s">
        <v>2923</v>
      </c>
      <c r="D724" s="29">
        <v>8.9698000963E10</v>
      </c>
      <c r="E724" s="63" t="s">
        <v>2924</v>
      </c>
      <c r="F724" s="30">
        <v>1.0</v>
      </c>
      <c r="G724" s="36"/>
      <c r="H724" s="35"/>
      <c r="I724" s="48">
        <v>12000.0</v>
      </c>
      <c r="J724" s="29" t="s">
        <v>36</v>
      </c>
      <c r="K724" s="29" t="s">
        <v>2925</v>
      </c>
      <c r="L724" s="66">
        <v>43829.0</v>
      </c>
      <c r="M724" s="35"/>
      <c r="N724" s="35"/>
      <c r="O724" s="61" t="s">
        <v>2300</v>
      </c>
    </row>
    <row r="725" ht="15.75" customHeight="1">
      <c r="A725" s="46" t="s">
        <v>2926</v>
      </c>
      <c r="B725" s="29" t="s">
        <v>2927</v>
      </c>
      <c r="C725" s="29" t="s">
        <v>2928</v>
      </c>
      <c r="D725" s="29">
        <v>8.562342486E9</v>
      </c>
      <c r="E725" s="63" t="s">
        <v>2929</v>
      </c>
      <c r="F725" s="30">
        <v>2.0</v>
      </c>
      <c r="G725" s="48">
        <v>131006.0</v>
      </c>
      <c r="H725" s="29" t="s">
        <v>2337</v>
      </c>
      <c r="I725" s="48">
        <v>32000.0</v>
      </c>
      <c r="J725" s="29" t="s">
        <v>36</v>
      </c>
      <c r="K725" s="35"/>
      <c r="L725" s="66">
        <v>43830.0</v>
      </c>
      <c r="M725" s="66">
        <v>43830.0</v>
      </c>
      <c r="N725" s="35"/>
      <c r="O725" s="61" t="s">
        <v>2300</v>
      </c>
    </row>
    <row r="726" ht="15.75" customHeight="1">
      <c r="A726" s="46" t="s">
        <v>2930</v>
      </c>
      <c r="B726" s="29" t="s">
        <v>2931</v>
      </c>
      <c r="C726" s="29" t="s">
        <v>2932</v>
      </c>
      <c r="D726" s="29">
        <v>8.1339491072E10</v>
      </c>
      <c r="E726" s="63" t="s">
        <v>2933</v>
      </c>
      <c r="F726" s="30">
        <v>2.0</v>
      </c>
      <c r="G726" s="48">
        <v>138006.0</v>
      </c>
      <c r="H726" s="29" t="s">
        <v>2502</v>
      </c>
      <c r="I726" s="48">
        <v>39000.0</v>
      </c>
      <c r="J726" s="29" t="s">
        <v>240</v>
      </c>
      <c r="K726" s="35"/>
      <c r="L726" s="66">
        <v>43830.0</v>
      </c>
      <c r="M726" s="66">
        <v>43830.0</v>
      </c>
      <c r="N726" s="35"/>
      <c r="O726" s="61" t="s">
        <v>2300</v>
      </c>
    </row>
    <row r="727" ht="15.75" customHeight="1">
      <c r="A727" s="46" t="s">
        <v>2934</v>
      </c>
      <c r="B727" s="42" t="s">
        <v>2935</v>
      </c>
      <c r="C727" s="35"/>
      <c r="D727" s="35"/>
      <c r="E727" s="71"/>
      <c r="F727" s="35"/>
      <c r="G727" s="35"/>
      <c r="H727" s="35"/>
      <c r="I727" s="35"/>
      <c r="J727" s="35"/>
      <c r="K727" s="35"/>
      <c r="L727" s="35"/>
      <c r="M727" s="35"/>
      <c r="N727" s="35"/>
      <c r="O727" s="61" t="s">
        <v>2300</v>
      </c>
    </row>
    <row r="728" ht="15.75" customHeight="1">
      <c r="A728" s="46" t="s">
        <v>2936</v>
      </c>
      <c r="B728" s="29" t="s">
        <v>2937</v>
      </c>
      <c r="C728" s="29" t="s">
        <v>2938</v>
      </c>
      <c r="D728" s="29">
        <v>8.1314159952E10</v>
      </c>
      <c r="E728" s="63" t="s">
        <v>2939</v>
      </c>
      <c r="F728" s="30">
        <v>2.0</v>
      </c>
      <c r="G728" s="48">
        <v>305050.0</v>
      </c>
      <c r="H728" s="29" t="s">
        <v>2337</v>
      </c>
      <c r="I728" s="48">
        <v>12000.0</v>
      </c>
      <c r="J728" s="29" t="s">
        <v>36</v>
      </c>
      <c r="K728" s="35"/>
      <c r="L728" s="49">
        <v>43831.0</v>
      </c>
      <c r="M728" s="49">
        <v>43831.0</v>
      </c>
      <c r="N728" s="35"/>
      <c r="O728" s="61" t="s">
        <v>2300</v>
      </c>
    </row>
    <row r="729" ht="15.75" customHeight="1">
      <c r="A729" s="46" t="s">
        <v>2940</v>
      </c>
      <c r="B729" s="29" t="s">
        <v>2941</v>
      </c>
      <c r="C729" s="29" t="s">
        <v>2942</v>
      </c>
      <c r="D729" s="29">
        <v>8.5221519544E10</v>
      </c>
      <c r="E729" s="63" t="s">
        <v>2943</v>
      </c>
      <c r="F729" s="30">
        <v>1.0</v>
      </c>
      <c r="G729" s="48">
        <v>107006.0</v>
      </c>
      <c r="H729" s="29" t="s">
        <v>35</v>
      </c>
      <c r="I729" s="48">
        <v>8000.0</v>
      </c>
      <c r="J729" s="29" t="s">
        <v>36</v>
      </c>
      <c r="K729" s="35"/>
      <c r="L729" s="49">
        <v>43832.0</v>
      </c>
      <c r="M729" s="49">
        <v>43832.0</v>
      </c>
      <c r="N729" s="35"/>
      <c r="O729" s="61" t="s">
        <v>2300</v>
      </c>
    </row>
    <row r="730" ht="15.75" customHeight="1">
      <c r="A730" s="46" t="s">
        <v>2944</v>
      </c>
      <c r="B730" s="29" t="s">
        <v>2945</v>
      </c>
      <c r="C730" s="29" t="s">
        <v>2946</v>
      </c>
      <c r="D730" s="29">
        <v>8.563622059E9</v>
      </c>
      <c r="E730" s="63" t="s">
        <v>2947</v>
      </c>
      <c r="F730" s="30">
        <v>1.0</v>
      </c>
      <c r="G730" s="48">
        <v>170500.0</v>
      </c>
      <c r="H730" s="29" t="s">
        <v>35</v>
      </c>
      <c r="I730" s="48">
        <v>21500.0</v>
      </c>
      <c r="J730" s="29" t="s">
        <v>2776</v>
      </c>
      <c r="K730" s="35"/>
      <c r="L730" s="49">
        <v>43831.0</v>
      </c>
      <c r="M730" s="49">
        <v>43831.0</v>
      </c>
      <c r="N730" s="35"/>
      <c r="O730" s="61" t="s">
        <v>2300</v>
      </c>
    </row>
    <row r="731" ht="15.75" customHeight="1">
      <c r="A731" s="46" t="s">
        <v>2948</v>
      </c>
      <c r="B731" s="29" t="s">
        <v>2949</v>
      </c>
      <c r="C731" s="29" t="s">
        <v>2950</v>
      </c>
      <c r="D731" s="29">
        <v>8.5790359776E10</v>
      </c>
      <c r="E731" s="63" t="s">
        <v>2951</v>
      </c>
      <c r="F731" s="30">
        <v>1.0</v>
      </c>
      <c r="G731" s="48">
        <v>124006.0</v>
      </c>
      <c r="H731" s="29" t="s">
        <v>35</v>
      </c>
      <c r="I731" s="48">
        <v>25000.0</v>
      </c>
      <c r="J731" s="29" t="s">
        <v>36</v>
      </c>
      <c r="K731" s="35"/>
      <c r="L731" s="49">
        <v>43832.0</v>
      </c>
      <c r="M731" s="49">
        <v>43832.0</v>
      </c>
      <c r="N731" s="35"/>
      <c r="O731" s="61" t="s">
        <v>2300</v>
      </c>
    </row>
    <row r="732" ht="15.75" customHeight="1">
      <c r="A732" s="46" t="s">
        <v>2952</v>
      </c>
      <c r="B732" s="29" t="s">
        <v>2953</v>
      </c>
      <c r="C732" s="29" t="s">
        <v>2954</v>
      </c>
      <c r="D732" s="29">
        <v>8.9603398189E10</v>
      </c>
      <c r="E732" s="63" t="s">
        <v>1898</v>
      </c>
      <c r="F732" s="30">
        <v>1.0</v>
      </c>
      <c r="G732" s="48">
        <v>223650.0</v>
      </c>
      <c r="H732" s="29" t="s">
        <v>89</v>
      </c>
      <c r="I732" s="48">
        <v>12000.0</v>
      </c>
      <c r="J732" s="29" t="s">
        <v>36</v>
      </c>
      <c r="K732" s="35"/>
      <c r="L732" s="49">
        <v>43832.0</v>
      </c>
      <c r="M732" s="49">
        <v>43832.0</v>
      </c>
      <c r="N732" s="35"/>
      <c r="O732" s="61" t="s">
        <v>2300</v>
      </c>
    </row>
    <row r="733" ht="15.75" customHeight="1">
      <c r="A733" s="46" t="s">
        <v>2955</v>
      </c>
      <c r="B733" s="29" t="s">
        <v>2956</v>
      </c>
      <c r="C733" s="29" t="s">
        <v>2957</v>
      </c>
      <c r="D733" s="29">
        <v>8.131699268E10</v>
      </c>
      <c r="E733" s="63" t="s">
        <v>2958</v>
      </c>
      <c r="F733" s="30">
        <v>1.0</v>
      </c>
      <c r="G733" s="48">
        <v>198300.0</v>
      </c>
      <c r="H733" s="29" t="s">
        <v>2337</v>
      </c>
      <c r="I733" s="48">
        <v>24000.0</v>
      </c>
      <c r="J733" s="29" t="s">
        <v>36</v>
      </c>
      <c r="K733" s="35"/>
      <c r="L733" s="49">
        <v>43833.0</v>
      </c>
      <c r="M733" s="49">
        <v>43833.0</v>
      </c>
      <c r="N733" s="35"/>
      <c r="O733" s="61" t="s">
        <v>2300</v>
      </c>
    </row>
    <row r="734" ht="15.75" customHeight="1">
      <c r="A734" s="46" t="s">
        <v>2959</v>
      </c>
      <c r="B734" s="29" t="s">
        <v>2960</v>
      </c>
      <c r="C734" s="29" t="s">
        <v>2961</v>
      </c>
      <c r="D734" s="29">
        <v>8.115555827E9</v>
      </c>
      <c r="E734" s="63" t="s">
        <v>2962</v>
      </c>
      <c r="F734" s="30">
        <v>3.0</v>
      </c>
      <c r="G734" s="48">
        <v>572006.0</v>
      </c>
      <c r="H734" s="29" t="s">
        <v>35</v>
      </c>
      <c r="I734" s="48">
        <v>55000.0</v>
      </c>
      <c r="J734" s="29" t="s">
        <v>2963</v>
      </c>
      <c r="K734" s="35"/>
      <c r="L734" s="49">
        <v>43833.0</v>
      </c>
      <c r="M734" s="49">
        <v>43833.0</v>
      </c>
      <c r="N734" s="35"/>
      <c r="O734" s="61" t="s">
        <v>2300</v>
      </c>
    </row>
    <row r="735" ht="15.75" customHeight="1">
      <c r="A735" s="46" t="s">
        <v>2964</v>
      </c>
      <c r="B735" s="29" t="s">
        <v>2965</v>
      </c>
      <c r="C735" s="29" t="s">
        <v>2966</v>
      </c>
      <c r="D735" s="29">
        <v>8.2114669064E10</v>
      </c>
      <c r="E735" s="63" t="s">
        <v>2967</v>
      </c>
      <c r="F735" s="30">
        <v>1.0</v>
      </c>
      <c r="G735" s="48">
        <v>111006.0</v>
      </c>
      <c r="H735" s="29" t="s">
        <v>89</v>
      </c>
      <c r="I735" s="48">
        <v>12000.0</v>
      </c>
      <c r="J735" s="29" t="s">
        <v>36</v>
      </c>
      <c r="K735" s="35"/>
      <c r="L735" s="49">
        <v>43833.0</v>
      </c>
      <c r="M735" s="49">
        <v>43833.0</v>
      </c>
      <c r="N735" s="35"/>
      <c r="O735" s="61" t="s">
        <v>2300</v>
      </c>
    </row>
    <row r="736" ht="15.75" customHeight="1">
      <c r="A736" s="46" t="s">
        <v>2968</v>
      </c>
      <c r="B736" s="29" t="s">
        <v>2969</v>
      </c>
      <c r="C736" s="29" t="s">
        <v>2970</v>
      </c>
      <c r="D736" s="29">
        <v>8.95604174047E11</v>
      </c>
      <c r="E736" s="63" t="s">
        <v>2971</v>
      </c>
      <c r="F736" s="30">
        <v>1.0</v>
      </c>
      <c r="G736" s="48">
        <v>231006.0</v>
      </c>
      <c r="H736" s="29" t="s">
        <v>2337</v>
      </c>
      <c r="I736" s="48">
        <v>12000.0</v>
      </c>
      <c r="J736" s="29" t="s">
        <v>36</v>
      </c>
      <c r="K736" s="35"/>
      <c r="L736" s="49">
        <v>43833.0</v>
      </c>
      <c r="M736" s="49">
        <v>43833.0</v>
      </c>
      <c r="N736" s="35"/>
      <c r="O736" s="61" t="s">
        <v>2300</v>
      </c>
    </row>
    <row r="737" ht="15.75" customHeight="1">
      <c r="A737" s="46" t="s">
        <v>2972</v>
      </c>
      <c r="B737" s="29" t="s">
        <v>2973</v>
      </c>
      <c r="C737" s="29" t="s">
        <v>2974</v>
      </c>
      <c r="D737" s="29">
        <v>8.5643848777E10</v>
      </c>
      <c r="E737" s="63" t="s">
        <v>2975</v>
      </c>
      <c r="F737" s="30">
        <v>1.0</v>
      </c>
      <c r="G737" s="48">
        <v>185006.0</v>
      </c>
      <c r="H737" s="29" t="s">
        <v>2337</v>
      </c>
      <c r="I737" s="48">
        <v>16000.0</v>
      </c>
      <c r="J737" s="29" t="s">
        <v>36</v>
      </c>
      <c r="K737" s="35"/>
      <c r="L737" s="49">
        <v>43833.0</v>
      </c>
      <c r="M737" s="49">
        <v>43833.0</v>
      </c>
      <c r="N737" s="35"/>
      <c r="O737" s="61" t="s">
        <v>2300</v>
      </c>
    </row>
    <row r="738" ht="15.75" customHeight="1">
      <c r="A738" s="46" t="s">
        <v>2976</v>
      </c>
      <c r="B738" s="29" t="s">
        <v>2977</v>
      </c>
      <c r="C738" s="29" t="s">
        <v>2978</v>
      </c>
      <c r="D738" s="29">
        <v>8.2371008356E10</v>
      </c>
      <c r="E738" s="29" t="s">
        <v>2979</v>
      </c>
      <c r="F738" s="30">
        <v>1.0</v>
      </c>
      <c r="G738" s="48">
        <v>270000.0</v>
      </c>
      <c r="H738" s="29" t="s">
        <v>2337</v>
      </c>
      <c r="I738" s="30">
        <v>11000.0</v>
      </c>
      <c r="J738" s="29" t="s">
        <v>2980</v>
      </c>
      <c r="K738" s="35"/>
      <c r="L738" s="49">
        <v>43801.0</v>
      </c>
      <c r="M738" s="49">
        <v>43801.0</v>
      </c>
      <c r="N738" s="35"/>
      <c r="O738" s="29" t="s">
        <v>2981</v>
      </c>
    </row>
    <row r="739" ht="15.75" customHeight="1">
      <c r="A739" s="46" t="s">
        <v>2982</v>
      </c>
      <c r="B739" s="29" t="s">
        <v>2983</v>
      </c>
      <c r="C739" s="29" t="s">
        <v>2984</v>
      </c>
      <c r="D739" s="29">
        <v>8.5718741873E10</v>
      </c>
      <c r="E739" s="29" t="s">
        <v>2985</v>
      </c>
      <c r="F739" s="30">
        <v>2.0</v>
      </c>
      <c r="G739" s="48">
        <v>503500.0</v>
      </c>
      <c r="H739" s="29" t="s">
        <v>2775</v>
      </c>
      <c r="I739" s="30">
        <v>11000.0</v>
      </c>
      <c r="J739" s="29" t="s">
        <v>2980</v>
      </c>
      <c r="K739" s="30">
        <v>97000.0</v>
      </c>
      <c r="L739" s="49">
        <v>43800.0</v>
      </c>
      <c r="M739" s="29" t="s">
        <v>2986</v>
      </c>
      <c r="N739" s="29" t="s">
        <v>2987</v>
      </c>
      <c r="O739" s="29" t="s">
        <v>2981</v>
      </c>
    </row>
    <row r="740" ht="15.75" customHeight="1">
      <c r="A740" s="46" t="s">
        <v>2988</v>
      </c>
      <c r="B740" s="29" t="s">
        <v>2989</v>
      </c>
      <c r="C740" s="29" t="s">
        <v>2990</v>
      </c>
      <c r="D740" s="29">
        <v>8.2192147831E10</v>
      </c>
      <c r="E740" s="29" t="s">
        <v>2991</v>
      </c>
      <c r="F740" s="30">
        <v>2.0</v>
      </c>
      <c r="G740" s="48">
        <v>454007.0</v>
      </c>
      <c r="H740" s="29" t="s">
        <v>2992</v>
      </c>
      <c r="I740" s="30">
        <v>46000.0</v>
      </c>
      <c r="J740" s="29" t="s">
        <v>2993</v>
      </c>
      <c r="K740" s="35"/>
      <c r="L740" s="49">
        <v>43802.0</v>
      </c>
      <c r="M740" s="49">
        <v>43802.0</v>
      </c>
      <c r="N740" s="29" t="s">
        <v>2987</v>
      </c>
      <c r="O740" s="29" t="s">
        <v>2981</v>
      </c>
    </row>
    <row r="741" ht="15.75" customHeight="1">
      <c r="A741" s="46" t="s">
        <v>2994</v>
      </c>
      <c r="B741" s="29" t="s">
        <v>2995</v>
      </c>
      <c r="C741" s="29" t="s">
        <v>2996</v>
      </c>
      <c r="D741" s="29">
        <v>8.5320646826E10</v>
      </c>
      <c r="E741" s="29" t="s">
        <v>2997</v>
      </c>
      <c r="F741" s="30">
        <v>2.0</v>
      </c>
      <c r="G741" s="35"/>
      <c r="H741" s="29" t="s">
        <v>20</v>
      </c>
      <c r="I741" s="35"/>
      <c r="J741" s="29" t="s">
        <v>21</v>
      </c>
      <c r="K741" s="35"/>
      <c r="L741" s="49">
        <v>43802.0</v>
      </c>
      <c r="M741" s="49">
        <v>43802.0</v>
      </c>
      <c r="N741" s="35"/>
      <c r="O741" s="29" t="s">
        <v>2981</v>
      </c>
    </row>
    <row r="742" ht="15.75" customHeight="1">
      <c r="A742" s="46" t="s">
        <v>2998</v>
      </c>
      <c r="B742" s="29" t="s">
        <v>868</v>
      </c>
      <c r="C742" s="29" t="s">
        <v>2999</v>
      </c>
      <c r="D742" s="29">
        <v>8.3116384296E10</v>
      </c>
      <c r="E742" s="29" t="s">
        <v>3000</v>
      </c>
      <c r="F742" s="30">
        <v>2.0</v>
      </c>
      <c r="G742" s="35"/>
      <c r="H742" s="29" t="s">
        <v>20</v>
      </c>
      <c r="I742" s="35"/>
      <c r="J742" s="29" t="s">
        <v>21</v>
      </c>
      <c r="K742" s="35"/>
      <c r="L742" s="49">
        <v>43802.0</v>
      </c>
      <c r="M742" s="49">
        <v>43802.0</v>
      </c>
      <c r="N742" s="35"/>
      <c r="O742" s="29" t="s">
        <v>2981</v>
      </c>
    </row>
    <row r="743" ht="15.75" customHeight="1">
      <c r="A743" s="46" t="s">
        <v>3001</v>
      </c>
      <c r="B743" s="29" t="s">
        <v>3002</v>
      </c>
      <c r="C743" s="29" t="s">
        <v>3003</v>
      </c>
      <c r="D743" s="29">
        <v>8.5233603339E10</v>
      </c>
      <c r="E743" s="29" t="s">
        <v>3004</v>
      </c>
      <c r="F743" s="30">
        <v>1.0</v>
      </c>
      <c r="G743" s="48">
        <v>228007.0</v>
      </c>
      <c r="H743" s="29" t="s">
        <v>2775</v>
      </c>
      <c r="I743" s="30">
        <v>19000.0</v>
      </c>
      <c r="J743" s="29" t="s">
        <v>2980</v>
      </c>
      <c r="K743" s="30">
        <v>10000.0</v>
      </c>
      <c r="L743" s="49">
        <v>43802.0</v>
      </c>
      <c r="M743" s="49">
        <v>43802.0</v>
      </c>
      <c r="N743" s="29" t="s">
        <v>2987</v>
      </c>
      <c r="O743" s="29" t="s">
        <v>2981</v>
      </c>
    </row>
    <row r="744" ht="15.75" customHeight="1">
      <c r="A744" s="46" t="s">
        <v>3005</v>
      </c>
      <c r="B744" s="29" t="s">
        <v>3006</v>
      </c>
      <c r="C744" s="29" t="s">
        <v>3007</v>
      </c>
      <c r="D744" s="29">
        <v>8.1517941994E10</v>
      </c>
      <c r="E744" s="29" t="s">
        <v>3008</v>
      </c>
      <c r="F744" s="30">
        <v>2.0</v>
      </c>
      <c r="G744" s="72">
        <v>482000.0</v>
      </c>
      <c r="H744" s="29" t="s">
        <v>20</v>
      </c>
      <c r="I744" s="35"/>
      <c r="J744" s="29" t="s">
        <v>21</v>
      </c>
      <c r="K744" s="30">
        <v>10000.0</v>
      </c>
      <c r="L744" s="49">
        <v>43803.0</v>
      </c>
      <c r="M744" s="49">
        <v>43803.0</v>
      </c>
      <c r="N744" s="29" t="s">
        <v>2987</v>
      </c>
      <c r="O744" s="29" t="s">
        <v>2981</v>
      </c>
    </row>
    <row r="745" ht="15.75" customHeight="1">
      <c r="A745" s="46" t="s">
        <v>3009</v>
      </c>
      <c r="B745" s="29" t="s">
        <v>3010</v>
      </c>
      <c r="C745" s="29" t="s">
        <v>3011</v>
      </c>
      <c r="D745" s="29">
        <v>8.2233867933E10</v>
      </c>
      <c r="E745" s="29" t="s">
        <v>3012</v>
      </c>
      <c r="F745" s="30">
        <v>2.0</v>
      </c>
      <c r="G745" s="48">
        <v>347007.0</v>
      </c>
      <c r="H745" s="29" t="s">
        <v>2337</v>
      </c>
      <c r="I745" s="30">
        <v>29000.0</v>
      </c>
      <c r="J745" s="29" t="s">
        <v>2980</v>
      </c>
      <c r="K745" s="30">
        <v>20000.0</v>
      </c>
      <c r="L745" s="49">
        <v>43803.0</v>
      </c>
      <c r="M745" s="49">
        <v>43803.0</v>
      </c>
      <c r="N745" s="29" t="s">
        <v>2987</v>
      </c>
      <c r="O745" s="29" t="s">
        <v>2981</v>
      </c>
    </row>
    <row r="746" ht="15.75" customHeight="1">
      <c r="A746" s="46" t="s">
        <v>3013</v>
      </c>
      <c r="B746" s="29" t="s">
        <v>3014</v>
      </c>
      <c r="C746" s="29" t="s">
        <v>3015</v>
      </c>
      <c r="D746" s="29">
        <v>8.7823692412E10</v>
      </c>
      <c r="E746" s="29" t="s">
        <v>3016</v>
      </c>
      <c r="F746" s="30">
        <v>1.0</v>
      </c>
      <c r="G746" s="48">
        <v>239007.0</v>
      </c>
      <c r="H746" s="29" t="s">
        <v>2775</v>
      </c>
      <c r="I746" s="30">
        <v>10000.0</v>
      </c>
      <c r="J746" s="29" t="s">
        <v>2993</v>
      </c>
      <c r="K746" s="30">
        <v>20000.0</v>
      </c>
      <c r="L746" s="49">
        <v>43803.0</v>
      </c>
      <c r="M746" s="49">
        <v>43803.0</v>
      </c>
      <c r="N746" s="29" t="s">
        <v>2987</v>
      </c>
      <c r="O746" s="29" t="s">
        <v>2981</v>
      </c>
    </row>
    <row r="747" ht="15.75" customHeight="1">
      <c r="A747" s="46" t="s">
        <v>3017</v>
      </c>
      <c r="B747" s="29" t="s">
        <v>3018</v>
      </c>
      <c r="C747" s="29" t="s">
        <v>3019</v>
      </c>
      <c r="D747" s="29">
        <v>8.5327245451E10</v>
      </c>
      <c r="E747" s="29" t="s">
        <v>3020</v>
      </c>
      <c r="F747" s="30">
        <v>1.0</v>
      </c>
      <c r="G747" s="48">
        <v>188007.0</v>
      </c>
      <c r="H747" s="29" t="s">
        <v>2775</v>
      </c>
      <c r="I747" s="30">
        <v>19000.0</v>
      </c>
      <c r="J747" s="29" t="s">
        <v>3021</v>
      </c>
      <c r="K747" s="30">
        <v>80000.0</v>
      </c>
      <c r="L747" s="49">
        <v>43803.0</v>
      </c>
      <c r="M747" s="49">
        <v>43803.0</v>
      </c>
      <c r="N747" s="29" t="s">
        <v>2987</v>
      </c>
      <c r="O747" s="29" t="s">
        <v>2981</v>
      </c>
    </row>
    <row r="748" ht="15.75" customHeight="1">
      <c r="A748" s="46" t="s">
        <v>3022</v>
      </c>
      <c r="B748" s="29" t="s">
        <v>3023</v>
      </c>
      <c r="C748" s="29" t="s">
        <v>3024</v>
      </c>
      <c r="D748" s="29">
        <v>8.96471646E10</v>
      </c>
      <c r="E748" s="29" t="s">
        <v>3025</v>
      </c>
      <c r="F748" s="30">
        <v>2.0</v>
      </c>
      <c r="G748" s="48">
        <v>333000.0</v>
      </c>
      <c r="H748" s="29" t="s">
        <v>2337</v>
      </c>
      <c r="I748" s="30">
        <v>24000.0</v>
      </c>
      <c r="J748" s="29" t="s">
        <v>2980</v>
      </c>
      <c r="K748" s="35"/>
      <c r="L748" s="49">
        <v>43804.0</v>
      </c>
      <c r="M748" s="49">
        <v>43804.0</v>
      </c>
      <c r="N748" s="35"/>
      <c r="O748" s="29" t="s">
        <v>2981</v>
      </c>
    </row>
    <row r="749" ht="15.75" customHeight="1">
      <c r="A749" s="46" t="s">
        <v>3026</v>
      </c>
      <c r="B749" s="29" t="s">
        <v>3027</v>
      </c>
      <c r="C749" s="29" t="s">
        <v>3028</v>
      </c>
      <c r="D749" s="29">
        <v>8.230425425E10</v>
      </c>
      <c r="E749" s="29" t="s">
        <v>3029</v>
      </c>
      <c r="F749" s="30">
        <v>4.0</v>
      </c>
      <c r="G749" s="35"/>
      <c r="H749" s="29" t="s">
        <v>20</v>
      </c>
      <c r="I749" s="35"/>
      <c r="J749" s="29" t="s">
        <v>21</v>
      </c>
      <c r="K749" s="35"/>
      <c r="L749" s="49">
        <v>43804.0</v>
      </c>
      <c r="M749" s="49">
        <v>43804.0</v>
      </c>
      <c r="N749" s="29" t="s">
        <v>3030</v>
      </c>
      <c r="O749" s="29" t="s">
        <v>2981</v>
      </c>
    </row>
    <row r="750" ht="15.75" customHeight="1">
      <c r="A750" s="46" t="s">
        <v>3031</v>
      </c>
      <c r="B750" s="29" t="s">
        <v>3032</v>
      </c>
      <c r="C750" s="29" t="s">
        <v>3033</v>
      </c>
      <c r="D750" s="29">
        <v>8.223206522E10</v>
      </c>
      <c r="E750" s="29" t="s">
        <v>3034</v>
      </c>
      <c r="F750" s="30">
        <v>2.0</v>
      </c>
      <c r="G750" s="48">
        <v>332000.0</v>
      </c>
      <c r="H750" s="29" t="s">
        <v>2992</v>
      </c>
      <c r="I750" s="30">
        <v>23000.0</v>
      </c>
      <c r="J750" s="29" t="s">
        <v>2980</v>
      </c>
      <c r="K750" s="35"/>
      <c r="L750" s="49">
        <v>43805.0</v>
      </c>
      <c r="M750" s="49">
        <v>43805.0</v>
      </c>
      <c r="N750" s="29" t="s">
        <v>3035</v>
      </c>
      <c r="O750" s="29" t="s">
        <v>2981</v>
      </c>
    </row>
    <row r="751" ht="15.75" customHeight="1">
      <c r="A751" s="46" t="s">
        <v>3036</v>
      </c>
      <c r="B751" s="29" t="s">
        <v>3037</v>
      </c>
      <c r="C751" s="29" t="s">
        <v>3038</v>
      </c>
      <c r="D751" s="29">
        <v>8.19895919E8</v>
      </c>
      <c r="E751" s="29" t="s">
        <v>3039</v>
      </c>
      <c r="F751" s="30">
        <v>2.0</v>
      </c>
      <c r="G751" s="48">
        <v>332007.0</v>
      </c>
      <c r="H751" s="29" t="s">
        <v>2775</v>
      </c>
      <c r="I751" s="30">
        <v>20000.0</v>
      </c>
      <c r="J751" s="29" t="s">
        <v>2980</v>
      </c>
      <c r="K751" s="35"/>
      <c r="L751" s="49">
        <v>43804.0</v>
      </c>
      <c r="M751" s="49">
        <v>43805.0</v>
      </c>
      <c r="N751" s="29" t="s">
        <v>3040</v>
      </c>
      <c r="O751" s="29" t="s">
        <v>2981</v>
      </c>
    </row>
    <row r="752" ht="15.75" customHeight="1">
      <c r="A752" s="46" t="s">
        <v>3041</v>
      </c>
      <c r="B752" s="29" t="s">
        <v>3042</v>
      </c>
      <c r="C752" s="29" t="s">
        <v>3043</v>
      </c>
      <c r="D752" s="29">
        <v>8.138271966E10</v>
      </c>
      <c r="E752" s="29" t="s">
        <v>3044</v>
      </c>
      <c r="F752" s="30">
        <v>2.0</v>
      </c>
      <c r="G752" s="48">
        <v>101807.0</v>
      </c>
      <c r="H752" s="29" t="s">
        <v>2992</v>
      </c>
      <c r="I752" s="30">
        <v>19000.0</v>
      </c>
      <c r="J752" s="29" t="s">
        <v>3021</v>
      </c>
      <c r="K752" s="35"/>
      <c r="L752" s="49">
        <v>43805.0</v>
      </c>
      <c r="M752" s="49">
        <v>43805.0</v>
      </c>
      <c r="N752" s="35"/>
      <c r="O752" s="29" t="s">
        <v>2981</v>
      </c>
    </row>
    <row r="753" ht="15.75" customHeight="1">
      <c r="A753" s="46" t="s">
        <v>3045</v>
      </c>
      <c r="B753" s="29" t="s">
        <v>3046</v>
      </c>
      <c r="C753" s="29" t="s">
        <v>3047</v>
      </c>
      <c r="D753" s="29">
        <v>8.2282584751E10</v>
      </c>
      <c r="E753" s="29" t="s">
        <v>3048</v>
      </c>
      <c r="F753" s="30">
        <v>1.0</v>
      </c>
      <c r="G753" s="35"/>
      <c r="H753" s="29" t="s">
        <v>3049</v>
      </c>
      <c r="I753" s="35"/>
      <c r="J753" s="29" t="s">
        <v>21</v>
      </c>
      <c r="K753" s="35"/>
      <c r="L753" s="49">
        <v>43805.0</v>
      </c>
      <c r="M753" s="49">
        <v>43805.0</v>
      </c>
      <c r="N753" s="35"/>
      <c r="O753" s="29" t="s">
        <v>2981</v>
      </c>
    </row>
    <row r="754" ht="15.75" customHeight="1">
      <c r="A754" s="46" t="s">
        <v>3050</v>
      </c>
      <c r="B754" s="29" t="s">
        <v>3051</v>
      </c>
      <c r="C754" s="29" t="s">
        <v>3052</v>
      </c>
      <c r="D754" s="29">
        <v>8.1282169179E10</v>
      </c>
      <c r="E754" s="29" t="s">
        <v>3053</v>
      </c>
      <c r="F754" s="30">
        <v>2.0</v>
      </c>
      <c r="G754" s="48">
        <v>423007.0</v>
      </c>
      <c r="H754" s="29" t="s">
        <v>2992</v>
      </c>
      <c r="I754" s="30">
        <v>24000.0</v>
      </c>
      <c r="J754" s="29" t="s">
        <v>2980</v>
      </c>
      <c r="K754" s="35"/>
      <c r="L754" s="49">
        <v>43805.0</v>
      </c>
      <c r="M754" s="49">
        <v>43806.0</v>
      </c>
      <c r="N754" s="29" t="s">
        <v>3054</v>
      </c>
      <c r="O754" s="29" t="s">
        <v>2981</v>
      </c>
    </row>
    <row r="755" ht="15.75" customHeight="1">
      <c r="A755" s="46" t="s">
        <v>3055</v>
      </c>
      <c r="B755" s="29" t="s">
        <v>3056</v>
      </c>
      <c r="C755" s="29" t="s">
        <v>3057</v>
      </c>
      <c r="D755" s="29" t="s">
        <v>3058</v>
      </c>
      <c r="E755" s="29" t="s">
        <v>3059</v>
      </c>
      <c r="F755" s="30">
        <v>1.0</v>
      </c>
      <c r="G755" s="48">
        <v>53407.0</v>
      </c>
      <c r="H755" s="29" t="s">
        <v>2775</v>
      </c>
      <c r="I755" s="30">
        <v>12000.0</v>
      </c>
      <c r="J755" s="29" t="s">
        <v>2980</v>
      </c>
      <c r="K755" s="35"/>
      <c r="L755" s="29" t="s">
        <v>3060</v>
      </c>
      <c r="M755" s="49">
        <v>43806.0</v>
      </c>
      <c r="N755" s="35"/>
      <c r="O755" s="29" t="s">
        <v>2981</v>
      </c>
    </row>
    <row r="756" ht="15.75" customHeight="1">
      <c r="A756" s="46" t="s">
        <v>3061</v>
      </c>
      <c r="B756" s="29" t="s">
        <v>3062</v>
      </c>
      <c r="C756" s="29" t="s">
        <v>3063</v>
      </c>
      <c r="D756" s="29">
        <v>8.238543E10</v>
      </c>
      <c r="E756" s="29" t="s">
        <v>3064</v>
      </c>
      <c r="F756" s="30">
        <v>2.0</v>
      </c>
      <c r="G756" s="35"/>
      <c r="H756" s="29" t="s">
        <v>3049</v>
      </c>
      <c r="I756" s="35"/>
      <c r="J756" s="29" t="s">
        <v>21</v>
      </c>
      <c r="K756" s="35"/>
      <c r="L756" s="49">
        <v>43806.0</v>
      </c>
      <c r="M756" s="49">
        <v>43806.0</v>
      </c>
      <c r="N756" s="35"/>
      <c r="O756" s="29" t="s">
        <v>2981</v>
      </c>
    </row>
    <row r="757" ht="15.75" customHeight="1">
      <c r="A757" s="46" t="s">
        <v>3065</v>
      </c>
      <c r="B757" s="29" t="s">
        <v>3066</v>
      </c>
      <c r="C757" s="29" t="s">
        <v>3067</v>
      </c>
      <c r="D757" s="29">
        <v>8.1383404008E10</v>
      </c>
      <c r="E757" s="29" t="s">
        <v>3068</v>
      </c>
      <c r="F757" s="30">
        <v>2.0</v>
      </c>
      <c r="G757" s="48">
        <v>321007.0</v>
      </c>
      <c r="H757" s="29" t="s">
        <v>2775</v>
      </c>
      <c r="I757" s="30">
        <v>12000.0</v>
      </c>
      <c r="J757" s="29" t="s">
        <v>2980</v>
      </c>
      <c r="K757" s="35"/>
      <c r="L757" s="29" t="s">
        <v>3069</v>
      </c>
      <c r="M757" s="49">
        <v>43806.0</v>
      </c>
      <c r="N757" s="29" t="s">
        <v>2987</v>
      </c>
      <c r="O757" s="29" t="s">
        <v>2981</v>
      </c>
    </row>
    <row r="758" ht="15.75" customHeight="1">
      <c r="A758" s="46" t="s">
        <v>3070</v>
      </c>
      <c r="B758" s="29" t="s">
        <v>3071</v>
      </c>
      <c r="C758" s="29" t="s">
        <v>3072</v>
      </c>
      <c r="D758" s="29">
        <v>8.1327673448E10</v>
      </c>
      <c r="E758" s="29" t="s">
        <v>3073</v>
      </c>
      <c r="F758" s="30">
        <v>2.0</v>
      </c>
      <c r="G758" s="48">
        <v>333000.0</v>
      </c>
      <c r="H758" s="29" t="s">
        <v>35</v>
      </c>
      <c r="I758" s="30">
        <v>24000.0</v>
      </c>
      <c r="J758" s="29" t="s">
        <v>2980</v>
      </c>
      <c r="K758" s="35"/>
      <c r="L758" s="49">
        <v>43807.0</v>
      </c>
      <c r="M758" s="49">
        <v>43807.0</v>
      </c>
      <c r="N758" s="35"/>
      <c r="O758" s="29" t="s">
        <v>2981</v>
      </c>
    </row>
    <row r="759" ht="15.75" customHeight="1">
      <c r="A759" s="46" t="s">
        <v>3074</v>
      </c>
      <c r="B759" s="29" t="s">
        <v>3075</v>
      </c>
      <c r="C759" s="29" t="s">
        <v>3076</v>
      </c>
      <c r="D759" s="29">
        <v>8.2121573011E10</v>
      </c>
      <c r="E759" s="29" t="s">
        <v>3077</v>
      </c>
      <c r="F759" s="30">
        <v>1.0</v>
      </c>
      <c r="G759" s="35"/>
      <c r="H759" s="29" t="s">
        <v>20</v>
      </c>
      <c r="I759" s="35"/>
      <c r="J759" s="29" t="s">
        <v>21</v>
      </c>
      <c r="K759" s="35"/>
      <c r="L759" s="49">
        <v>43806.0</v>
      </c>
      <c r="M759" s="49">
        <v>43805.0</v>
      </c>
      <c r="N759" s="29" t="s">
        <v>2987</v>
      </c>
      <c r="O759" s="29" t="s">
        <v>2981</v>
      </c>
    </row>
    <row r="760" ht="15.75" customHeight="1">
      <c r="A760" s="46" t="s">
        <v>3078</v>
      </c>
      <c r="B760" s="29" t="s">
        <v>3079</v>
      </c>
      <c r="C760" s="29" t="s">
        <v>3080</v>
      </c>
      <c r="D760" s="29">
        <v>8.5213269792E10</v>
      </c>
      <c r="E760" s="29" t="s">
        <v>3081</v>
      </c>
      <c r="F760" s="30">
        <v>1.0</v>
      </c>
      <c r="G760" s="48">
        <v>331007.0</v>
      </c>
      <c r="H760" s="29" t="s">
        <v>2775</v>
      </c>
      <c r="I760" s="30">
        <v>12000.0</v>
      </c>
      <c r="J760" s="29" t="s">
        <v>2980</v>
      </c>
      <c r="K760" s="35"/>
      <c r="L760" s="49">
        <v>43808.0</v>
      </c>
      <c r="M760" s="49">
        <v>43808.0</v>
      </c>
      <c r="N760" s="29" t="s">
        <v>2987</v>
      </c>
      <c r="O760" s="29" t="s">
        <v>2981</v>
      </c>
    </row>
    <row r="761" ht="15.75" customHeight="1">
      <c r="A761" s="46" t="s">
        <v>3082</v>
      </c>
      <c r="B761" s="29" t="s">
        <v>3083</v>
      </c>
      <c r="C761" s="29" t="s">
        <v>3084</v>
      </c>
      <c r="D761" s="29">
        <v>8.1517941994E10</v>
      </c>
      <c r="E761" s="29" t="s">
        <v>3085</v>
      </c>
      <c r="F761" s="30">
        <v>2.0</v>
      </c>
      <c r="G761" s="35"/>
      <c r="H761" s="29" t="s">
        <v>20</v>
      </c>
      <c r="I761" s="35"/>
      <c r="J761" s="29" t="s">
        <v>21</v>
      </c>
      <c r="K761" s="35"/>
      <c r="L761" s="49">
        <v>43808.0</v>
      </c>
      <c r="M761" s="49">
        <v>43808.0</v>
      </c>
      <c r="N761" s="29" t="s">
        <v>2987</v>
      </c>
      <c r="O761" s="29" t="s">
        <v>2981</v>
      </c>
    </row>
    <row r="762" ht="15.75" customHeight="1">
      <c r="A762" s="46" t="s">
        <v>3086</v>
      </c>
      <c r="B762" s="29" t="s">
        <v>3087</v>
      </c>
      <c r="C762" s="29" t="s">
        <v>3088</v>
      </c>
      <c r="D762" s="29">
        <v>8.1517941994E10</v>
      </c>
      <c r="E762" s="29" t="s">
        <v>3089</v>
      </c>
      <c r="F762" s="30">
        <v>2.0</v>
      </c>
      <c r="G762" s="35"/>
      <c r="H762" s="29" t="s">
        <v>20</v>
      </c>
      <c r="I762" s="35"/>
      <c r="J762" s="29" t="s">
        <v>21</v>
      </c>
      <c r="K762" s="35"/>
      <c r="L762" s="49">
        <v>43808.0</v>
      </c>
      <c r="M762" s="29" t="s">
        <v>3090</v>
      </c>
      <c r="N762" s="35"/>
      <c r="O762" s="29" t="s">
        <v>2981</v>
      </c>
    </row>
    <row r="763" ht="15.75" customHeight="1">
      <c r="A763" s="46" t="s">
        <v>3091</v>
      </c>
      <c r="B763" s="29" t="s">
        <v>3092</v>
      </c>
      <c r="C763" s="29" t="s">
        <v>3093</v>
      </c>
      <c r="D763" s="29">
        <v>8.2183407707E10</v>
      </c>
      <c r="E763" s="29" t="s">
        <v>3094</v>
      </c>
      <c r="F763" s="30">
        <v>1.0</v>
      </c>
      <c r="G763" s="48">
        <v>274507.0</v>
      </c>
      <c r="H763" s="29" t="s">
        <v>2992</v>
      </c>
      <c r="I763" s="30">
        <v>29500.0</v>
      </c>
      <c r="J763" s="29" t="s">
        <v>3021</v>
      </c>
      <c r="K763" s="30">
        <v>10000.0</v>
      </c>
      <c r="L763" s="49">
        <v>43808.0</v>
      </c>
      <c r="M763" s="49">
        <v>43808.0</v>
      </c>
      <c r="N763" s="29" t="s">
        <v>2987</v>
      </c>
      <c r="O763" s="29" t="s">
        <v>2981</v>
      </c>
    </row>
    <row r="764" ht="15.75" customHeight="1">
      <c r="A764" s="46" t="s">
        <v>3095</v>
      </c>
      <c r="B764" s="29" t="s">
        <v>3096</v>
      </c>
      <c r="C764" s="29" t="s">
        <v>3097</v>
      </c>
      <c r="D764" s="29">
        <v>8.2390595832E10</v>
      </c>
      <c r="E764" s="29" t="s">
        <v>3098</v>
      </c>
      <c r="F764" s="30">
        <v>1.0</v>
      </c>
      <c r="G764" s="35"/>
      <c r="H764" s="29" t="s">
        <v>20</v>
      </c>
      <c r="I764" s="35"/>
      <c r="J764" s="29" t="s">
        <v>21</v>
      </c>
      <c r="K764" s="35"/>
      <c r="L764" s="49">
        <v>43808.0</v>
      </c>
      <c r="M764" s="35"/>
      <c r="N764" s="29" t="s">
        <v>2987</v>
      </c>
      <c r="O764" s="29" t="s">
        <v>2981</v>
      </c>
    </row>
    <row r="765" ht="15.75" customHeight="1">
      <c r="A765" s="46" t="s">
        <v>3099</v>
      </c>
      <c r="B765" s="29" t="s">
        <v>3100</v>
      </c>
      <c r="C765" s="29" t="s">
        <v>3101</v>
      </c>
      <c r="D765" s="29" t="s">
        <v>3102</v>
      </c>
      <c r="E765" s="29" t="s">
        <v>3103</v>
      </c>
      <c r="F765" s="30">
        <v>2.0</v>
      </c>
      <c r="G765" s="35"/>
      <c r="H765" s="29" t="s">
        <v>20</v>
      </c>
      <c r="I765" s="35"/>
      <c r="J765" s="29" t="s">
        <v>21</v>
      </c>
      <c r="K765" s="35"/>
      <c r="L765" s="49">
        <v>43808.0</v>
      </c>
      <c r="M765" s="35"/>
      <c r="N765" s="29" t="s">
        <v>2987</v>
      </c>
      <c r="O765" s="29" t="s">
        <v>2981</v>
      </c>
    </row>
    <row r="766" ht="15.75" customHeight="1">
      <c r="A766" s="46" t="s">
        <v>3104</v>
      </c>
      <c r="B766" s="29" t="s">
        <v>3105</v>
      </c>
      <c r="C766" s="29" t="s">
        <v>3106</v>
      </c>
      <c r="D766" s="29">
        <v>8.5711445987E10</v>
      </c>
      <c r="E766" s="29" t="s">
        <v>3107</v>
      </c>
      <c r="F766" s="30">
        <v>1.0</v>
      </c>
      <c r="G766" s="48">
        <v>271007.0</v>
      </c>
      <c r="H766" s="29" t="s">
        <v>2775</v>
      </c>
      <c r="I766" s="30">
        <v>12000.0</v>
      </c>
      <c r="J766" s="29" t="s">
        <v>2980</v>
      </c>
      <c r="K766" s="35"/>
      <c r="L766" s="49">
        <v>43808.0</v>
      </c>
      <c r="M766" s="49">
        <v>43808.0</v>
      </c>
      <c r="N766" s="35"/>
      <c r="O766" s="29" t="s">
        <v>2981</v>
      </c>
    </row>
    <row r="767" ht="15.75" customHeight="1">
      <c r="A767" s="46" t="s">
        <v>3108</v>
      </c>
      <c r="B767" s="29" t="s">
        <v>3109</v>
      </c>
      <c r="C767" s="29" t="s">
        <v>3110</v>
      </c>
      <c r="D767" s="29">
        <v>8.95348764859E11</v>
      </c>
      <c r="E767" s="29" t="s">
        <v>3111</v>
      </c>
      <c r="F767" s="30">
        <v>2.0</v>
      </c>
      <c r="G767" s="48">
        <v>610007.0</v>
      </c>
      <c r="H767" s="29" t="s">
        <v>2775</v>
      </c>
      <c r="I767" s="30">
        <v>12000.0</v>
      </c>
      <c r="J767" s="29" t="s">
        <v>2980</v>
      </c>
      <c r="K767" s="35"/>
      <c r="L767" s="49">
        <v>43808.0</v>
      </c>
      <c r="M767" s="35"/>
      <c r="N767" s="29" t="s">
        <v>2987</v>
      </c>
      <c r="O767" s="29" t="s">
        <v>2981</v>
      </c>
    </row>
    <row r="768" ht="15.75" customHeight="1">
      <c r="A768" s="46" t="s">
        <v>3112</v>
      </c>
      <c r="B768" s="29" t="s">
        <v>3113</v>
      </c>
      <c r="C768" s="29" t="s">
        <v>3114</v>
      </c>
      <c r="D768" s="29" t="s">
        <v>3115</v>
      </c>
      <c r="E768" s="29" t="s">
        <v>3116</v>
      </c>
      <c r="F768" s="30">
        <v>2.0</v>
      </c>
      <c r="G768" s="35"/>
      <c r="H768" s="29" t="s">
        <v>20</v>
      </c>
      <c r="I768" s="35"/>
      <c r="J768" s="29" t="s">
        <v>21</v>
      </c>
      <c r="K768" s="35"/>
      <c r="L768" s="68">
        <v>43809.0</v>
      </c>
      <c r="M768" s="35"/>
      <c r="N768" s="29" t="s">
        <v>2987</v>
      </c>
      <c r="O768" s="29" t="s">
        <v>2981</v>
      </c>
    </row>
    <row r="769" ht="15.75" customHeight="1">
      <c r="A769" s="46" t="s">
        <v>3117</v>
      </c>
      <c r="B769" s="29" t="s">
        <v>3118</v>
      </c>
      <c r="C769" s="29" t="s">
        <v>3119</v>
      </c>
      <c r="D769" s="29">
        <v>8.534065075E10</v>
      </c>
      <c r="E769" s="29" t="s">
        <v>3120</v>
      </c>
      <c r="F769" s="30">
        <v>2.0</v>
      </c>
      <c r="G769" s="35"/>
      <c r="H769" s="29" t="s">
        <v>20</v>
      </c>
      <c r="I769" s="35"/>
      <c r="J769" s="29" t="s">
        <v>21</v>
      </c>
      <c r="K769" s="30">
        <v>15000.0</v>
      </c>
      <c r="L769" s="49">
        <v>43807.0</v>
      </c>
      <c r="M769" s="35"/>
      <c r="N769" s="29" t="s">
        <v>3054</v>
      </c>
      <c r="O769" s="29" t="s">
        <v>2981</v>
      </c>
    </row>
    <row r="770" ht="15.75" customHeight="1">
      <c r="A770" s="46" t="s">
        <v>3121</v>
      </c>
      <c r="B770" s="29" t="s">
        <v>856</v>
      </c>
      <c r="C770" s="29" t="s">
        <v>3122</v>
      </c>
      <c r="D770" s="29">
        <v>8.5811795122E10</v>
      </c>
      <c r="E770" s="29" t="s">
        <v>3123</v>
      </c>
      <c r="F770" s="30">
        <v>1.0</v>
      </c>
      <c r="G770" s="48">
        <v>312007.0</v>
      </c>
      <c r="H770" s="29" t="s">
        <v>35</v>
      </c>
      <c r="I770" s="30">
        <v>13000.0</v>
      </c>
      <c r="J770" s="29" t="s">
        <v>2993</v>
      </c>
      <c r="K770" s="35"/>
      <c r="L770" s="49">
        <v>43808.0</v>
      </c>
      <c r="M770" s="68">
        <v>43809.0</v>
      </c>
      <c r="N770" s="29" t="s">
        <v>2987</v>
      </c>
      <c r="O770" s="29" t="s">
        <v>2981</v>
      </c>
    </row>
    <row r="771" ht="15.75" customHeight="1">
      <c r="A771" s="46" t="s">
        <v>3124</v>
      </c>
      <c r="B771" s="29" t="s">
        <v>3125</v>
      </c>
      <c r="C771" s="29" t="s">
        <v>3126</v>
      </c>
      <c r="D771" s="29">
        <v>8.9613155517E10</v>
      </c>
      <c r="E771" s="29" t="s">
        <v>3127</v>
      </c>
      <c r="F771" s="30">
        <v>2.0</v>
      </c>
      <c r="G771" s="35"/>
      <c r="H771" s="29" t="s">
        <v>20</v>
      </c>
      <c r="I771" s="35"/>
      <c r="J771" s="29" t="s">
        <v>21</v>
      </c>
      <c r="K771" s="35"/>
      <c r="L771" s="49">
        <v>43808.0</v>
      </c>
      <c r="M771" s="35"/>
      <c r="N771" s="29" t="s">
        <v>3128</v>
      </c>
      <c r="O771" s="29" t="s">
        <v>2981</v>
      </c>
    </row>
    <row r="772" ht="15.75" customHeight="1">
      <c r="A772" s="46" t="s">
        <v>3129</v>
      </c>
      <c r="B772" s="29" t="s">
        <v>3130</v>
      </c>
      <c r="C772" s="29" t="s">
        <v>3076</v>
      </c>
      <c r="D772" s="29">
        <v>8.2121573011E10</v>
      </c>
      <c r="E772" s="29" t="s">
        <v>3131</v>
      </c>
      <c r="F772" s="30">
        <v>3.0</v>
      </c>
      <c r="G772" s="35"/>
      <c r="H772" s="29" t="s">
        <v>20</v>
      </c>
      <c r="I772" s="35"/>
      <c r="J772" s="29" t="s">
        <v>21</v>
      </c>
      <c r="K772" s="35"/>
      <c r="L772" s="49">
        <v>43808.0</v>
      </c>
      <c r="M772" s="35"/>
      <c r="N772" s="29" t="s">
        <v>3132</v>
      </c>
      <c r="O772" s="29" t="s">
        <v>2981</v>
      </c>
    </row>
    <row r="773" ht="15.75" customHeight="1">
      <c r="A773" s="46" t="s">
        <v>3133</v>
      </c>
      <c r="B773" s="29" t="s">
        <v>3134</v>
      </c>
      <c r="C773" s="29" t="s">
        <v>3135</v>
      </c>
      <c r="D773" s="29">
        <v>8.9677126578E10</v>
      </c>
      <c r="E773" s="29" t="s">
        <v>3136</v>
      </c>
      <c r="F773" s="30">
        <v>1.0</v>
      </c>
      <c r="G773" s="48">
        <v>229007.0</v>
      </c>
      <c r="H773" s="29" t="s">
        <v>3137</v>
      </c>
      <c r="I773" s="30">
        <v>10000.0</v>
      </c>
      <c r="J773" s="29" t="s">
        <v>2993</v>
      </c>
      <c r="K773" s="35"/>
      <c r="L773" s="68">
        <v>43809.0</v>
      </c>
      <c r="M773" s="68">
        <v>43809.0</v>
      </c>
      <c r="N773" s="29" t="s">
        <v>2987</v>
      </c>
      <c r="O773" s="29" t="s">
        <v>2981</v>
      </c>
    </row>
    <row r="774" ht="15.75" customHeight="1">
      <c r="A774" s="46" t="s">
        <v>3138</v>
      </c>
      <c r="B774" s="29" t="s">
        <v>3139</v>
      </c>
      <c r="C774" s="29" t="s">
        <v>3140</v>
      </c>
      <c r="D774" s="29">
        <v>8.1381581498E10</v>
      </c>
      <c r="E774" s="29" t="s">
        <v>3141</v>
      </c>
      <c r="F774" s="30">
        <v>1.0</v>
      </c>
      <c r="G774" s="48">
        <v>309007.0</v>
      </c>
      <c r="H774" s="29" t="s">
        <v>89</v>
      </c>
      <c r="I774" s="30">
        <v>10000.0</v>
      </c>
      <c r="J774" s="29" t="s">
        <v>2993</v>
      </c>
      <c r="K774" s="35"/>
      <c r="L774" s="68">
        <v>43809.0</v>
      </c>
      <c r="M774" s="68">
        <v>43810.0</v>
      </c>
      <c r="N774" s="29" t="s">
        <v>2987</v>
      </c>
      <c r="O774" s="29" t="s">
        <v>2981</v>
      </c>
    </row>
    <row r="775" ht="15.75" customHeight="1">
      <c r="A775" s="46" t="s">
        <v>3142</v>
      </c>
      <c r="B775" s="29" t="s">
        <v>3143</v>
      </c>
      <c r="C775" s="29" t="s">
        <v>3144</v>
      </c>
      <c r="D775" s="29">
        <v>8.1286332358E10</v>
      </c>
      <c r="E775" s="29" t="s">
        <v>3145</v>
      </c>
      <c r="F775" s="30">
        <v>2.0</v>
      </c>
      <c r="G775" s="35"/>
      <c r="H775" s="29" t="s">
        <v>20</v>
      </c>
      <c r="I775" s="35"/>
      <c r="J775" s="29" t="s">
        <v>21</v>
      </c>
      <c r="K775" s="35"/>
      <c r="L775" s="68">
        <v>43809.0</v>
      </c>
      <c r="M775" s="35"/>
      <c r="N775" s="29" t="s">
        <v>2987</v>
      </c>
      <c r="O775" s="29" t="s">
        <v>2981</v>
      </c>
    </row>
    <row r="776" ht="15.75" customHeight="1">
      <c r="A776" s="46" t="s">
        <v>3146</v>
      </c>
      <c r="B776" s="29" t="s">
        <v>3147</v>
      </c>
      <c r="C776" s="29" t="s">
        <v>3148</v>
      </c>
      <c r="D776" s="29">
        <v>8.1272794483E10</v>
      </c>
      <c r="E776" s="29" t="s">
        <v>3059</v>
      </c>
      <c r="F776" s="30">
        <v>1.0</v>
      </c>
      <c r="G776" s="35"/>
      <c r="H776" s="29" t="s">
        <v>20</v>
      </c>
      <c r="I776" s="35"/>
      <c r="J776" s="29" t="s">
        <v>21</v>
      </c>
      <c r="K776" s="35"/>
      <c r="L776" s="68">
        <v>43810.0</v>
      </c>
      <c r="M776" s="35"/>
      <c r="N776" s="35"/>
      <c r="O776" s="29" t="s">
        <v>2981</v>
      </c>
    </row>
    <row r="777" ht="15.75" customHeight="1">
      <c r="A777" s="46" t="s">
        <v>3149</v>
      </c>
      <c r="B777" s="29" t="s">
        <v>3150</v>
      </c>
      <c r="C777" s="29" t="s">
        <v>3151</v>
      </c>
      <c r="D777" s="29">
        <v>8.778686631E10</v>
      </c>
      <c r="E777" s="29" t="s">
        <v>3152</v>
      </c>
      <c r="F777" s="30">
        <v>2.0</v>
      </c>
      <c r="G777" s="48">
        <v>321007.0</v>
      </c>
      <c r="H777" s="29" t="s">
        <v>2992</v>
      </c>
      <c r="I777" s="30">
        <v>12000.0</v>
      </c>
      <c r="J777" s="29" t="s">
        <v>36</v>
      </c>
      <c r="K777" s="35"/>
      <c r="L777" s="68">
        <v>43810.0</v>
      </c>
      <c r="M777" s="68">
        <v>43810.0</v>
      </c>
      <c r="N777" s="29" t="s">
        <v>2987</v>
      </c>
      <c r="O777" s="29" t="s">
        <v>2981</v>
      </c>
    </row>
    <row r="778" ht="15.75" customHeight="1">
      <c r="A778" s="46" t="s">
        <v>3153</v>
      </c>
      <c r="B778" s="29" t="s">
        <v>3154</v>
      </c>
      <c r="C778" s="29" t="s">
        <v>3155</v>
      </c>
      <c r="D778" s="29">
        <v>8.5294812439E10</v>
      </c>
      <c r="E778" s="29" t="s">
        <v>3156</v>
      </c>
      <c r="F778" s="30">
        <v>1.0</v>
      </c>
      <c r="G778" s="48">
        <v>221007.0</v>
      </c>
      <c r="H778" s="29" t="s">
        <v>2337</v>
      </c>
      <c r="I778" s="30">
        <v>12000.0</v>
      </c>
      <c r="J778" s="29" t="s">
        <v>2980</v>
      </c>
      <c r="K778" s="35"/>
      <c r="L778" s="68">
        <v>43810.0</v>
      </c>
      <c r="M778" s="68">
        <v>43810.0</v>
      </c>
      <c r="N778" s="29" t="s">
        <v>3054</v>
      </c>
      <c r="O778" s="29" t="s">
        <v>2981</v>
      </c>
    </row>
    <row r="779" ht="15.75" customHeight="1">
      <c r="A779" s="46" t="s">
        <v>3157</v>
      </c>
      <c r="B779" s="29" t="s">
        <v>3158</v>
      </c>
      <c r="C779" s="29" t="s">
        <v>3159</v>
      </c>
      <c r="D779" s="29">
        <v>8.2219169721E10</v>
      </c>
      <c r="E779" s="29" t="s">
        <v>3160</v>
      </c>
      <c r="F779" s="30">
        <v>2.0</v>
      </c>
      <c r="G779" s="48">
        <v>214007.0</v>
      </c>
      <c r="H779" s="29" t="s">
        <v>2775</v>
      </c>
      <c r="I779" s="30">
        <v>16000.0</v>
      </c>
      <c r="J779" s="29" t="s">
        <v>2980</v>
      </c>
      <c r="K779" s="35"/>
      <c r="L779" s="68">
        <v>43810.0</v>
      </c>
      <c r="M779" s="68">
        <v>43810.0</v>
      </c>
      <c r="N779" s="35"/>
      <c r="O779" s="29" t="s">
        <v>2981</v>
      </c>
    </row>
    <row r="780" ht="15.75" customHeight="1">
      <c r="A780" s="46" t="s">
        <v>3161</v>
      </c>
      <c r="B780" s="29" t="s">
        <v>3162</v>
      </c>
      <c r="C780" s="29" t="s">
        <v>3163</v>
      </c>
      <c r="D780" s="29">
        <v>8.5867100611E10</v>
      </c>
      <c r="E780" s="29" t="s">
        <v>3164</v>
      </c>
      <c r="F780" s="30">
        <v>2.0</v>
      </c>
      <c r="G780" s="48">
        <v>325007.0</v>
      </c>
      <c r="H780" s="29" t="s">
        <v>2775</v>
      </c>
      <c r="I780" s="30">
        <v>16000.0</v>
      </c>
      <c r="J780" s="29" t="s">
        <v>2993</v>
      </c>
      <c r="K780" s="35"/>
      <c r="L780" s="68">
        <v>43810.0</v>
      </c>
      <c r="M780" s="68">
        <v>43810.0</v>
      </c>
      <c r="N780" s="35"/>
      <c r="O780" s="29" t="s">
        <v>2981</v>
      </c>
    </row>
    <row r="781" ht="15.75" customHeight="1">
      <c r="A781" s="46" t="s">
        <v>3165</v>
      </c>
      <c r="B781" s="29" t="s">
        <v>3166</v>
      </c>
      <c r="C781" s="29" t="s">
        <v>3167</v>
      </c>
      <c r="D781" s="29">
        <v>8.5714511549E10</v>
      </c>
      <c r="E781" s="29" t="s">
        <v>3168</v>
      </c>
      <c r="F781" s="30">
        <v>1.0</v>
      </c>
      <c r="G781" s="48">
        <v>231007.0</v>
      </c>
      <c r="H781" s="29" t="s">
        <v>2337</v>
      </c>
      <c r="I781" s="30">
        <v>12000.0</v>
      </c>
      <c r="J781" s="29" t="s">
        <v>2980</v>
      </c>
      <c r="K781" s="35"/>
      <c r="L781" s="68">
        <v>43810.0</v>
      </c>
      <c r="M781" s="68">
        <v>43810.0</v>
      </c>
      <c r="N781" s="35"/>
      <c r="O781" s="29" t="s">
        <v>2981</v>
      </c>
    </row>
    <row r="782" ht="15.75" customHeight="1">
      <c r="A782" s="46" t="s">
        <v>3169</v>
      </c>
      <c r="B782" s="29" t="s">
        <v>3170</v>
      </c>
      <c r="C782" s="29" t="s">
        <v>3171</v>
      </c>
      <c r="D782" s="29" t="s">
        <v>3172</v>
      </c>
      <c r="E782" s="29" t="s">
        <v>3173</v>
      </c>
      <c r="F782" s="30">
        <v>1.0</v>
      </c>
      <c r="G782" s="48">
        <v>342007.0</v>
      </c>
      <c r="H782" s="29" t="s">
        <v>2992</v>
      </c>
      <c r="I782" s="30">
        <v>43000.0</v>
      </c>
      <c r="J782" s="29" t="s">
        <v>2993</v>
      </c>
      <c r="K782" s="35"/>
      <c r="L782" s="68">
        <v>43810.0</v>
      </c>
      <c r="M782" s="68">
        <v>43810.0</v>
      </c>
      <c r="N782" s="35"/>
      <c r="O782" s="29" t="s">
        <v>2981</v>
      </c>
    </row>
    <row r="783" ht="15.75" customHeight="1">
      <c r="A783" s="46" t="s">
        <v>3174</v>
      </c>
      <c r="B783" s="29" t="s">
        <v>3175</v>
      </c>
      <c r="C783" s="29" t="s">
        <v>3176</v>
      </c>
      <c r="D783" s="29">
        <v>8.5729796769E10</v>
      </c>
      <c r="E783" s="29" t="s">
        <v>3177</v>
      </c>
      <c r="F783" s="30">
        <v>1.0</v>
      </c>
      <c r="G783" s="48">
        <v>240007.0</v>
      </c>
      <c r="H783" s="29" t="s">
        <v>2337</v>
      </c>
      <c r="I783" s="30">
        <v>21000.0</v>
      </c>
      <c r="J783" s="29" t="s">
        <v>2993</v>
      </c>
      <c r="K783" s="35"/>
      <c r="L783" s="68">
        <v>43810.0</v>
      </c>
      <c r="M783" s="68">
        <v>43811.0</v>
      </c>
      <c r="N783" s="35"/>
      <c r="O783" s="29" t="s">
        <v>2981</v>
      </c>
    </row>
    <row r="784" ht="15.75" customHeight="1">
      <c r="A784" s="46" t="s">
        <v>3178</v>
      </c>
      <c r="B784" s="29" t="s">
        <v>3179</v>
      </c>
      <c r="C784" s="29" t="s">
        <v>3180</v>
      </c>
      <c r="D784" s="29">
        <v>8.1225704858E10</v>
      </c>
      <c r="E784" s="29" t="s">
        <v>3181</v>
      </c>
      <c r="F784" s="30">
        <v>1.0</v>
      </c>
      <c r="G784" s="48">
        <v>236007.0</v>
      </c>
      <c r="H784" s="29" t="s">
        <v>2775</v>
      </c>
      <c r="I784" s="30">
        <v>17000.0</v>
      </c>
      <c r="J784" s="29" t="s">
        <v>2993</v>
      </c>
      <c r="K784" s="35"/>
      <c r="L784" s="68">
        <v>43811.0</v>
      </c>
      <c r="M784" s="68">
        <v>43811.0</v>
      </c>
      <c r="N784" s="35"/>
      <c r="O784" s="29" t="s">
        <v>2981</v>
      </c>
    </row>
    <row r="785" ht="15.75" customHeight="1">
      <c r="A785" s="46" t="s">
        <v>3182</v>
      </c>
      <c r="B785" s="29" t="s">
        <v>3183</v>
      </c>
      <c r="C785" s="29" t="s">
        <v>3184</v>
      </c>
      <c r="D785" s="29">
        <v>8.5230588089E10</v>
      </c>
      <c r="E785" s="29" t="s">
        <v>3185</v>
      </c>
      <c r="F785" s="30">
        <v>1.0</v>
      </c>
      <c r="G785" s="35"/>
      <c r="H785" s="29" t="s">
        <v>20</v>
      </c>
      <c r="I785" s="35"/>
      <c r="J785" s="29" t="s">
        <v>2395</v>
      </c>
      <c r="K785" s="35"/>
      <c r="L785" s="68">
        <v>43811.0</v>
      </c>
      <c r="M785" s="35"/>
      <c r="N785" s="35"/>
      <c r="O785" s="29" t="s">
        <v>2981</v>
      </c>
    </row>
    <row r="786" ht="15.75" customHeight="1">
      <c r="A786" s="46" t="s">
        <v>3186</v>
      </c>
      <c r="B786" s="29" t="s">
        <v>3187</v>
      </c>
      <c r="C786" s="29" t="s">
        <v>3188</v>
      </c>
      <c r="D786" s="29">
        <v>8.1938269623E10</v>
      </c>
      <c r="E786" s="29" t="s">
        <v>3189</v>
      </c>
      <c r="F786" s="30">
        <v>1.0</v>
      </c>
      <c r="G786" s="48">
        <v>342007.0</v>
      </c>
      <c r="H786" s="29" t="s">
        <v>2775</v>
      </c>
      <c r="I786" s="30">
        <v>23000.0</v>
      </c>
      <c r="J786" s="29" t="s">
        <v>2993</v>
      </c>
      <c r="K786" s="35"/>
      <c r="L786" s="68">
        <v>43810.0</v>
      </c>
      <c r="M786" s="68">
        <v>43811.0</v>
      </c>
      <c r="N786" s="29" t="s">
        <v>2987</v>
      </c>
      <c r="O786" s="29" t="s">
        <v>2981</v>
      </c>
    </row>
    <row r="787" ht="15.75" customHeight="1">
      <c r="A787" s="46" t="s">
        <v>3190</v>
      </c>
      <c r="B787" s="29" t="s">
        <v>3191</v>
      </c>
      <c r="C787" s="29" t="s">
        <v>3192</v>
      </c>
      <c r="D787" s="29">
        <v>8.5268409935E10</v>
      </c>
      <c r="E787" s="29" t="s">
        <v>3181</v>
      </c>
      <c r="F787" s="30">
        <v>1.0</v>
      </c>
      <c r="G787" s="35"/>
      <c r="H787" s="29" t="s">
        <v>20</v>
      </c>
      <c r="I787" s="35"/>
      <c r="J787" s="29" t="s">
        <v>21</v>
      </c>
      <c r="K787" s="35"/>
      <c r="L787" s="68">
        <v>43811.0</v>
      </c>
      <c r="M787" s="35"/>
      <c r="N787" s="35"/>
      <c r="O787" s="29" t="s">
        <v>2981</v>
      </c>
    </row>
    <row r="788" ht="15.75" customHeight="1">
      <c r="A788" s="46" t="s">
        <v>3193</v>
      </c>
      <c r="B788" s="29" t="s">
        <v>3194</v>
      </c>
      <c r="C788" s="29" t="s">
        <v>3195</v>
      </c>
      <c r="D788" s="29">
        <v>8.1289770702E10</v>
      </c>
      <c r="E788" s="29" t="s">
        <v>3196</v>
      </c>
      <c r="F788" s="30">
        <v>2.0</v>
      </c>
      <c r="G788" s="35"/>
      <c r="H788" s="29" t="s">
        <v>20</v>
      </c>
      <c r="I788" s="35"/>
      <c r="J788" s="29" t="s">
        <v>21</v>
      </c>
      <c r="K788" s="35"/>
      <c r="L788" s="68">
        <v>43811.0</v>
      </c>
      <c r="M788" s="35"/>
      <c r="N788" s="29" t="s">
        <v>2987</v>
      </c>
      <c r="O788" s="29" t="s">
        <v>2981</v>
      </c>
    </row>
    <row r="789" ht="15.75" customHeight="1">
      <c r="A789" s="46" t="s">
        <v>3197</v>
      </c>
      <c r="B789" s="29" t="s">
        <v>3198</v>
      </c>
      <c r="C789" s="29" t="s">
        <v>3199</v>
      </c>
      <c r="D789" s="29">
        <v>8.229976696E10</v>
      </c>
      <c r="E789" s="29" t="s">
        <v>3200</v>
      </c>
      <c r="F789" s="30">
        <v>1.0</v>
      </c>
      <c r="G789" s="48">
        <v>260507.0</v>
      </c>
      <c r="H789" s="29" t="s">
        <v>35</v>
      </c>
      <c r="I789" s="30">
        <v>41500.0</v>
      </c>
      <c r="J789" s="29" t="s">
        <v>3021</v>
      </c>
      <c r="K789" s="35"/>
      <c r="L789" s="68">
        <v>43811.0</v>
      </c>
      <c r="M789" s="68">
        <v>43811.0</v>
      </c>
      <c r="N789" s="35"/>
      <c r="O789" s="29" t="s">
        <v>2981</v>
      </c>
    </row>
    <row r="790" ht="15.75" customHeight="1">
      <c r="A790" s="46" t="s">
        <v>3201</v>
      </c>
      <c r="B790" s="29" t="s">
        <v>3202</v>
      </c>
      <c r="C790" s="29" t="s">
        <v>3203</v>
      </c>
      <c r="D790" s="29">
        <v>8.1280036827E10</v>
      </c>
      <c r="E790" s="29" t="s">
        <v>3204</v>
      </c>
      <c r="F790" s="30">
        <v>1.0</v>
      </c>
      <c r="G790" s="48">
        <v>237000.0</v>
      </c>
      <c r="H790" s="29" t="s">
        <v>35</v>
      </c>
      <c r="I790" s="30">
        <v>18000.0</v>
      </c>
      <c r="J790" s="29" t="s">
        <v>143</v>
      </c>
      <c r="K790" s="35"/>
      <c r="L790" s="68">
        <v>43811.0</v>
      </c>
      <c r="M790" s="68">
        <v>43811.0</v>
      </c>
      <c r="N790" s="35"/>
      <c r="O790" s="29" t="s">
        <v>2981</v>
      </c>
    </row>
    <row r="791" ht="15.75" customHeight="1">
      <c r="A791" s="46" t="s">
        <v>3205</v>
      </c>
      <c r="B791" s="29" t="s">
        <v>3206</v>
      </c>
      <c r="C791" s="29" t="s">
        <v>3207</v>
      </c>
      <c r="D791" s="29">
        <v>8.1386176499E10</v>
      </c>
      <c r="E791" s="29" t="s">
        <v>3208</v>
      </c>
      <c r="F791" s="30">
        <v>2.0</v>
      </c>
      <c r="G791" s="48">
        <v>325007.0</v>
      </c>
      <c r="H791" s="29" t="s">
        <v>35</v>
      </c>
      <c r="I791" s="30">
        <v>16000.0</v>
      </c>
      <c r="J791" s="29" t="s">
        <v>2980</v>
      </c>
      <c r="K791" s="35"/>
      <c r="L791" s="68">
        <v>43809.0</v>
      </c>
      <c r="M791" s="68">
        <v>43811.0</v>
      </c>
      <c r="N791" s="35"/>
      <c r="O791" s="29" t="s">
        <v>2981</v>
      </c>
    </row>
    <row r="792" ht="15.75" customHeight="1">
      <c r="A792" s="46" t="s">
        <v>3209</v>
      </c>
      <c r="B792" s="29" t="s">
        <v>3210</v>
      </c>
      <c r="C792" s="29" t="s">
        <v>3211</v>
      </c>
      <c r="D792" s="29">
        <v>8.1231066469E10</v>
      </c>
      <c r="E792" s="29" t="s">
        <v>3212</v>
      </c>
      <c r="F792" s="30">
        <v>1.0</v>
      </c>
      <c r="G792" s="48">
        <v>319007.0</v>
      </c>
      <c r="H792" s="29" t="s">
        <v>2775</v>
      </c>
      <c r="I792" s="30">
        <v>20000.0</v>
      </c>
      <c r="J792" s="29" t="s">
        <v>2980</v>
      </c>
      <c r="K792" s="35"/>
      <c r="L792" s="68">
        <v>43811.0</v>
      </c>
      <c r="M792" s="68">
        <v>43811.0</v>
      </c>
      <c r="N792" s="29" t="s">
        <v>2987</v>
      </c>
      <c r="O792" s="29" t="s">
        <v>2981</v>
      </c>
    </row>
    <row r="793" ht="15.75" customHeight="1">
      <c r="A793" s="46" t="s">
        <v>3213</v>
      </c>
      <c r="B793" s="29" t="s">
        <v>3214</v>
      </c>
      <c r="C793" s="29" t="s">
        <v>3215</v>
      </c>
      <c r="D793" s="29">
        <v>8.1511148469E10</v>
      </c>
      <c r="E793" s="29" t="s">
        <v>3216</v>
      </c>
      <c r="F793" s="30">
        <v>2.0</v>
      </c>
      <c r="G793" s="35"/>
      <c r="H793" s="29" t="s">
        <v>20</v>
      </c>
      <c r="I793" s="35"/>
      <c r="J793" s="29" t="s">
        <v>21</v>
      </c>
      <c r="K793" s="35"/>
      <c r="L793" s="66">
        <v>43812.0</v>
      </c>
      <c r="M793" s="66">
        <v>43812.0</v>
      </c>
      <c r="N793" s="29" t="s">
        <v>3054</v>
      </c>
      <c r="O793" s="29" t="s">
        <v>2981</v>
      </c>
    </row>
    <row r="794" ht="15.75" customHeight="1">
      <c r="A794" s="46" t="s">
        <v>3217</v>
      </c>
      <c r="B794" s="29" t="s">
        <v>3218</v>
      </c>
      <c r="C794" s="29" t="s">
        <v>3219</v>
      </c>
      <c r="D794" s="29">
        <v>8.95636866692E11</v>
      </c>
      <c r="E794" s="29" t="s">
        <v>3220</v>
      </c>
      <c r="F794" s="30">
        <v>1.0</v>
      </c>
      <c r="G794" s="48">
        <v>155007.0</v>
      </c>
      <c r="H794" s="29" t="s">
        <v>35</v>
      </c>
      <c r="I794" s="30">
        <v>16000.0</v>
      </c>
      <c r="J794" s="29" t="s">
        <v>2980</v>
      </c>
      <c r="K794" s="35"/>
      <c r="L794" s="66">
        <v>43812.0</v>
      </c>
      <c r="M794" s="66">
        <v>43812.0</v>
      </c>
      <c r="N794" s="35"/>
      <c r="O794" s="29" t="s">
        <v>2981</v>
      </c>
    </row>
    <row r="795" ht="15.75" customHeight="1">
      <c r="A795" s="46" t="s">
        <v>3221</v>
      </c>
      <c r="B795" s="29" t="s">
        <v>3222</v>
      </c>
      <c r="C795" s="29" t="s">
        <v>3223</v>
      </c>
      <c r="D795" s="29">
        <v>8.9651727798E10</v>
      </c>
      <c r="E795" s="29" t="s">
        <v>3224</v>
      </c>
      <c r="F795" s="30">
        <v>1.0</v>
      </c>
      <c r="G795" s="35"/>
      <c r="H795" s="29" t="s">
        <v>20</v>
      </c>
      <c r="I795" s="35"/>
      <c r="J795" s="29" t="s">
        <v>21</v>
      </c>
      <c r="K795" s="35"/>
      <c r="L795" s="68">
        <v>43810.0</v>
      </c>
      <c r="M795" s="35"/>
      <c r="N795" s="35"/>
      <c r="O795" s="29" t="s">
        <v>2981</v>
      </c>
    </row>
    <row r="796" ht="15.75" customHeight="1">
      <c r="A796" s="46" t="s">
        <v>3225</v>
      </c>
      <c r="B796" s="29" t="s">
        <v>3226</v>
      </c>
      <c r="C796" s="29" t="s">
        <v>3227</v>
      </c>
      <c r="D796" s="29">
        <v>8.2162115176E10</v>
      </c>
      <c r="E796" s="29" t="s">
        <v>3228</v>
      </c>
      <c r="F796" s="30">
        <v>1.0</v>
      </c>
      <c r="G796" s="35"/>
      <c r="H796" s="29" t="s">
        <v>20</v>
      </c>
      <c r="I796" s="35"/>
      <c r="J796" s="29" t="s">
        <v>21</v>
      </c>
      <c r="K796" s="35"/>
      <c r="L796" s="66">
        <v>43812.0</v>
      </c>
      <c r="M796" s="35"/>
      <c r="N796" s="35"/>
      <c r="O796" s="29" t="s">
        <v>2981</v>
      </c>
    </row>
    <row r="797" ht="15.75" customHeight="1">
      <c r="A797" s="46" t="s">
        <v>3229</v>
      </c>
      <c r="B797" s="29" t="s">
        <v>3230</v>
      </c>
      <c r="C797" s="29" t="s">
        <v>3231</v>
      </c>
      <c r="D797" s="29">
        <v>8.131914372E10</v>
      </c>
      <c r="E797" s="29" t="s">
        <v>3232</v>
      </c>
      <c r="F797" s="30">
        <v>1.0</v>
      </c>
      <c r="G797" s="48">
        <v>91000.0</v>
      </c>
      <c r="H797" s="29" t="s">
        <v>89</v>
      </c>
      <c r="I797" s="30">
        <v>12000.0</v>
      </c>
      <c r="J797" s="29" t="s">
        <v>2980</v>
      </c>
      <c r="K797" s="35"/>
      <c r="L797" s="66">
        <v>43812.0</v>
      </c>
      <c r="M797" s="66">
        <v>43812.0</v>
      </c>
      <c r="N797" s="35"/>
      <c r="O797" s="29" t="s">
        <v>2981</v>
      </c>
    </row>
    <row r="798" ht="15.75" customHeight="1">
      <c r="A798" s="46" t="s">
        <v>3233</v>
      </c>
      <c r="B798" s="29" t="s">
        <v>3234</v>
      </c>
      <c r="C798" s="29" t="s">
        <v>3235</v>
      </c>
      <c r="D798" s="29">
        <v>8.3815467144E10</v>
      </c>
      <c r="E798" s="29" t="s">
        <v>3103</v>
      </c>
      <c r="F798" s="30">
        <v>2.0</v>
      </c>
      <c r="G798" s="48">
        <v>321007.0</v>
      </c>
      <c r="H798" s="29" t="s">
        <v>89</v>
      </c>
      <c r="I798" s="30">
        <v>12000.0</v>
      </c>
      <c r="J798" s="29" t="s">
        <v>2980</v>
      </c>
      <c r="K798" s="35"/>
      <c r="L798" s="66">
        <v>43812.0</v>
      </c>
      <c r="M798" s="66">
        <v>43813.0</v>
      </c>
      <c r="N798" s="35"/>
      <c r="O798" s="29" t="s">
        <v>2981</v>
      </c>
    </row>
    <row r="799" ht="15.75" customHeight="1">
      <c r="A799" s="46" t="s">
        <v>3236</v>
      </c>
      <c r="B799" s="29" t="s">
        <v>3237</v>
      </c>
      <c r="C799" s="29" t="s">
        <v>3238</v>
      </c>
      <c r="D799" s="29">
        <v>8.5246469394E10</v>
      </c>
      <c r="E799" s="29" t="s">
        <v>3239</v>
      </c>
      <c r="F799" s="30">
        <v>1.0</v>
      </c>
      <c r="G799" s="48">
        <v>381007.0</v>
      </c>
      <c r="H799" s="29" t="s">
        <v>35</v>
      </c>
      <c r="I799" s="30">
        <v>62000.0</v>
      </c>
      <c r="J799" s="29" t="s">
        <v>2993</v>
      </c>
      <c r="K799" s="35"/>
      <c r="L799" s="68">
        <v>43811.0</v>
      </c>
      <c r="M799" s="66">
        <v>43812.0</v>
      </c>
      <c r="N799" s="35"/>
      <c r="O799" s="29" t="s">
        <v>2981</v>
      </c>
    </row>
    <row r="800" ht="15.75" customHeight="1">
      <c r="A800" s="46" t="s">
        <v>3240</v>
      </c>
      <c r="B800" s="29" t="s">
        <v>3241</v>
      </c>
      <c r="C800" s="29" t="s">
        <v>3242</v>
      </c>
      <c r="D800" s="29">
        <v>8.1517941994E10</v>
      </c>
      <c r="E800" s="29" t="s">
        <v>3243</v>
      </c>
      <c r="F800" s="30">
        <v>2.0</v>
      </c>
      <c r="G800" s="35"/>
      <c r="H800" s="29" t="s">
        <v>20</v>
      </c>
      <c r="I800" s="35"/>
      <c r="J800" s="29" t="s">
        <v>21</v>
      </c>
      <c r="K800" s="35"/>
      <c r="L800" s="66">
        <v>43812.0</v>
      </c>
      <c r="M800" s="35"/>
      <c r="N800" s="35"/>
      <c r="O800" s="29" t="s">
        <v>2981</v>
      </c>
    </row>
    <row r="801" ht="15.75" customHeight="1">
      <c r="A801" s="46" t="s">
        <v>3244</v>
      </c>
      <c r="B801" s="29" t="s">
        <v>3245</v>
      </c>
      <c r="C801" s="29" t="s">
        <v>3246</v>
      </c>
      <c r="D801" s="29">
        <v>8.95352818239E11</v>
      </c>
      <c r="E801" s="29" t="s">
        <v>3247</v>
      </c>
      <c r="F801" s="30">
        <v>1.0</v>
      </c>
      <c r="G801" s="48">
        <v>90007.0</v>
      </c>
      <c r="H801" s="29" t="s">
        <v>35</v>
      </c>
      <c r="I801" s="30">
        <v>11000.0</v>
      </c>
      <c r="J801" s="29" t="s">
        <v>2980</v>
      </c>
      <c r="K801" s="35"/>
      <c r="L801" s="66">
        <v>43812.0</v>
      </c>
      <c r="M801" s="66">
        <v>43812.0</v>
      </c>
      <c r="N801" s="35"/>
      <c r="O801" s="29" t="s">
        <v>2981</v>
      </c>
    </row>
    <row r="802" ht="15.75" customHeight="1">
      <c r="A802" s="46" t="s">
        <v>3248</v>
      </c>
      <c r="B802" s="29" t="s">
        <v>3249</v>
      </c>
      <c r="C802" s="29" t="s">
        <v>3250</v>
      </c>
      <c r="D802" s="29">
        <v>8.7839040509E10</v>
      </c>
      <c r="E802" s="29" t="s">
        <v>3251</v>
      </c>
      <c r="F802" s="30">
        <v>1.0</v>
      </c>
      <c r="G802" s="48">
        <v>269007.0</v>
      </c>
      <c r="H802" s="29" t="s">
        <v>2775</v>
      </c>
      <c r="I802" s="30">
        <v>10000.0</v>
      </c>
      <c r="J802" s="29" t="s">
        <v>2993</v>
      </c>
      <c r="K802" s="35"/>
      <c r="L802" s="66">
        <v>43812.0</v>
      </c>
      <c r="M802" s="66">
        <v>43813.0</v>
      </c>
      <c r="N802" s="35"/>
      <c r="O802" s="29" t="s">
        <v>2981</v>
      </c>
    </row>
    <row r="803" ht="15.75" customHeight="1">
      <c r="A803" s="46" t="s">
        <v>3252</v>
      </c>
      <c r="B803" s="29" t="s">
        <v>3253</v>
      </c>
      <c r="C803" s="29" t="s">
        <v>3254</v>
      </c>
      <c r="D803" s="29">
        <v>8.99886036E9</v>
      </c>
      <c r="E803" s="29" t="s">
        <v>3255</v>
      </c>
      <c r="F803" s="30">
        <v>2.0</v>
      </c>
      <c r="G803" s="48">
        <v>330007.0</v>
      </c>
      <c r="H803" s="29" t="s">
        <v>2775</v>
      </c>
      <c r="I803" s="30">
        <v>21000.0</v>
      </c>
      <c r="J803" s="29" t="s">
        <v>2993</v>
      </c>
      <c r="K803" s="35"/>
      <c r="L803" s="66">
        <v>43812.0</v>
      </c>
      <c r="M803" s="66">
        <v>43813.0</v>
      </c>
      <c r="N803" s="35"/>
      <c r="O803" s="29" t="s">
        <v>2981</v>
      </c>
    </row>
    <row r="804" ht="15.75" customHeight="1">
      <c r="A804" s="46" t="s">
        <v>3256</v>
      </c>
      <c r="B804" s="29" t="s">
        <v>3257</v>
      </c>
      <c r="C804" s="29" t="s">
        <v>3258</v>
      </c>
      <c r="D804" s="29">
        <v>8.157282828E9</v>
      </c>
      <c r="E804" s="29" t="s">
        <v>3259</v>
      </c>
      <c r="F804" s="30">
        <v>2.0</v>
      </c>
      <c r="G804" s="48">
        <v>430007.0</v>
      </c>
      <c r="H804" s="29" t="s">
        <v>2775</v>
      </c>
      <c r="I804" s="30">
        <v>12000.0</v>
      </c>
      <c r="J804" s="29" t="s">
        <v>2980</v>
      </c>
      <c r="K804" s="35"/>
      <c r="L804" s="66">
        <v>43813.0</v>
      </c>
      <c r="M804" s="66">
        <v>43813.0</v>
      </c>
      <c r="N804" s="35"/>
      <c r="O804" s="29" t="s">
        <v>2981</v>
      </c>
    </row>
    <row r="805" ht="15.75" customHeight="1">
      <c r="A805" s="73" t="s">
        <v>3260</v>
      </c>
      <c r="B805" s="29" t="s">
        <v>3261</v>
      </c>
      <c r="C805" s="29" t="s">
        <v>3262</v>
      </c>
      <c r="D805" s="29">
        <v>8.1210003221E10</v>
      </c>
      <c r="E805" s="29" t="s">
        <v>3263</v>
      </c>
      <c r="F805" s="30">
        <v>1.0</v>
      </c>
      <c r="G805" s="29">
        <f>165407+38000</f>
        <v>203407</v>
      </c>
      <c r="H805" s="29" t="s">
        <v>2992</v>
      </c>
      <c r="I805" s="30">
        <v>10000.0</v>
      </c>
      <c r="J805" s="29" t="s">
        <v>2993</v>
      </c>
      <c r="K805" s="30">
        <v>64350.0</v>
      </c>
      <c r="L805" s="29" t="s">
        <v>3264</v>
      </c>
      <c r="M805" s="66">
        <v>43815.0</v>
      </c>
      <c r="N805" s="35"/>
      <c r="O805" s="29" t="s">
        <v>2981</v>
      </c>
    </row>
    <row r="806" ht="15.75" customHeight="1">
      <c r="A806" s="46" t="s">
        <v>3265</v>
      </c>
      <c r="B806" s="29" t="s">
        <v>3266</v>
      </c>
      <c r="C806" s="29" t="s">
        <v>3267</v>
      </c>
      <c r="D806" s="29">
        <v>8.3896321186E10</v>
      </c>
      <c r="E806" s="29" t="s">
        <v>3268</v>
      </c>
      <c r="F806" s="30">
        <v>1.0</v>
      </c>
      <c r="G806" s="48">
        <v>176007.0</v>
      </c>
      <c r="H806" s="29" t="s">
        <v>2992</v>
      </c>
      <c r="I806" s="30">
        <v>21000.0</v>
      </c>
      <c r="J806" s="29" t="s">
        <v>2993</v>
      </c>
      <c r="K806" s="30">
        <v>104000.0</v>
      </c>
      <c r="L806" s="66">
        <v>43815.0</v>
      </c>
      <c r="M806" s="66">
        <v>43815.0</v>
      </c>
      <c r="N806" s="35"/>
      <c r="O806" s="29" t="s">
        <v>2981</v>
      </c>
    </row>
    <row r="807" ht="15.75" customHeight="1">
      <c r="A807" s="46" t="s">
        <v>3269</v>
      </c>
      <c r="B807" s="29" t="s">
        <v>3270</v>
      </c>
      <c r="C807" s="29" t="s">
        <v>3271</v>
      </c>
      <c r="D807" s="29">
        <v>8.566138188E9</v>
      </c>
      <c r="E807" s="29" t="s">
        <v>3272</v>
      </c>
      <c r="F807" s="30">
        <v>1.0</v>
      </c>
      <c r="G807" s="48">
        <v>168007.0</v>
      </c>
      <c r="H807" s="29" t="s">
        <v>2992</v>
      </c>
      <c r="I807" s="30">
        <v>13000.0</v>
      </c>
      <c r="J807" s="29" t="s">
        <v>2993</v>
      </c>
      <c r="K807" s="30">
        <v>104000.0</v>
      </c>
      <c r="L807" s="29" t="s">
        <v>3264</v>
      </c>
      <c r="M807" s="66">
        <v>43815.0</v>
      </c>
      <c r="N807" s="29" t="s">
        <v>3273</v>
      </c>
      <c r="O807" s="29" t="s">
        <v>2981</v>
      </c>
    </row>
    <row r="808" ht="15.75" customHeight="1">
      <c r="A808" s="46" t="s">
        <v>3274</v>
      </c>
      <c r="B808" s="29" t="s">
        <v>3275</v>
      </c>
      <c r="C808" s="29" t="s">
        <v>3276</v>
      </c>
      <c r="D808" s="29">
        <v>8.8704155797E10</v>
      </c>
      <c r="E808" s="29" t="s">
        <v>3277</v>
      </c>
      <c r="F808" s="30">
        <v>1.0</v>
      </c>
      <c r="G808" s="48">
        <v>172007.0</v>
      </c>
      <c r="H808" s="29" t="s">
        <v>2775</v>
      </c>
      <c r="I808" s="30">
        <v>17000.0</v>
      </c>
      <c r="J808" s="29" t="s">
        <v>2993</v>
      </c>
      <c r="K808" s="30">
        <v>104000.0</v>
      </c>
      <c r="L808" s="66">
        <v>43815.0</v>
      </c>
      <c r="M808" s="66">
        <v>43815.0</v>
      </c>
      <c r="N808" s="29" t="s">
        <v>3273</v>
      </c>
      <c r="O808" s="29" t="s">
        <v>2981</v>
      </c>
    </row>
    <row r="809" ht="15.75" customHeight="1">
      <c r="A809" s="46" t="s">
        <v>3278</v>
      </c>
      <c r="B809" s="29" t="s">
        <v>3279</v>
      </c>
      <c r="C809" s="29" t="s">
        <v>3280</v>
      </c>
      <c r="D809" s="29">
        <v>8.57718888E10</v>
      </c>
      <c r="E809" s="29" t="s">
        <v>3281</v>
      </c>
      <c r="F809" s="30">
        <v>1.0</v>
      </c>
      <c r="G809" s="48">
        <v>165407.0</v>
      </c>
      <c r="H809" s="29" t="s">
        <v>2775</v>
      </c>
      <c r="I809" s="30">
        <v>10000.0</v>
      </c>
      <c r="J809" s="29" t="s">
        <v>2993</v>
      </c>
      <c r="K809" s="30">
        <v>103600.0</v>
      </c>
      <c r="L809" s="66">
        <v>43815.0</v>
      </c>
      <c r="M809" s="66">
        <v>43815.0</v>
      </c>
      <c r="N809" s="29" t="s">
        <v>3273</v>
      </c>
      <c r="O809" s="29" t="s">
        <v>2981</v>
      </c>
    </row>
    <row r="810" ht="15.75" customHeight="1">
      <c r="A810" s="46" t="s">
        <v>3282</v>
      </c>
      <c r="B810" s="29" t="s">
        <v>3283</v>
      </c>
      <c r="C810" s="29" t="s">
        <v>3284</v>
      </c>
      <c r="D810" s="29">
        <v>8.112242998E9</v>
      </c>
      <c r="E810" s="29" t="s">
        <v>3285</v>
      </c>
      <c r="F810" s="30">
        <v>1.0</v>
      </c>
      <c r="G810" s="48">
        <v>168007.0</v>
      </c>
      <c r="H810" s="29" t="s">
        <v>2337</v>
      </c>
      <c r="I810" s="30">
        <v>13000.0</v>
      </c>
      <c r="J810" s="29" t="s">
        <v>2993</v>
      </c>
      <c r="K810" s="30">
        <v>104000.0</v>
      </c>
      <c r="L810" s="66">
        <v>43815.0</v>
      </c>
      <c r="M810" s="66">
        <v>43815.0</v>
      </c>
      <c r="N810" s="29" t="s">
        <v>3273</v>
      </c>
      <c r="O810" s="29" t="s">
        <v>2981</v>
      </c>
    </row>
    <row r="811" ht="15.75" customHeight="1">
      <c r="A811" s="46" t="s">
        <v>3286</v>
      </c>
      <c r="B811" s="29" t="s">
        <v>3287</v>
      </c>
      <c r="C811" s="29" t="s">
        <v>3288</v>
      </c>
      <c r="D811" s="29">
        <v>8.9604283083E10</v>
      </c>
      <c r="E811" s="29" t="s">
        <v>3277</v>
      </c>
      <c r="F811" s="30">
        <v>1.0</v>
      </c>
      <c r="G811" s="48">
        <v>165007.0</v>
      </c>
      <c r="H811" s="29" t="s">
        <v>2775</v>
      </c>
      <c r="I811" s="30">
        <v>10000.0</v>
      </c>
      <c r="J811" s="29" t="s">
        <v>2993</v>
      </c>
      <c r="K811" s="30">
        <v>104000.0</v>
      </c>
      <c r="L811" s="66">
        <v>43815.0</v>
      </c>
      <c r="M811" s="66">
        <v>43815.0</v>
      </c>
      <c r="N811" s="29" t="s">
        <v>3273</v>
      </c>
      <c r="O811" s="29" t="s">
        <v>2981</v>
      </c>
    </row>
    <row r="812" ht="15.75" customHeight="1">
      <c r="A812" s="46" t="s">
        <v>3289</v>
      </c>
      <c r="B812" s="29" t="s">
        <v>3290</v>
      </c>
      <c r="C812" s="29" t="s">
        <v>3291</v>
      </c>
      <c r="D812" s="29">
        <v>8.777622507E10</v>
      </c>
      <c r="E812" s="29" t="s">
        <v>3292</v>
      </c>
      <c r="F812" s="30">
        <v>4.0</v>
      </c>
      <c r="G812" s="48">
        <v>640801.0</v>
      </c>
      <c r="H812" s="29" t="s">
        <v>2775</v>
      </c>
      <c r="I812" s="30">
        <v>20000.0</v>
      </c>
      <c r="J812" s="29" t="s">
        <v>2993</v>
      </c>
      <c r="K812" s="30">
        <v>415200.0</v>
      </c>
      <c r="L812" s="66">
        <v>43815.0</v>
      </c>
      <c r="M812" s="66">
        <v>43815.0</v>
      </c>
      <c r="N812" s="29" t="s">
        <v>3273</v>
      </c>
      <c r="O812" s="29" t="s">
        <v>2981</v>
      </c>
    </row>
    <row r="813" ht="15.75" customHeight="1">
      <c r="A813" s="46" t="s">
        <v>3293</v>
      </c>
      <c r="B813" s="29" t="s">
        <v>3294</v>
      </c>
      <c r="C813" s="29" t="s">
        <v>3295</v>
      </c>
      <c r="D813" s="29">
        <v>8.58172763E10</v>
      </c>
      <c r="E813" s="29" t="s">
        <v>3296</v>
      </c>
      <c r="F813" s="30">
        <v>1.0</v>
      </c>
      <c r="G813" s="48">
        <v>165007.0</v>
      </c>
      <c r="H813" s="29" t="s">
        <v>2992</v>
      </c>
      <c r="I813" s="30">
        <v>10000.0</v>
      </c>
      <c r="J813" s="29" t="s">
        <v>2993</v>
      </c>
      <c r="K813" s="30">
        <v>104000.0</v>
      </c>
      <c r="L813" s="29" t="s">
        <v>3297</v>
      </c>
      <c r="M813" s="66">
        <v>43815.0</v>
      </c>
      <c r="N813" s="29" t="s">
        <v>3273</v>
      </c>
      <c r="O813" s="29" t="s">
        <v>2981</v>
      </c>
    </row>
    <row r="814" ht="15.75" customHeight="1">
      <c r="A814" s="46" t="s">
        <v>3298</v>
      </c>
      <c r="B814" s="29" t="s">
        <v>3299</v>
      </c>
      <c r="C814" s="29" t="s">
        <v>3300</v>
      </c>
      <c r="D814" s="29">
        <v>8.129021347E10</v>
      </c>
      <c r="E814" s="29" t="s">
        <v>3301</v>
      </c>
      <c r="F814" s="30">
        <v>2.0</v>
      </c>
      <c r="G814" s="48">
        <v>320407.0</v>
      </c>
      <c r="H814" s="29" t="s">
        <v>35</v>
      </c>
      <c r="I814" s="30">
        <v>10000.0</v>
      </c>
      <c r="J814" s="29" t="s">
        <v>2993</v>
      </c>
      <c r="K814" s="29" t="s">
        <v>3302</v>
      </c>
      <c r="L814" s="66">
        <v>43815.0</v>
      </c>
      <c r="M814" s="66">
        <v>43815.0</v>
      </c>
      <c r="N814" s="29" t="s">
        <v>3273</v>
      </c>
      <c r="O814" s="29" t="s">
        <v>2981</v>
      </c>
    </row>
    <row r="815" ht="15.75" customHeight="1">
      <c r="A815" s="46" t="s">
        <v>3303</v>
      </c>
      <c r="B815" s="29" t="s">
        <v>3304</v>
      </c>
      <c r="C815" s="29" t="s">
        <v>3305</v>
      </c>
      <c r="D815" s="29">
        <v>8.568832185E9</v>
      </c>
      <c r="E815" s="29" t="s">
        <v>3306</v>
      </c>
      <c r="F815" s="30">
        <v>2.0</v>
      </c>
      <c r="G815" s="48">
        <v>320807.0</v>
      </c>
      <c r="H815" s="29" t="s">
        <v>2992</v>
      </c>
      <c r="I815" s="30">
        <v>10000.0</v>
      </c>
      <c r="J815" s="29" t="s">
        <v>2993</v>
      </c>
      <c r="K815" s="30">
        <v>207200.0</v>
      </c>
      <c r="L815" s="66">
        <v>43815.0</v>
      </c>
      <c r="M815" s="66">
        <v>43815.0</v>
      </c>
      <c r="N815" s="29" t="s">
        <v>3273</v>
      </c>
      <c r="O815" s="29" t="s">
        <v>2981</v>
      </c>
    </row>
    <row r="816" ht="15.75" customHeight="1">
      <c r="A816" s="46" t="s">
        <v>3307</v>
      </c>
      <c r="B816" s="29" t="s">
        <v>3308</v>
      </c>
      <c r="C816" s="29" t="s">
        <v>3309</v>
      </c>
      <c r="D816" s="29">
        <v>8.5274176293E10</v>
      </c>
      <c r="E816" s="29" t="s">
        <v>3277</v>
      </c>
      <c r="F816" s="30">
        <v>1.0</v>
      </c>
      <c r="G816" s="48">
        <v>175400.0</v>
      </c>
      <c r="H816" s="29" t="s">
        <v>35</v>
      </c>
      <c r="I816" s="30">
        <v>20000.0</v>
      </c>
      <c r="J816" s="29" t="s">
        <v>143</v>
      </c>
      <c r="K816" s="30">
        <v>104000.0</v>
      </c>
      <c r="L816" s="66">
        <v>43815.0</v>
      </c>
      <c r="M816" s="66">
        <v>43815.0</v>
      </c>
      <c r="N816" s="29" t="s">
        <v>3273</v>
      </c>
      <c r="O816" s="29" t="s">
        <v>2981</v>
      </c>
    </row>
    <row r="817" ht="15.75" customHeight="1">
      <c r="A817" s="46" t="s">
        <v>3310</v>
      </c>
      <c r="B817" s="29" t="s">
        <v>3311</v>
      </c>
      <c r="C817" s="29" t="s">
        <v>3312</v>
      </c>
      <c r="D817" s="29">
        <v>8.8983615567E10</v>
      </c>
      <c r="E817" s="29" t="s">
        <v>3313</v>
      </c>
      <c r="F817" s="30">
        <v>1.0</v>
      </c>
      <c r="G817" s="48">
        <v>165407.0</v>
      </c>
      <c r="H817" s="29" t="s">
        <v>35</v>
      </c>
      <c r="I817" s="30">
        <v>10000.0</v>
      </c>
      <c r="J817" s="29" t="s">
        <v>2993</v>
      </c>
      <c r="K817" s="30">
        <v>104000.0</v>
      </c>
      <c r="L817" s="66">
        <v>43815.0</v>
      </c>
      <c r="M817" s="66">
        <v>43815.0</v>
      </c>
      <c r="N817" s="29" t="s">
        <v>3273</v>
      </c>
      <c r="O817" s="29" t="s">
        <v>2981</v>
      </c>
    </row>
    <row r="818" ht="15.75" customHeight="1">
      <c r="A818" s="46" t="s">
        <v>3314</v>
      </c>
      <c r="B818" s="29" t="s">
        <v>3315</v>
      </c>
      <c r="C818" s="29" t="s">
        <v>3316</v>
      </c>
      <c r="D818" s="29">
        <v>8.53837267E10</v>
      </c>
      <c r="E818" s="29" t="s">
        <v>3317</v>
      </c>
      <c r="F818" s="30">
        <v>2.0</v>
      </c>
      <c r="G818" s="48">
        <v>348407.0</v>
      </c>
      <c r="H818" s="29" t="s">
        <v>2775</v>
      </c>
      <c r="I818" s="30">
        <v>38000.0</v>
      </c>
      <c r="J818" s="29" t="s">
        <v>2993</v>
      </c>
      <c r="K818" s="29" t="s">
        <v>3318</v>
      </c>
      <c r="L818" s="66">
        <v>43815.0</v>
      </c>
      <c r="M818" s="66">
        <v>43815.0</v>
      </c>
      <c r="N818" s="29" t="s">
        <v>3273</v>
      </c>
      <c r="O818" s="29" t="s">
        <v>2981</v>
      </c>
    </row>
    <row r="819" ht="15.75" customHeight="1">
      <c r="A819" s="46" t="s">
        <v>3319</v>
      </c>
      <c r="B819" s="29" t="s">
        <v>3320</v>
      </c>
      <c r="C819" s="29" t="s">
        <v>3321</v>
      </c>
      <c r="D819" s="29">
        <v>8.2214579364E10</v>
      </c>
      <c r="E819" s="29" t="s">
        <v>3322</v>
      </c>
      <c r="F819" s="30">
        <v>1.0</v>
      </c>
      <c r="G819" s="48">
        <v>163407.0</v>
      </c>
      <c r="H819" s="29" t="s">
        <v>2992</v>
      </c>
      <c r="I819" s="30">
        <v>8000.0</v>
      </c>
      <c r="J819" s="29" t="s">
        <v>2980</v>
      </c>
      <c r="K819" s="30">
        <v>104000.0</v>
      </c>
      <c r="L819" s="66">
        <v>43815.0</v>
      </c>
      <c r="M819" s="66">
        <v>43815.0</v>
      </c>
      <c r="N819" s="29" t="s">
        <v>3273</v>
      </c>
      <c r="O819" s="29" t="s">
        <v>2981</v>
      </c>
    </row>
    <row r="820" ht="15.75" customHeight="1">
      <c r="A820" s="46" t="s">
        <v>3323</v>
      </c>
      <c r="B820" s="29" t="s">
        <v>3324</v>
      </c>
      <c r="C820" s="29" t="s">
        <v>3325</v>
      </c>
      <c r="D820" s="29">
        <v>8.998311141E9</v>
      </c>
      <c r="E820" s="29" t="s">
        <v>3326</v>
      </c>
      <c r="F820" s="30">
        <v>1.0</v>
      </c>
      <c r="G820" s="48">
        <v>165407.0</v>
      </c>
      <c r="H820" s="29" t="s">
        <v>2775</v>
      </c>
      <c r="I820" s="30">
        <v>10000.0</v>
      </c>
      <c r="J820" s="29" t="s">
        <v>2993</v>
      </c>
      <c r="K820" s="30">
        <v>103600.0</v>
      </c>
      <c r="L820" s="66">
        <v>43815.0</v>
      </c>
      <c r="M820" s="66">
        <v>43815.0</v>
      </c>
      <c r="N820" s="35"/>
      <c r="O820" s="29" t="s">
        <v>2981</v>
      </c>
    </row>
    <row r="821" ht="15.75" customHeight="1">
      <c r="A821" s="46" t="s">
        <v>3327</v>
      </c>
      <c r="B821" s="29" t="s">
        <v>3328</v>
      </c>
      <c r="C821" s="29" t="s">
        <v>3329</v>
      </c>
      <c r="D821" s="29">
        <v>8.2234575201E10</v>
      </c>
      <c r="E821" s="29" t="s">
        <v>3277</v>
      </c>
      <c r="F821" s="30">
        <v>1.0</v>
      </c>
      <c r="G821" s="48">
        <v>180007.0</v>
      </c>
      <c r="H821" s="29" t="s">
        <v>2992</v>
      </c>
      <c r="I821" s="30">
        <v>25000.0</v>
      </c>
      <c r="J821" s="29" t="s">
        <v>2993</v>
      </c>
      <c r="K821" s="30">
        <v>104000.0</v>
      </c>
      <c r="L821" s="66">
        <v>43815.0</v>
      </c>
      <c r="M821" s="66">
        <v>43815.0</v>
      </c>
      <c r="N821" s="29" t="s">
        <v>3273</v>
      </c>
      <c r="O821" s="29" t="s">
        <v>2981</v>
      </c>
    </row>
    <row r="822" ht="15.75" customHeight="1">
      <c r="A822" s="46" t="s">
        <v>3330</v>
      </c>
      <c r="B822" s="29" t="s">
        <v>3331</v>
      </c>
      <c r="C822" s="29" t="s">
        <v>3332</v>
      </c>
      <c r="D822" s="29">
        <v>8.551064651E9</v>
      </c>
      <c r="E822" s="29" t="s">
        <v>3333</v>
      </c>
      <c r="F822" s="30">
        <v>2.0</v>
      </c>
      <c r="G822" s="48">
        <v>320807.0</v>
      </c>
      <c r="H822" s="29" t="s">
        <v>2337</v>
      </c>
      <c r="I822" s="30">
        <v>10000.0</v>
      </c>
      <c r="J822" s="29" t="s">
        <v>2993</v>
      </c>
      <c r="K822" s="30">
        <v>207200.0</v>
      </c>
      <c r="L822" s="66">
        <v>43815.0</v>
      </c>
      <c r="M822" s="66">
        <v>43815.0</v>
      </c>
      <c r="N822" s="29" t="s">
        <v>3273</v>
      </c>
      <c r="O822" s="29" t="s">
        <v>2981</v>
      </c>
    </row>
    <row r="823" ht="15.75" customHeight="1">
      <c r="A823" s="46" t="s">
        <v>3334</v>
      </c>
      <c r="B823" s="29" t="s">
        <v>3335</v>
      </c>
      <c r="C823" s="29" t="s">
        <v>3336</v>
      </c>
      <c r="D823" s="29">
        <v>8.588123709E10</v>
      </c>
      <c r="E823" s="29" t="s">
        <v>3337</v>
      </c>
      <c r="F823" s="30">
        <v>1.0</v>
      </c>
      <c r="G823" s="48">
        <v>165407.0</v>
      </c>
      <c r="H823" s="29" t="s">
        <v>2775</v>
      </c>
      <c r="I823" s="30">
        <v>10000.0</v>
      </c>
      <c r="J823" s="29" t="s">
        <v>2993</v>
      </c>
      <c r="K823" s="30">
        <v>103600.0</v>
      </c>
      <c r="L823" s="66">
        <v>43815.0</v>
      </c>
      <c r="M823" s="66">
        <v>43815.0</v>
      </c>
      <c r="N823" s="29" t="s">
        <v>3273</v>
      </c>
      <c r="O823" s="29" t="s">
        <v>2981</v>
      </c>
    </row>
    <row r="824" ht="15.75" customHeight="1">
      <c r="A824" s="46" t="s">
        <v>3338</v>
      </c>
      <c r="B824" s="29" t="s">
        <v>3339</v>
      </c>
      <c r="C824" s="29" t="s">
        <v>3340</v>
      </c>
      <c r="D824" s="29">
        <v>8.9643451042E10</v>
      </c>
      <c r="E824" s="29" t="s">
        <v>3341</v>
      </c>
      <c r="F824" s="30">
        <v>1.0</v>
      </c>
      <c r="G824" s="48">
        <v>165007.0</v>
      </c>
      <c r="H824" s="29" t="s">
        <v>2775</v>
      </c>
      <c r="I824" s="30">
        <v>10000.0</v>
      </c>
      <c r="J824" s="29" t="s">
        <v>2993</v>
      </c>
      <c r="K824" s="30">
        <v>104000.0</v>
      </c>
      <c r="L824" s="66">
        <v>43815.0</v>
      </c>
      <c r="M824" s="66">
        <v>43815.0</v>
      </c>
      <c r="N824" s="29" t="s">
        <v>3273</v>
      </c>
      <c r="O824" s="29" t="s">
        <v>2981</v>
      </c>
    </row>
    <row r="825" ht="15.75" customHeight="1">
      <c r="A825" s="46" t="s">
        <v>3342</v>
      </c>
      <c r="B825" s="29" t="s">
        <v>3343</v>
      </c>
      <c r="C825" s="29" t="s">
        <v>3344</v>
      </c>
      <c r="D825" s="29">
        <v>8.121816558E9</v>
      </c>
      <c r="E825" s="29" t="s">
        <v>3345</v>
      </c>
      <c r="F825" s="30">
        <v>1.0</v>
      </c>
      <c r="G825" s="48">
        <v>165407.0</v>
      </c>
      <c r="H825" s="29" t="s">
        <v>2337</v>
      </c>
      <c r="I825" s="30">
        <v>10000.0</v>
      </c>
      <c r="J825" s="29" t="s">
        <v>2993</v>
      </c>
      <c r="K825" s="30">
        <v>104000.0</v>
      </c>
      <c r="L825" s="66">
        <v>43815.0</v>
      </c>
      <c r="M825" s="66">
        <v>43815.0</v>
      </c>
      <c r="N825" s="29" t="s">
        <v>3273</v>
      </c>
      <c r="O825" s="29" t="s">
        <v>2981</v>
      </c>
    </row>
    <row r="826" ht="15.75" customHeight="1">
      <c r="A826" s="46" t="s">
        <v>3346</v>
      </c>
      <c r="B826" s="29" t="s">
        <v>3347</v>
      </c>
      <c r="C826" s="29" t="s">
        <v>3348</v>
      </c>
      <c r="D826" s="29">
        <v>8.7884119858E10</v>
      </c>
      <c r="E826" s="29" t="s">
        <v>3349</v>
      </c>
      <c r="F826" s="30">
        <v>1.0</v>
      </c>
      <c r="G826" s="48">
        <v>165407.0</v>
      </c>
      <c r="H826" s="29" t="s">
        <v>2775</v>
      </c>
      <c r="I826" s="30">
        <v>10000.0</v>
      </c>
      <c r="J826" s="29" t="s">
        <v>2993</v>
      </c>
      <c r="K826" s="30">
        <v>103600.0</v>
      </c>
      <c r="L826" s="66">
        <v>43815.0</v>
      </c>
      <c r="M826" s="66">
        <v>43815.0</v>
      </c>
      <c r="N826" s="29" t="s">
        <v>3273</v>
      </c>
      <c r="O826" s="29" t="s">
        <v>2981</v>
      </c>
    </row>
    <row r="827" ht="15.75" customHeight="1">
      <c r="A827" s="46" t="s">
        <v>3350</v>
      </c>
      <c r="B827" s="29" t="s">
        <v>1784</v>
      </c>
      <c r="C827" s="29" t="s">
        <v>3351</v>
      </c>
      <c r="D827" s="29">
        <v>8.1584594423E10</v>
      </c>
      <c r="E827" s="29" t="s">
        <v>3352</v>
      </c>
      <c r="F827" s="30">
        <v>2.0</v>
      </c>
      <c r="G827" s="48">
        <v>321407.0</v>
      </c>
      <c r="H827" s="29" t="s">
        <v>2775</v>
      </c>
      <c r="I827" s="30">
        <v>11000.0</v>
      </c>
      <c r="J827" s="29" t="s">
        <v>3021</v>
      </c>
      <c r="K827" s="29" t="s">
        <v>3318</v>
      </c>
      <c r="L827" s="66">
        <v>43815.0</v>
      </c>
      <c r="M827" s="66">
        <v>43815.0</v>
      </c>
      <c r="N827" s="29" t="s">
        <v>3273</v>
      </c>
      <c r="O827" s="29" t="s">
        <v>2981</v>
      </c>
    </row>
    <row r="828" ht="15.75" customHeight="1">
      <c r="A828" s="46" t="s">
        <v>3353</v>
      </c>
      <c r="B828" s="29" t="s">
        <v>3354</v>
      </c>
      <c r="C828" s="29" t="s">
        <v>3355</v>
      </c>
      <c r="D828" s="29">
        <v>8.7810095097E10</v>
      </c>
      <c r="E828" s="29" t="s">
        <v>3341</v>
      </c>
      <c r="F828" s="30">
        <v>1.0</v>
      </c>
      <c r="G828" s="48">
        <v>165407.0</v>
      </c>
      <c r="H828" s="29" t="s">
        <v>2775</v>
      </c>
      <c r="I828" s="30">
        <v>10000.0</v>
      </c>
      <c r="J828" s="29" t="s">
        <v>2993</v>
      </c>
      <c r="K828" s="30">
        <v>104000.0</v>
      </c>
      <c r="L828" s="66">
        <v>43815.0</v>
      </c>
      <c r="M828" s="66">
        <v>43815.0</v>
      </c>
      <c r="N828" s="35"/>
      <c r="O828" s="29" t="s">
        <v>2981</v>
      </c>
    </row>
    <row r="829" ht="15.75" customHeight="1">
      <c r="A829" s="46" t="s">
        <v>3356</v>
      </c>
      <c r="B829" s="29" t="s">
        <v>3357</v>
      </c>
      <c r="C829" s="29" t="s">
        <v>3358</v>
      </c>
      <c r="D829" s="29">
        <v>8.1264434422E10</v>
      </c>
      <c r="E829" s="29" t="s">
        <v>3359</v>
      </c>
      <c r="F829" s="30">
        <v>1.0</v>
      </c>
      <c r="G829" s="48">
        <v>200007.0</v>
      </c>
      <c r="H829" s="29" t="s">
        <v>2992</v>
      </c>
      <c r="I829" s="30">
        <v>45000.0</v>
      </c>
      <c r="J829" s="29" t="s">
        <v>2993</v>
      </c>
      <c r="K829" s="30">
        <v>104000.0</v>
      </c>
      <c r="L829" s="66">
        <v>43815.0</v>
      </c>
      <c r="M829" s="66">
        <v>43815.0</v>
      </c>
      <c r="N829" s="29" t="s">
        <v>3273</v>
      </c>
      <c r="O829" s="29" t="s">
        <v>2981</v>
      </c>
    </row>
    <row r="830" ht="15.75" customHeight="1">
      <c r="A830" s="46" t="s">
        <v>3360</v>
      </c>
      <c r="B830" s="29" t="s">
        <v>3361</v>
      </c>
      <c r="C830" s="29" t="s">
        <v>3362</v>
      </c>
      <c r="D830" s="29">
        <v>8.1543285354E10</v>
      </c>
      <c r="E830" s="29" t="s">
        <v>3363</v>
      </c>
      <c r="F830" s="30">
        <v>4.0</v>
      </c>
      <c r="G830" s="29">
        <f>510707+100050</f>
        <v>610757</v>
      </c>
      <c r="H830" s="29" t="s">
        <v>3137</v>
      </c>
      <c r="I830" s="30">
        <v>26000.0</v>
      </c>
      <c r="J830" s="29" t="s">
        <v>2993</v>
      </c>
      <c r="K830" s="29" t="s">
        <v>3364</v>
      </c>
      <c r="L830" s="66">
        <v>43815.0</v>
      </c>
      <c r="M830" s="66">
        <v>43815.0</v>
      </c>
      <c r="N830" s="29" t="s">
        <v>3273</v>
      </c>
      <c r="O830" s="29" t="s">
        <v>2981</v>
      </c>
    </row>
    <row r="831" ht="15.75" customHeight="1">
      <c r="A831" s="46" t="s">
        <v>3365</v>
      </c>
      <c r="B831" s="29" t="s">
        <v>3366</v>
      </c>
      <c r="C831" s="29" t="s">
        <v>3367</v>
      </c>
      <c r="D831" s="29">
        <v>8.5640585695E10</v>
      </c>
      <c r="E831" s="29" t="s">
        <v>3368</v>
      </c>
      <c r="F831" s="30">
        <v>1.0</v>
      </c>
      <c r="G831" s="48">
        <v>169407.0</v>
      </c>
      <c r="H831" s="29" t="s">
        <v>2992</v>
      </c>
      <c r="I831" s="30">
        <v>14000.0</v>
      </c>
      <c r="J831" s="29" t="s">
        <v>3021</v>
      </c>
      <c r="K831" s="30">
        <v>104000.0</v>
      </c>
      <c r="L831" s="66">
        <v>43815.0</v>
      </c>
      <c r="M831" s="66">
        <v>43815.0</v>
      </c>
      <c r="N831" s="29" t="s">
        <v>3273</v>
      </c>
      <c r="O831" s="29" t="s">
        <v>2981</v>
      </c>
    </row>
    <row r="832" ht="15.75" customHeight="1">
      <c r="A832" s="46" t="s">
        <v>3369</v>
      </c>
      <c r="B832" s="29" t="s">
        <v>3370</v>
      </c>
      <c r="C832" s="29" t="s">
        <v>3371</v>
      </c>
      <c r="D832" s="29">
        <v>8.5331062755E10</v>
      </c>
      <c r="E832" s="29" t="s">
        <v>3372</v>
      </c>
      <c r="F832" s="30">
        <v>1.0</v>
      </c>
      <c r="G832" s="48">
        <v>180007.0</v>
      </c>
      <c r="H832" s="29" t="s">
        <v>2992</v>
      </c>
      <c r="I832" s="30">
        <v>25000.0</v>
      </c>
      <c r="J832" s="29" t="s">
        <v>2993</v>
      </c>
      <c r="K832" s="30">
        <v>104000.0</v>
      </c>
      <c r="L832" s="66">
        <v>43815.0</v>
      </c>
      <c r="M832" s="66">
        <v>43815.0</v>
      </c>
      <c r="N832" s="29" t="s">
        <v>3273</v>
      </c>
      <c r="O832" s="29" t="s">
        <v>2981</v>
      </c>
    </row>
    <row r="833" ht="15.75" customHeight="1">
      <c r="A833" s="46" t="s">
        <v>3373</v>
      </c>
      <c r="B833" s="29" t="s">
        <v>3374</v>
      </c>
      <c r="C833" s="29" t="s">
        <v>3375</v>
      </c>
      <c r="D833" s="29">
        <v>8.1314757558E10</v>
      </c>
      <c r="E833" s="29" t="s">
        <v>3322</v>
      </c>
      <c r="F833" s="30">
        <v>1.0</v>
      </c>
      <c r="G833" s="48">
        <v>165007.0</v>
      </c>
      <c r="H833" s="29" t="s">
        <v>2337</v>
      </c>
      <c r="I833" s="30">
        <v>10000.0</v>
      </c>
      <c r="J833" s="29" t="s">
        <v>2993</v>
      </c>
      <c r="K833" s="30">
        <v>104000.0</v>
      </c>
      <c r="L833" s="66">
        <v>43815.0</v>
      </c>
      <c r="M833" s="66">
        <v>43815.0</v>
      </c>
      <c r="N833" s="29" t="s">
        <v>3273</v>
      </c>
      <c r="O833" s="29" t="s">
        <v>2981</v>
      </c>
    </row>
    <row r="834" ht="15.75" customHeight="1">
      <c r="A834" s="46" t="s">
        <v>3376</v>
      </c>
      <c r="B834" s="29" t="s">
        <v>3377</v>
      </c>
      <c r="C834" s="29" t="s">
        <v>3378</v>
      </c>
      <c r="D834" s="29">
        <v>8.229953022E10</v>
      </c>
      <c r="E834" s="29" t="s">
        <v>3379</v>
      </c>
      <c r="F834" s="30">
        <v>1.0</v>
      </c>
      <c r="G834" s="48">
        <v>165407.0</v>
      </c>
      <c r="H834" s="29" t="s">
        <v>2775</v>
      </c>
      <c r="I834" s="30">
        <v>10000.0</v>
      </c>
      <c r="J834" s="29" t="s">
        <v>2993</v>
      </c>
      <c r="K834" s="30">
        <v>103600.0</v>
      </c>
      <c r="L834" s="66">
        <v>43815.0</v>
      </c>
      <c r="M834" s="66">
        <v>43815.0</v>
      </c>
      <c r="N834" s="29" t="s">
        <v>3273</v>
      </c>
      <c r="O834" s="29" t="s">
        <v>2981</v>
      </c>
    </row>
    <row r="835" ht="15.75" customHeight="1">
      <c r="A835" s="46" t="s">
        <v>3380</v>
      </c>
      <c r="B835" s="29" t="s">
        <v>3381</v>
      </c>
      <c r="C835" s="29" t="s">
        <v>3382</v>
      </c>
      <c r="D835" s="29">
        <v>8.2246298941E10</v>
      </c>
      <c r="E835" s="29" t="s">
        <v>3383</v>
      </c>
      <c r="F835" s="30">
        <v>1.0</v>
      </c>
      <c r="G835" s="48">
        <v>173407.0</v>
      </c>
      <c r="H835" s="29" t="s">
        <v>2337</v>
      </c>
      <c r="I835" s="30">
        <v>18000.0</v>
      </c>
      <c r="J835" s="29" t="s">
        <v>2993</v>
      </c>
      <c r="K835" s="30">
        <v>103600.0</v>
      </c>
      <c r="L835" s="66">
        <v>43815.0</v>
      </c>
      <c r="M835" s="66">
        <v>43815.0</v>
      </c>
      <c r="N835" s="29" t="s">
        <v>3273</v>
      </c>
      <c r="O835" s="29" t="s">
        <v>2981</v>
      </c>
    </row>
    <row r="836" ht="15.75" customHeight="1">
      <c r="A836" s="46" t="s">
        <v>3384</v>
      </c>
      <c r="B836" s="29" t="s">
        <v>3385</v>
      </c>
      <c r="C836" s="29" t="s">
        <v>3386</v>
      </c>
      <c r="D836" s="29">
        <v>8.5651300039E10</v>
      </c>
      <c r="E836" s="29" t="s">
        <v>3387</v>
      </c>
      <c r="F836" s="30">
        <v>1.0</v>
      </c>
      <c r="G836" s="48">
        <v>193907.0</v>
      </c>
      <c r="H836" s="29" t="s">
        <v>2337</v>
      </c>
      <c r="I836" s="30">
        <v>38500.0</v>
      </c>
      <c r="J836" s="29" t="s">
        <v>3388</v>
      </c>
      <c r="K836" s="30">
        <v>103600.0</v>
      </c>
      <c r="L836" s="66">
        <v>43815.0</v>
      </c>
      <c r="M836" s="66">
        <v>43815.0</v>
      </c>
      <c r="N836" s="29" t="s">
        <v>3273</v>
      </c>
      <c r="O836" s="29" t="s">
        <v>2981</v>
      </c>
    </row>
    <row r="837" ht="15.75" customHeight="1">
      <c r="A837" s="46" t="s">
        <v>3389</v>
      </c>
      <c r="B837" s="29" t="s">
        <v>3390</v>
      </c>
      <c r="C837" s="29" t="s">
        <v>3391</v>
      </c>
      <c r="D837" s="29">
        <v>8.5846000541E10</v>
      </c>
      <c r="E837" s="29" t="s">
        <v>3392</v>
      </c>
      <c r="F837" s="30">
        <v>2.0</v>
      </c>
      <c r="G837" s="48">
        <v>323807.0</v>
      </c>
      <c r="H837" s="29" t="s">
        <v>2992</v>
      </c>
      <c r="I837" s="30">
        <v>13000.0</v>
      </c>
      <c r="J837" s="29" t="s">
        <v>2993</v>
      </c>
      <c r="K837" s="30">
        <v>207200.0</v>
      </c>
      <c r="L837" s="66">
        <v>43815.0</v>
      </c>
      <c r="M837" s="66">
        <v>43815.0</v>
      </c>
      <c r="N837" s="29" t="s">
        <v>3273</v>
      </c>
      <c r="O837" s="29" t="s">
        <v>2981</v>
      </c>
    </row>
    <row r="838" ht="15.75" customHeight="1">
      <c r="A838" s="46" t="s">
        <v>3393</v>
      </c>
      <c r="B838" s="29" t="s">
        <v>3394</v>
      </c>
      <c r="C838" s="29" t="s">
        <v>3395</v>
      </c>
      <c r="D838" s="29">
        <v>8.2311825751E10</v>
      </c>
      <c r="E838" s="29" t="s">
        <v>3396</v>
      </c>
      <c r="F838" s="30">
        <v>2.0</v>
      </c>
      <c r="G838" s="29">
        <f>341707+29000</f>
        <v>370707</v>
      </c>
      <c r="H838" s="29" t="s">
        <v>2992</v>
      </c>
      <c r="I838" s="30">
        <v>12000.0</v>
      </c>
      <c r="J838" s="29" t="s">
        <v>2993</v>
      </c>
      <c r="K838" s="29" t="s">
        <v>3397</v>
      </c>
      <c r="L838" s="66">
        <v>43815.0</v>
      </c>
      <c r="M838" s="29" t="s">
        <v>3398</v>
      </c>
      <c r="N838" s="29" t="s">
        <v>3273</v>
      </c>
      <c r="O838" s="29" t="s">
        <v>2981</v>
      </c>
    </row>
    <row r="839" ht="15.75" customHeight="1">
      <c r="A839" s="46" t="s">
        <v>3399</v>
      </c>
      <c r="B839" s="29" t="s">
        <v>3400</v>
      </c>
      <c r="C839" s="29" t="s">
        <v>3401</v>
      </c>
      <c r="D839" s="29">
        <v>8.577011956E10</v>
      </c>
      <c r="E839" s="29" t="s">
        <v>3402</v>
      </c>
      <c r="F839" s="30">
        <v>2.0</v>
      </c>
      <c r="G839" s="48">
        <v>320407.0</v>
      </c>
      <c r="H839" s="29" t="s">
        <v>2775</v>
      </c>
      <c r="I839" s="30">
        <v>10000.0</v>
      </c>
      <c r="J839" s="29" t="s">
        <v>2993</v>
      </c>
      <c r="K839" s="30">
        <v>208000.0</v>
      </c>
      <c r="L839" s="66">
        <v>43815.0</v>
      </c>
      <c r="M839" s="66">
        <v>43815.0</v>
      </c>
      <c r="N839" s="29" t="s">
        <v>3273</v>
      </c>
      <c r="O839" s="29" t="s">
        <v>2981</v>
      </c>
    </row>
    <row r="840" ht="15.75" customHeight="1">
      <c r="A840" s="46" t="s">
        <v>3403</v>
      </c>
      <c r="B840" s="29" t="s">
        <v>3404</v>
      </c>
      <c r="C840" s="29" t="s">
        <v>3405</v>
      </c>
      <c r="D840" s="29">
        <v>8.5786683893E10</v>
      </c>
      <c r="E840" s="29" t="s">
        <v>3406</v>
      </c>
      <c r="F840" s="30">
        <v>1.0</v>
      </c>
      <c r="G840" s="48">
        <v>322807.0</v>
      </c>
      <c r="H840" s="29" t="s">
        <v>2992</v>
      </c>
      <c r="I840" s="30">
        <v>12000.0</v>
      </c>
      <c r="J840" s="29" t="s">
        <v>2980</v>
      </c>
      <c r="K840" s="30">
        <v>64300.0</v>
      </c>
      <c r="L840" s="66">
        <v>43815.0</v>
      </c>
      <c r="M840" s="66">
        <v>43815.0</v>
      </c>
      <c r="N840" s="29" t="s">
        <v>3273</v>
      </c>
      <c r="O840" s="29" t="s">
        <v>2981</v>
      </c>
    </row>
    <row r="841" ht="15.75" customHeight="1">
      <c r="A841" s="46" t="s">
        <v>3407</v>
      </c>
      <c r="B841" s="29" t="s">
        <v>3158</v>
      </c>
      <c r="C841" s="29" t="s">
        <v>3408</v>
      </c>
      <c r="D841" s="29">
        <v>8.2219169721E10</v>
      </c>
      <c r="E841" s="29" t="s">
        <v>3409</v>
      </c>
      <c r="F841" s="30">
        <v>2.0</v>
      </c>
      <c r="G841" s="48">
        <v>243007.0</v>
      </c>
      <c r="H841" s="29" t="s">
        <v>2775</v>
      </c>
      <c r="I841" s="30">
        <v>13000.0</v>
      </c>
      <c r="J841" s="29" t="s">
        <v>2993</v>
      </c>
      <c r="K841" s="30">
        <v>154000.0</v>
      </c>
      <c r="L841" s="66">
        <v>43815.0</v>
      </c>
      <c r="M841" s="66">
        <v>43815.0</v>
      </c>
      <c r="N841" s="29" t="s">
        <v>3273</v>
      </c>
      <c r="O841" s="29" t="s">
        <v>2981</v>
      </c>
    </row>
    <row r="842" ht="15.75" customHeight="1">
      <c r="A842" s="46" t="s">
        <v>3410</v>
      </c>
      <c r="B842" s="29" t="s">
        <v>3411</v>
      </c>
      <c r="C842" s="29" t="s">
        <v>3412</v>
      </c>
      <c r="D842" s="29">
        <v>8.9630837533E10</v>
      </c>
      <c r="E842" s="29" t="s">
        <v>3359</v>
      </c>
      <c r="F842" s="30">
        <v>1.0</v>
      </c>
      <c r="G842" s="48">
        <v>165007.0</v>
      </c>
      <c r="H842" s="29" t="s">
        <v>2775</v>
      </c>
      <c r="I842" s="30">
        <v>10000.0</v>
      </c>
      <c r="J842" s="29" t="s">
        <v>2993</v>
      </c>
      <c r="K842" s="30">
        <v>104000.0</v>
      </c>
      <c r="L842" s="66">
        <v>43815.0</v>
      </c>
      <c r="M842" s="66">
        <v>43815.0</v>
      </c>
      <c r="N842" s="29" t="s">
        <v>3273</v>
      </c>
      <c r="O842" s="29" t="s">
        <v>2981</v>
      </c>
    </row>
    <row r="843" ht="15.75" customHeight="1">
      <c r="A843" s="46" t="s">
        <v>3413</v>
      </c>
      <c r="B843" s="29" t="s">
        <v>3414</v>
      </c>
      <c r="C843" s="29" t="s">
        <v>3415</v>
      </c>
      <c r="D843" s="29">
        <v>8.2336221111E10</v>
      </c>
      <c r="E843" s="29" t="s">
        <v>3416</v>
      </c>
      <c r="F843" s="30">
        <v>1.0</v>
      </c>
      <c r="G843" s="48">
        <v>178007.0</v>
      </c>
      <c r="H843" s="29" t="s">
        <v>35</v>
      </c>
      <c r="I843" s="30">
        <v>23000.0</v>
      </c>
      <c r="J843" s="29" t="s">
        <v>2993</v>
      </c>
      <c r="K843" s="30">
        <v>104000.0</v>
      </c>
      <c r="L843" s="66">
        <v>43815.0</v>
      </c>
      <c r="M843" s="66">
        <v>43815.0</v>
      </c>
      <c r="N843" s="29" t="s">
        <v>3273</v>
      </c>
      <c r="O843" s="29" t="s">
        <v>2981</v>
      </c>
    </row>
    <row r="844" ht="15.75" customHeight="1">
      <c r="A844" s="46" t="s">
        <v>3417</v>
      </c>
      <c r="B844" s="29" t="s">
        <v>3418</v>
      </c>
      <c r="C844" s="29" t="s">
        <v>3419</v>
      </c>
      <c r="D844" s="29">
        <v>8.1227334057E10</v>
      </c>
      <c r="E844" s="29" t="s">
        <v>3420</v>
      </c>
      <c r="F844" s="30">
        <v>1.0</v>
      </c>
      <c r="G844" s="48">
        <v>176407.0</v>
      </c>
      <c r="H844" s="29" t="s">
        <v>2992</v>
      </c>
      <c r="I844" s="30">
        <v>21000.0</v>
      </c>
      <c r="J844" s="29" t="s">
        <v>2993</v>
      </c>
      <c r="K844" s="30">
        <v>103600.0</v>
      </c>
      <c r="L844" s="66">
        <v>43815.0</v>
      </c>
      <c r="M844" s="66">
        <v>43815.0</v>
      </c>
      <c r="N844" s="29" t="s">
        <v>3273</v>
      </c>
      <c r="O844" s="29" t="s">
        <v>2981</v>
      </c>
    </row>
    <row r="845" ht="15.75" customHeight="1">
      <c r="A845" s="46" t="s">
        <v>3421</v>
      </c>
      <c r="B845" s="29" t="s">
        <v>3422</v>
      </c>
      <c r="C845" s="29" t="s">
        <v>3423</v>
      </c>
      <c r="D845" s="29">
        <v>8.2311202603E10</v>
      </c>
      <c r="E845" s="29" t="s">
        <v>3424</v>
      </c>
      <c r="F845" s="30">
        <v>1.0</v>
      </c>
      <c r="G845" s="48">
        <v>165407.0</v>
      </c>
      <c r="H845" s="29" t="s">
        <v>2775</v>
      </c>
      <c r="I845" s="30">
        <v>10000.0</v>
      </c>
      <c r="J845" s="29" t="s">
        <v>2993</v>
      </c>
      <c r="K845" s="30">
        <v>103600.0</v>
      </c>
      <c r="L845" s="66">
        <v>43815.0</v>
      </c>
      <c r="M845" s="66">
        <v>43815.0</v>
      </c>
      <c r="N845" s="29" t="s">
        <v>3273</v>
      </c>
      <c r="O845" s="29" t="s">
        <v>2981</v>
      </c>
    </row>
    <row r="846" ht="15.75" customHeight="1">
      <c r="A846" s="46" t="s">
        <v>3425</v>
      </c>
      <c r="B846" s="29" t="s">
        <v>3426</v>
      </c>
      <c r="C846" s="29" t="s">
        <v>3427</v>
      </c>
      <c r="D846" s="29">
        <v>8.2264680001E10</v>
      </c>
      <c r="E846" s="29" t="s">
        <v>3424</v>
      </c>
      <c r="F846" s="30">
        <v>1.0</v>
      </c>
      <c r="G846" s="48">
        <v>174407.0</v>
      </c>
      <c r="H846" s="29" t="s">
        <v>2775</v>
      </c>
      <c r="I846" s="30">
        <v>19000.0</v>
      </c>
      <c r="J846" s="29" t="s">
        <v>2980</v>
      </c>
      <c r="K846" s="30">
        <v>103600.0</v>
      </c>
      <c r="L846" s="66">
        <v>43815.0</v>
      </c>
      <c r="M846" s="66">
        <v>43815.0</v>
      </c>
      <c r="N846" s="29" t="s">
        <v>3273</v>
      </c>
      <c r="O846" s="29" t="s">
        <v>2981</v>
      </c>
    </row>
    <row r="847" ht="15.75" customHeight="1">
      <c r="A847" s="46" t="s">
        <v>3428</v>
      </c>
      <c r="B847" s="29" t="s">
        <v>3429</v>
      </c>
      <c r="C847" s="29" t="s">
        <v>3430</v>
      </c>
      <c r="D847" s="29">
        <v>8.8225307987E10</v>
      </c>
      <c r="E847" s="29" t="s">
        <v>3431</v>
      </c>
      <c r="F847" s="30">
        <v>1.0</v>
      </c>
      <c r="G847" s="48">
        <v>168007.0</v>
      </c>
      <c r="H847" s="29" t="s">
        <v>2992</v>
      </c>
      <c r="I847" s="30">
        <v>13000.0</v>
      </c>
      <c r="J847" s="29" t="s">
        <v>2980</v>
      </c>
      <c r="K847" s="30">
        <v>104000.0</v>
      </c>
      <c r="L847" s="66">
        <v>43815.0</v>
      </c>
      <c r="M847" s="66">
        <v>43815.0</v>
      </c>
      <c r="N847" s="29" t="s">
        <v>3273</v>
      </c>
      <c r="O847" s="29" t="s">
        <v>2981</v>
      </c>
    </row>
    <row r="848" ht="15.75" customHeight="1">
      <c r="A848" s="46" t="s">
        <v>3432</v>
      </c>
      <c r="B848" s="29" t="s">
        <v>3433</v>
      </c>
      <c r="C848" s="29" t="s">
        <v>3434</v>
      </c>
      <c r="D848" s="29">
        <v>8.5732741101E10</v>
      </c>
      <c r="E848" s="29" t="s">
        <v>3435</v>
      </c>
      <c r="F848" s="30">
        <v>1.0</v>
      </c>
      <c r="G848" s="48">
        <v>178407.0</v>
      </c>
      <c r="H848" s="29" t="s">
        <v>2992</v>
      </c>
      <c r="I848" s="30">
        <v>23000.0</v>
      </c>
      <c r="J848" s="29" t="s">
        <v>3436</v>
      </c>
      <c r="K848" s="30">
        <v>103600.0</v>
      </c>
      <c r="L848" s="66">
        <v>43815.0</v>
      </c>
      <c r="M848" s="66">
        <v>43815.0</v>
      </c>
      <c r="N848" s="29" t="s">
        <v>3273</v>
      </c>
      <c r="O848" s="29" t="s">
        <v>2981</v>
      </c>
    </row>
    <row r="849" ht="15.75" customHeight="1">
      <c r="A849" s="46" t="s">
        <v>3437</v>
      </c>
      <c r="B849" s="29" t="s">
        <v>3438</v>
      </c>
      <c r="C849" s="29" t="s">
        <v>3439</v>
      </c>
      <c r="D849" s="29">
        <v>8.1914601669E10</v>
      </c>
      <c r="E849" s="29" t="s">
        <v>3440</v>
      </c>
      <c r="F849" s="30">
        <v>1.0</v>
      </c>
      <c r="G849" s="48">
        <v>167407.0</v>
      </c>
      <c r="H849" s="29" t="s">
        <v>2337</v>
      </c>
      <c r="I849" s="30">
        <v>13000.0</v>
      </c>
      <c r="J849" s="29" t="s">
        <v>2993</v>
      </c>
      <c r="K849" s="30">
        <v>103600.0</v>
      </c>
      <c r="L849" s="66">
        <v>43815.0</v>
      </c>
      <c r="M849" s="66">
        <v>43815.0</v>
      </c>
      <c r="N849" s="29" t="s">
        <v>3273</v>
      </c>
      <c r="O849" s="29" t="s">
        <v>2981</v>
      </c>
    </row>
    <row r="850" ht="15.75" customHeight="1">
      <c r="A850" s="46" t="s">
        <v>3441</v>
      </c>
      <c r="B850" s="29" t="s">
        <v>3442</v>
      </c>
      <c r="C850" s="29" t="s">
        <v>3443</v>
      </c>
      <c r="D850" s="29">
        <v>8.1519999414E10</v>
      </c>
      <c r="E850" s="29" t="s">
        <v>3296</v>
      </c>
      <c r="F850" s="30">
        <v>1.0</v>
      </c>
      <c r="G850" s="48">
        <v>165007.0</v>
      </c>
      <c r="H850" s="29" t="s">
        <v>2337</v>
      </c>
      <c r="I850" s="30">
        <v>10000.0</v>
      </c>
      <c r="J850" s="29" t="s">
        <v>2993</v>
      </c>
      <c r="K850" s="30">
        <v>104000.0</v>
      </c>
      <c r="L850" s="66">
        <v>43815.0</v>
      </c>
      <c r="M850" s="66">
        <v>43815.0</v>
      </c>
      <c r="N850" s="29" t="s">
        <v>3273</v>
      </c>
      <c r="O850" s="29" t="s">
        <v>2981</v>
      </c>
    </row>
    <row r="851" ht="15.75" customHeight="1">
      <c r="A851" s="46" t="s">
        <v>3444</v>
      </c>
      <c r="B851" s="29" t="s">
        <v>3445</v>
      </c>
      <c r="C851" s="29" t="s">
        <v>3446</v>
      </c>
      <c r="D851" s="29">
        <v>8.2322588128E10</v>
      </c>
      <c r="E851" s="29" t="s">
        <v>3447</v>
      </c>
      <c r="F851" s="30">
        <v>1.0</v>
      </c>
      <c r="G851" s="48">
        <v>171007.0</v>
      </c>
      <c r="H851" s="29" t="s">
        <v>2337</v>
      </c>
      <c r="I851" s="30">
        <v>16000.0</v>
      </c>
      <c r="J851" s="29" t="s">
        <v>2993</v>
      </c>
      <c r="K851" s="30">
        <v>104000.0</v>
      </c>
      <c r="L851" s="66">
        <v>43815.0</v>
      </c>
      <c r="M851" s="66">
        <v>43815.0</v>
      </c>
      <c r="N851" s="29" t="s">
        <v>3273</v>
      </c>
      <c r="O851" s="29" t="s">
        <v>2981</v>
      </c>
    </row>
    <row r="852" ht="15.75" customHeight="1">
      <c r="A852" s="46" t="s">
        <v>3448</v>
      </c>
      <c r="B852" s="29" t="s">
        <v>3449</v>
      </c>
      <c r="C852" s="29" t="s">
        <v>3450</v>
      </c>
      <c r="D852" s="29">
        <v>8.1348312177E10</v>
      </c>
      <c r="E852" s="29" t="s">
        <v>3451</v>
      </c>
      <c r="F852" s="30">
        <v>1.0</v>
      </c>
      <c r="G852" s="48">
        <v>206407.0</v>
      </c>
      <c r="H852" s="29" t="s">
        <v>2337</v>
      </c>
      <c r="I852" s="30">
        <v>51000.0</v>
      </c>
      <c r="J852" s="29" t="s">
        <v>2993</v>
      </c>
      <c r="K852" s="30">
        <v>103600.0</v>
      </c>
      <c r="L852" s="66">
        <v>43815.0</v>
      </c>
      <c r="M852" s="66">
        <v>43815.0</v>
      </c>
      <c r="N852" s="29" t="s">
        <v>3273</v>
      </c>
      <c r="O852" s="29" t="s">
        <v>2981</v>
      </c>
    </row>
    <row r="853" ht="15.75" customHeight="1">
      <c r="A853" s="46" t="s">
        <v>3452</v>
      </c>
      <c r="B853" s="29" t="s">
        <v>3453</v>
      </c>
      <c r="C853" s="29" t="s">
        <v>3454</v>
      </c>
      <c r="D853" s="29">
        <v>8.2179527626E10</v>
      </c>
      <c r="E853" s="29" t="s">
        <v>3455</v>
      </c>
      <c r="F853" s="30">
        <v>2.0</v>
      </c>
      <c r="G853" s="48">
        <v>397007.0</v>
      </c>
      <c r="H853" s="29" t="s">
        <v>2992</v>
      </c>
      <c r="I853" s="30">
        <v>29000.0</v>
      </c>
      <c r="J853" s="29" t="s">
        <v>2980</v>
      </c>
      <c r="K853" s="35"/>
      <c r="L853" s="66">
        <v>43815.0</v>
      </c>
      <c r="M853" s="66">
        <v>43815.0</v>
      </c>
      <c r="N853" s="29" t="s">
        <v>3273</v>
      </c>
      <c r="O853" s="29" t="s">
        <v>2981</v>
      </c>
    </row>
    <row r="854" ht="15.75" customHeight="1">
      <c r="A854" s="46" t="s">
        <v>3456</v>
      </c>
      <c r="B854" s="29" t="s">
        <v>3457</v>
      </c>
      <c r="C854" s="29" t="s">
        <v>3458</v>
      </c>
      <c r="D854" s="29">
        <v>8.7837447153E10</v>
      </c>
      <c r="E854" s="29" t="s">
        <v>3459</v>
      </c>
      <c r="F854" s="30">
        <v>1.0</v>
      </c>
      <c r="G854" s="48">
        <v>165407.0</v>
      </c>
      <c r="H854" s="29" t="s">
        <v>2775</v>
      </c>
      <c r="I854" s="30">
        <v>10000.0</v>
      </c>
      <c r="J854" s="29" t="s">
        <v>2993</v>
      </c>
      <c r="K854" s="30">
        <v>103600.0</v>
      </c>
      <c r="L854" s="66">
        <v>43815.0</v>
      </c>
      <c r="M854" s="66">
        <v>43815.0</v>
      </c>
      <c r="N854" s="29" t="s">
        <v>3273</v>
      </c>
      <c r="O854" s="29" t="s">
        <v>2981</v>
      </c>
    </row>
    <row r="855" ht="15.75" customHeight="1">
      <c r="A855" s="46" t="s">
        <v>3460</v>
      </c>
      <c r="B855" s="29" t="s">
        <v>3461</v>
      </c>
      <c r="C855" s="29" t="s">
        <v>3462</v>
      </c>
      <c r="D855" s="29">
        <v>8.996607067E9</v>
      </c>
      <c r="E855" s="29" t="s">
        <v>3463</v>
      </c>
      <c r="F855" s="30">
        <v>1.0</v>
      </c>
      <c r="G855" s="48">
        <v>165007.0</v>
      </c>
      <c r="H855" s="29" t="s">
        <v>2337</v>
      </c>
      <c r="I855" s="30">
        <v>10000.0</v>
      </c>
      <c r="J855" s="29" t="s">
        <v>2993</v>
      </c>
      <c r="K855" s="30">
        <v>104000.0</v>
      </c>
      <c r="L855" s="66">
        <v>43815.0</v>
      </c>
      <c r="M855" s="66">
        <v>43815.0</v>
      </c>
      <c r="N855" s="29" t="s">
        <v>3273</v>
      </c>
      <c r="O855" s="29" t="s">
        <v>2981</v>
      </c>
    </row>
    <row r="856" ht="15.75" customHeight="1">
      <c r="A856" s="46" t="s">
        <v>3464</v>
      </c>
      <c r="B856" s="29" t="s">
        <v>3465</v>
      </c>
      <c r="C856" s="29" t="s">
        <v>3466</v>
      </c>
      <c r="D856" s="29">
        <v>8.2347204789E10</v>
      </c>
      <c r="E856" s="29" t="s">
        <v>3467</v>
      </c>
      <c r="F856" s="30">
        <v>3.0</v>
      </c>
      <c r="G856" s="35"/>
      <c r="H856" s="29" t="s">
        <v>3049</v>
      </c>
      <c r="I856" s="35"/>
      <c r="J856" s="29" t="s">
        <v>21</v>
      </c>
      <c r="K856" s="30">
        <v>196100.0</v>
      </c>
      <c r="L856" s="66">
        <v>43815.0</v>
      </c>
      <c r="M856" s="66">
        <v>43815.0</v>
      </c>
      <c r="N856" s="29" t="s">
        <v>3273</v>
      </c>
      <c r="O856" s="29" t="s">
        <v>2981</v>
      </c>
    </row>
    <row r="857" ht="15.75" customHeight="1">
      <c r="A857" s="46" t="s">
        <v>3468</v>
      </c>
      <c r="B857" s="29" t="s">
        <v>3469</v>
      </c>
      <c r="C857" s="29" t="s">
        <v>3470</v>
      </c>
      <c r="D857" s="29">
        <v>8.1804957937E10</v>
      </c>
      <c r="E857" s="29" t="s">
        <v>3247</v>
      </c>
      <c r="F857" s="30">
        <v>1.0</v>
      </c>
      <c r="G857" s="48">
        <v>91000.0</v>
      </c>
      <c r="H857" s="29" t="s">
        <v>2502</v>
      </c>
      <c r="I857" s="30">
        <v>12000.0</v>
      </c>
      <c r="J857" s="29" t="s">
        <v>2980</v>
      </c>
      <c r="K857" s="35"/>
      <c r="L857" s="66">
        <v>43813.0</v>
      </c>
      <c r="M857" s="66">
        <v>43813.0</v>
      </c>
      <c r="N857" s="35"/>
      <c r="O857" s="29" t="s">
        <v>2981</v>
      </c>
    </row>
    <row r="858" ht="15.75" customHeight="1">
      <c r="A858" s="46" t="s">
        <v>3471</v>
      </c>
      <c r="B858" s="29" t="s">
        <v>3237</v>
      </c>
      <c r="C858" s="29" t="s">
        <v>3472</v>
      </c>
      <c r="D858" s="29">
        <v>8.1212053385E10</v>
      </c>
      <c r="E858" s="29" t="s">
        <v>3473</v>
      </c>
      <c r="F858" s="30">
        <v>1.0</v>
      </c>
      <c r="G858" s="48">
        <v>165007.0</v>
      </c>
      <c r="H858" s="29" t="s">
        <v>2775</v>
      </c>
      <c r="I858" s="30">
        <v>10000.0</v>
      </c>
      <c r="J858" s="29" t="s">
        <v>2993</v>
      </c>
      <c r="K858" s="30">
        <v>104000.0</v>
      </c>
      <c r="L858" s="66">
        <v>43815.0</v>
      </c>
      <c r="M858" s="66">
        <v>43815.0</v>
      </c>
      <c r="N858" s="29" t="s">
        <v>3273</v>
      </c>
      <c r="O858" s="29" t="s">
        <v>2981</v>
      </c>
    </row>
    <row r="859" ht="15.75" customHeight="1">
      <c r="A859" s="46" t="s">
        <v>3474</v>
      </c>
      <c r="B859" s="29" t="s">
        <v>3475</v>
      </c>
      <c r="C859" s="29" t="s">
        <v>3476</v>
      </c>
      <c r="D859" s="29">
        <v>8.882557064E9</v>
      </c>
      <c r="E859" s="29" t="s">
        <v>3477</v>
      </c>
      <c r="F859" s="30">
        <v>1.0</v>
      </c>
      <c r="G859" s="48">
        <v>168407.0</v>
      </c>
      <c r="H859" s="29" t="s">
        <v>2775</v>
      </c>
      <c r="I859" s="30">
        <v>13000.0</v>
      </c>
      <c r="J859" s="29" t="s">
        <v>2993</v>
      </c>
      <c r="K859" s="30">
        <v>103400.0</v>
      </c>
      <c r="L859" s="66">
        <v>43815.0</v>
      </c>
      <c r="M859" s="66">
        <v>43815.0</v>
      </c>
      <c r="N859" s="29" t="s">
        <v>3273</v>
      </c>
      <c r="O859" s="29" t="s">
        <v>2981</v>
      </c>
    </row>
    <row r="860" ht="15.75" customHeight="1">
      <c r="A860" s="46" t="s">
        <v>3478</v>
      </c>
      <c r="B860" s="29" t="s">
        <v>3479</v>
      </c>
      <c r="C860" s="29" t="s">
        <v>3480</v>
      </c>
      <c r="D860" s="29">
        <v>8.1292914764E10</v>
      </c>
      <c r="E860" s="29" t="s">
        <v>3481</v>
      </c>
      <c r="F860" s="30">
        <v>2.0</v>
      </c>
      <c r="G860" s="48">
        <v>320400.0</v>
      </c>
      <c r="H860" s="29" t="s">
        <v>2992</v>
      </c>
      <c r="I860" s="30">
        <v>10000.0</v>
      </c>
      <c r="J860" s="29" t="s">
        <v>2993</v>
      </c>
      <c r="K860" s="29" t="s">
        <v>3482</v>
      </c>
      <c r="L860" s="66">
        <v>43815.0</v>
      </c>
      <c r="M860" s="66">
        <v>43815.0</v>
      </c>
      <c r="N860" s="29" t="s">
        <v>3273</v>
      </c>
      <c r="O860" s="29" t="s">
        <v>2981</v>
      </c>
    </row>
    <row r="861" ht="15.75" customHeight="1">
      <c r="A861" s="46" t="s">
        <v>3483</v>
      </c>
      <c r="B861" s="29" t="s">
        <v>3484</v>
      </c>
      <c r="C861" s="29" t="s">
        <v>3485</v>
      </c>
      <c r="D861" s="29">
        <v>8.7884397205E10</v>
      </c>
      <c r="E861" s="29" t="s">
        <v>3486</v>
      </c>
      <c r="F861" s="30">
        <v>1.0</v>
      </c>
      <c r="G861" s="48">
        <v>165407.0</v>
      </c>
      <c r="H861" s="29" t="s">
        <v>2337</v>
      </c>
      <c r="I861" s="30">
        <v>10000.0</v>
      </c>
      <c r="J861" s="29" t="s">
        <v>2993</v>
      </c>
      <c r="K861" s="30">
        <v>104000.0</v>
      </c>
      <c r="L861" s="66">
        <v>43815.0</v>
      </c>
      <c r="M861" s="66">
        <v>43815.0</v>
      </c>
      <c r="N861" s="29" t="s">
        <v>3273</v>
      </c>
      <c r="O861" s="29" t="s">
        <v>2981</v>
      </c>
    </row>
    <row r="862" ht="15.75" customHeight="1">
      <c r="A862" s="46" t="s">
        <v>3487</v>
      </c>
      <c r="B862" s="29" t="s">
        <v>3488</v>
      </c>
      <c r="C862" s="29" t="s">
        <v>3489</v>
      </c>
      <c r="D862" s="29">
        <v>8.2125210175E10</v>
      </c>
      <c r="E862" s="29" t="s">
        <v>3490</v>
      </c>
      <c r="F862" s="30">
        <v>1.0</v>
      </c>
      <c r="G862" s="48">
        <v>165407.0</v>
      </c>
      <c r="H862" s="29" t="s">
        <v>2992</v>
      </c>
      <c r="I862" s="30">
        <v>10000.0</v>
      </c>
      <c r="J862" s="29" t="s">
        <v>2993</v>
      </c>
      <c r="K862" s="30">
        <v>103400.0</v>
      </c>
      <c r="L862" s="66">
        <v>43815.0</v>
      </c>
      <c r="M862" s="66">
        <v>43815.0</v>
      </c>
      <c r="N862" s="29" t="s">
        <v>3273</v>
      </c>
      <c r="O862" s="29" t="s">
        <v>2981</v>
      </c>
    </row>
    <row r="863" ht="15.75" customHeight="1">
      <c r="A863" s="46" t="s">
        <v>3491</v>
      </c>
      <c r="B863" s="29" t="s">
        <v>3492</v>
      </c>
      <c r="C863" s="29" t="s">
        <v>3493</v>
      </c>
      <c r="D863" s="29">
        <v>8.5759410461E10</v>
      </c>
      <c r="E863" s="29" t="s">
        <v>3494</v>
      </c>
      <c r="F863" s="30">
        <v>2.0</v>
      </c>
      <c r="G863" s="48">
        <v>265007.0</v>
      </c>
      <c r="H863" s="29" t="s">
        <v>2775</v>
      </c>
      <c r="I863" s="30">
        <v>10000.0</v>
      </c>
      <c r="J863" s="29" t="s">
        <v>2993</v>
      </c>
      <c r="K863" s="30">
        <v>84000.0</v>
      </c>
      <c r="L863" s="66">
        <v>43815.0</v>
      </c>
      <c r="M863" s="66">
        <v>43816.0</v>
      </c>
      <c r="N863" s="35"/>
      <c r="O863" s="29" t="s">
        <v>2981</v>
      </c>
    </row>
    <row r="864" ht="15.75" customHeight="1">
      <c r="A864" s="46" t="s">
        <v>3495</v>
      </c>
      <c r="B864" s="29" t="s">
        <v>3496</v>
      </c>
      <c r="C864" s="29" t="s">
        <v>3497</v>
      </c>
      <c r="D864" s="29">
        <v>8.2329353495E10</v>
      </c>
      <c r="E864" s="29" t="s">
        <v>3263</v>
      </c>
      <c r="F864" s="30">
        <v>1.0</v>
      </c>
      <c r="G864" s="48">
        <v>218257.0</v>
      </c>
      <c r="H864" s="29" t="s">
        <v>2992</v>
      </c>
      <c r="I864" s="30">
        <v>14000.0</v>
      </c>
      <c r="J864" s="29" t="s">
        <v>3021</v>
      </c>
      <c r="K864" s="30">
        <v>64750.0</v>
      </c>
      <c r="L864" s="66">
        <v>43815.0</v>
      </c>
      <c r="M864" s="66">
        <v>43816.0</v>
      </c>
      <c r="N864" s="29" t="s">
        <v>3498</v>
      </c>
      <c r="O864" s="29" t="s">
        <v>2981</v>
      </c>
    </row>
    <row r="865" ht="15.75" customHeight="1">
      <c r="A865" s="46" t="s">
        <v>3499</v>
      </c>
      <c r="B865" s="29" t="s">
        <v>3500</v>
      </c>
      <c r="C865" s="29" t="s">
        <v>3501</v>
      </c>
      <c r="D865" s="29">
        <v>8.1909492655E10</v>
      </c>
      <c r="E865" s="29" t="s">
        <v>3263</v>
      </c>
      <c r="F865" s="30">
        <v>1.0</v>
      </c>
      <c r="G865" s="48">
        <v>204257.0</v>
      </c>
      <c r="H865" s="29" t="s">
        <v>2775</v>
      </c>
      <c r="I865" s="30">
        <v>10000.0</v>
      </c>
      <c r="J865" s="29" t="s">
        <v>2993</v>
      </c>
      <c r="K865" s="30">
        <v>64300.0</v>
      </c>
      <c r="L865" s="66">
        <v>43816.0</v>
      </c>
      <c r="M865" s="66">
        <v>43816.0</v>
      </c>
      <c r="N865" s="35"/>
      <c r="O865" s="29" t="s">
        <v>2981</v>
      </c>
    </row>
    <row r="866" ht="15.75" customHeight="1">
      <c r="A866" s="46" t="s">
        <v>3502</v>
      </c>
      <c r="B866" s="29" t="s">
        <v>3503</v>
      </c>
      <c r="C866" s="29" t="s">
        <v>3504</v>
      </c>
      <c r="D866" s="29">
        <v>8.1270216214E10</v>
      </c>
      <c r="E866" s="29" t="s">
        <v>3505</v>
      </c>
      <c r="F866" s="30">
        <v>1.0</v>
      </c>
      <c r="G866" s="48">
        <v>229257.0</v>
      </c>
      <c r="H866" s="29" t="s">
        <v>2337</v>
      </c>
      <c r="I866" s="30">
        <v>35000.0</v>
      </c>
      <c r="J866" s="29" t="s">
        <v>2980</v>
      </c>
      <c r="K866" s="30">
        <v>103600.0</v>
      </c>
      <c r="L866" s="66">
        <v>43815.0</v>
      </c>
      <c r="M866" s="66">
        <v>43816.0</v>
      </c>
      <c r="N866" s="29" t="s">
        <v>3273</v>
      </c>
      <c r="O866" s="29" t="s">
        <v>2981</v>
      </c>
    </row>
    <row r="867" ht="15.75" customHeight="1">
      <c r="A867" s="46" t="s">
        <v>3506</v>
      </c>
      <c r="B867" s="29" t="s">
        <v>3507</v>
      </c>
      <c r="C867" s="29" t="s">
        <v>3508</v>
      </c>
      <c r="D867" s="29">
        <v>8.2295136657E10</v>
      </c>
      <c r="E867" s="29" t="s">
        <v>3509</v>
      </c>
      <c r="F867" s="30">
        <v>1.0</v>
      </c>
      <c r="G867" s="48">
        <v>184300.0</v>
      </c>
      <c r="H867" s="29" t="s">
        <v>2337</v>
      </c>
      <c r="I867" s="30">
        <v>10000.0</v>
      </c>
      <c r="J867" s="29" t="s">
        <v>2993</v>
      </c>
      <c r="K867" s="30">
        <v>74700.0</v>
      </c>
      <c r="L867" s="66">
        <v>43815.0</v>
      </c>
      <c r="M867" s="66">
        <v>43086.0</v>
      </c>
      <c r="N867" s="29" t="s">
        <v>3273</v>
      </c>
      <c r="O867" s="29" t="s">
        <v>2981</v>
      </c>
    </row>
    <row r="868" ht="15.75" customHeight="1">
      <c r="A868" s="46" t="s">
        <v>3510</v>
      </c>
      <c r="B868" s="29" t="s">
        <v>3511</v>
      </c>
      <c r="C868" s="29" t="s">
        <v>3512</v>
      </c>
      <c r="D868" s="29">
        <v>8.5775007827E10</v>
      </c>
      <c r="E868" s="29" t="s">
        <v>3513</v>
      </c>
      <c r="F868" s="30">
        <v>2.0</v>
      </c>
      <c r="G868" s="48">
        <v>320007.0</v>
      </c>
      <c r="H868" s="29" t="s">
        <v>2992</v>
      </c>
      <c r="I868" s="30">
        <v>10000.0</v>
      </c>
      <c r="J868" s="29" t="s">
        <v>2993</v>
      </c>
      <c r="K868" s="30">
        <v>208000.0</v>
      </c>
      <c r="L868" s="66">
        <v>43815.0</v>
      </c>
      <c r="M868" s="66">
        <v>43816.0</v>
      </c>
      <c r="N868" s="29" t="s">
        <v>3273</v>
      </c>
      <c r="O868" s="29" t="s">
        <v>2981</v>
      </c>
    </row>
    <row r="869" ht="15.75" customHeight="1">
      <c r="A869" s="46" t="s">
        <v>3514</v>
      </c>
      <c r="B869" s="29" t="s">
        <v>3515</v>
      </c>
      <c r="C869" s="29" t="s">
        <v>3516</v>
      </c>
      <c r="D869" s="29">
        <v>8.1283835904E10</v>
      </c>
      <c r="E869" s="29" t="s">
        <v>3517</v>
      </c>
      <c r="F869" s="30">
        <v>1.0</v>
      </c>
      <c r="G869" s="48">
        <v>167007.0</v>
      </c>
      <c r="H869" s="29" t="s">
        <v>2337</v>
      </c>
      <c r="I869" s="30">
        <v>12000.0</v>
      </c>
      <c r="J869" s="29" t="s">
        <v>2980</v>
      </c>
      <c r="K869" s="30">
        <v>104000.0</v>
      </c>
      <c r="L869" s="66">
        <v>43815.0</v>
      </c>
      <c r="M869" s="66">
        <v>43816.0</v>
      </c>
      <c r="N869" s="29" t="s">
        <v>3273</v>
      </c>
      <c r="O869" s="29" t="s">
        <v>2981</v>
      </c>
    </row>
    <row r="870" ht="15.75" customHeight="1">
      <c r="A870" s="46" t="s">
        <v>3518</v>
      </c>
      <c r="B870" s="29" t="s">
        <v>3519</v>
      </c>
      <c r="C870" s="29" t="s">
        <v>3520</v>
      </c>
      <c r="D870" s="29">
        <v>8.1902255203E10</v>
      </c>
      <c r="E870" s="29" t="s">
        <v>3521</v>
      </c>
      <c r="F870" s="30">
        <v>2.0</v>
      </c>
      <c r="G870" s="29">
        <f>326407+39000</f>
        <v>365407</v>
      </c>
      <c r="H870" s="29" t="s">
        <v>3522</v>
      </c>
      <c r="I870" s="30">
        <v>16000.0</v>
      </c>
      <c r="J870" s="29" t="s">
        <v>2993</v>
      </c>
      <c r="K870" s="29" t="s">
        <v>3523</v>
      </c>
      <c r="L870" s="66">
        <v>43815.0</v>
      </c>
      <c r="M870" s="29" t="s">
        <v>3524</v>
      </c>
      <c r="N870" s="29" t="s">
        <v>3273</v>
      </c>
      <c r="O870" s="29" t="s">
        <v>2981</v>
      </c>
    </row>
    <row r="871" ht="15.75" customHeight="1">
      <c r="A871" s="46" t="s">
        <v>3525</v>
      </c>
      <c r="B871" s="29" t="s">
        <v>3526</v>
      </c>
      <c r="C871" s="29" t="s">
        <v>3527</v>
      </c>
      <c r="D871" s="29">
        <v>8.1339110334E10</v>
      </c>
      <c r="E871" s="29" t="s">
        <v>3416</v>
      </c>
      <c r="F871" s="30">
        <v>1.0</v>
      </c>
      <c r="G871" s="48">
        <v>176407.0</v>
      </c>
      <c r="H871" s="29" t="s">
        <v>2992</v>
      </c>
      <c r="I871" s="30">
        <v>21000.0</v>
      </c>
      <c r="J871" s="29" t="s">
        <v>2993</v>
      </c>
      <c r="K871" s="30">
        <v>104000.0</v>
      </c>
      <c r="L871" s="66">
        <v>43815.0</v>
      </c>
      <c r="M871" s="66">
        <v>43816.0</v>
      </c>
      <c r="N871" s="35"/>
      <c r="O871" s="29" t="s">
        <v>2981</v>
      </c>
    </row>
    <row r="872" ht="15.75" customHeight="1">
      <c r="A872" s="46" t="s">
        <v>3528</v>
      </c>
      <c r="B872" s="29" t="s">
        <v>3092</v>
      </c>
      <c r="C872" s="29" t="s">
        <v>3529</v>
      </c>
      <c r="D872" s="29">
        <v>8.2183407707E10</v>
      </c>
      <c r="E872" s="29" t="s">
        <v>3251</v>
      </c>
      <c r="F872" s="30">
        <v>1.0</v>
      </c>
      <c r="G872" s="48">
        <v>249650.0</v>
      </c>
      <c r="H872" s="29" t="s">
        <v>2992</v>
      </c>
      <c r="I872" s="30">
        <v>29500.0</v>
      </c>
      <c r="J872" s="29" t="s">
        <v>3530</v>
      </c>
      <c r="K872" s="30">
        <v>38850.0</v>
      </c>
      <c r="L872" s="66">
        <v>43816.0</v>
      </c>
      <c r="M872" s="66">
        <v>43816.0</v>
      </c>
      <c r="N872" s="29" t="s">
        <v>3273</v>
      </c>
      <c r="O872" s="29" t="s">
        <v>2981</v>
      </c>
    </row>
    <row r="873" ht="15.75" customHeight="1">
      <c r="A873" s="46" t="s">
        <v>3531</v>
      </c>
      <c r="B873" s="29" t="s">
        <v>3532</v>
      </c>
      <c r="C873" s="29" t="s">
        <v>3533</v>
      </c>
      <c r="D873" s="29">
        <v>8.5733783833E10</v>
      </c>
      <c r="E873" s="29" t="s">
        <v>3534</v>
      </c>
      <c r="F873" s="30">
        <v>1.0</v>
      </c>
      <c r="G873" s="48">
        <v>288007.0</v>
      </c>
      <c r="H873" s="29" t="s">
        <v>2337</v>
      </c>
      <c r="I873" s="30">
        <v>19000.0</v>
      </c>
      <c r="J873" s="29" t="s">
        <v>2980</v>
      </c>
      <c r="K873" s="35"/>
      <c r="L873" s="66">
        <v>43816.0</v>
      </c>
      <c r="M873" s="66">
        <v>43816.0</v>
      </c>
      <c r="N873" s="29" t="s">
        <v>3273</v>
      </c>
      <c r="O873" s="29" t="s">
        <v>2981</v>
      </c>
    </row>
    <row r="874" ht="15.75" customHeight="1">
      <c r="A874" s="46" t="s">
        <v>3535</v>
      </c>
      <c r="B874" s="29" t="s">
        <v>3018</v>
      </c>
      <c r="C874" s="29" t="s">
        <v>3019</v>
      </c>
      <c r="D874" s="29">
        <v>8.5327245451E10</v>
      </c>
      <c r="E874" s="29" t="s">
        <v>3536</v>
      </c>
      <c r="F874" s="30">
        <v>1.0</v>
      </c>
      <c r="G874" s="48">
        <v>188007.0</v>
      </c>
      <c r="H874" s="29" t="s">
        <v>2992</v>
      </c>
      <c r="I874" s="30">
        <v>19000.0</v>
      </c>
      <c r="J874" s="29" t="s">
        <v>3021</v>
      </c>
      <c r="K874" s="30">
        <v>80000.0</v>
      </c>
      <c r="L874" s="66">
        <v>43816.0</v>
      </c>
      <c r="M874" s="66">
        <v>43816.0</v>
      </c>
      <c r="N874" s="29" t="s">
        <v>3273</v>
      </c>
      <c r="O874" s="29" t="s">
        <v>2981</v>
      </c>
    </row>
    <row r="875" ht="15.75" customHeight="1">
      <c r="A875" s="46" t="s">
        <v>3537</v>
      </c>
      <c r="B875" s="29" t="s">
        <v>3361</v>
      </c>
      <c r="C875" s="29" t="s">
        <v>3538</v>
      </c>
      <c r="D875" s="29">
        <v>8.1543285354E10</v>
      </c>
      <c r="E875" s="29" t="s">
        <v>3486</v>
      </c>
      <c r="F875" s="30">
        <v>1.0</v>
      </c>
      <c r="G875" s="48">
        <v>168007.0</v>
      </c>
      <c r="H875" s="29" t="s">
        <v>2775</v>
      </c>
      <c r="I875" s="30">
        <v>13000.0</v>
      </c>
      <c r="J875" s="29" t="s">
        <v>2993</v>
      </c>
      <c r="K875" s="30">
        <v>104000.0</v>
      </c>
      <c r="L875" s="66">
        <v>43816.0</v>
      </c>
      <c r="M875" s="66">
        <v>43816.0</v>
      </c>
      <c r="N875" s="29" t="s">
        <v>3273</v>
      </c>
      <c r="O875" s="29" t="s">
        <v>2981</v>
      </c>
    </row>
    <row r="876" ht="15.75" customHeight="1">
      <c r="A876" s="46" t="s">
        <v>3539</v>
      </c>
      <c r="B876" s="29" t="s">
        <v>3540</v>
      </c>
      <c r="C876" s="29" t="s">
        <v>3541</v>
      </c>
      <c r="D876" s="29">
        <v>8.2257616268E10</v>
      </c>
      <c r="E876" s="29" t="s">
        <v>3542</v>
      </c>
      <c r="F876" s="30">
        <v>1.0</v>
      </c>
      <c r="G876" s="48">
        <v>191707.0</v>
      </c>
      <c r="H876" s="29" t="s">
        <v>2775</v>
      </c>
      <c r="I876" s="30">
        <v>20000.0</v>
      </c>
      <c r="J876" s="29" t="s">
        <v>3021</v>
      </c>
      <c r="K876" s="30">
        <v>57300.0</v>
      </c>
      <c r="L876" s="66">
        <v>43815.0</v>
      </c>
      <c r="M876" s="66">
        <v>43816.0</v>
      </c>
      <c r="N876" s="35"/>
      <c r="O876" s="29" t="s">
        <v>2981</v>
      </c>
    </row>
    <row r="877" ht="15.75" customHeight="1">
      <c r="A877" s="46" t="s">
        <v>3543</v>
      </c>
      <c r="B877" s="29" t="s">
        <v>3544</v>
      </c>
      <c r="C877" s="29" t="s">
        <v>3545</v>
      </c>
      <c r="D877" s="29">
        <v>8.777902007E10</v>
      </c>
      <c r="E877" s="29" t="s">
        <v>3546</v>
      </c>
      <c r="F877" s="30">
        <v>1.0</v>
      </c>
      <c r="G877" s="48">
        <v>206250.0</v>
      </c>
      <c r="H877" s="29" t="s">
        <v>2992</v>
      </c>
      <c r="I877" s="30">
        <v>12000.0</v>
      </c>
      <c r="J877" s="29" t="s">
        <v>2980</v>
      </c>
      <c r="K877" s="30">
        <v>64750.0</v>
      </c>
      <c r="L877" s="66">
        <v>43816.0</v>
      </c>
      <c r="M877" s="66">
        <v>43817.0</v>
      </c>
      <c r="N877" s="35"/>
      <c r="O877" s="29" t="s">
        <v>2981</v>
      </c>
    </row>
    <row r="878" ht="15.75" customHeight="1">
      <c r="A878" s="46" t="s">
        <v>3547</v>
      </c>
      <c r="B878" s="29" t="s">
        <v>3548</v>
      </c>
      <c r="C878" s="29" t="s">
        <v>3549</v>
      </c>
      <c r="D878" s="29">
        <v>8.5777336598E10</v>
      </c>
      <c r="E878" s="29" t="s">
        <v>3550</v>
      </c>
      <c r="F878" s="30">
        <v>2.0</v>
      </c>
      <c r="G878" s="48">
        <v>278207.0</v>
      </c>
      <c r="H878" s="29" t="s">
        <v>2337</v>
      </c>
      <c r="I878" s="30">
        <v>10000.0</v>
      </c>
      <c r="J878" s="29" t="s">
        <v>2993</v>
      </c>
      <c r="K878" s="30">
        <v>124500.0</v>
      </c>
      <c r="L878" s="66">
        <v>43816.0</v>
      </c>
      <c r="M878" s="66">
        <v>43816.0</v>
      </c>
      <c r="N878" s="35"/>
      <c r="O878" s="29" t="s">
        <v>2981</v>
      </c>
    </row>
    <row r="879" ht="15.75" customHeight="1">
      <c r="A879" s="46" t="s">
        <v>3551</v>
      </c>
      <c r="B879" s="29" t="s">
        <v>3552</v>
      </c>
      <c r="C879" s="29" t="s">
        <v>3553</v>
      </c>
      <c r="D879" s="29">
        <v>8.121624051E9</v>
      </c>
      <c r="E879" s="29" t="s">
        <v>3554</v>
      </c>
      <c r="F879" s="30">
        <v>1.0</v>
      </c>
      <c r="G879" s="48">
        <v>214257.0</v>
      </c>
      <c r="H879" s="29" t="s">
        <v>2337</v>
      </c>
      <c r="I879" s="30">
        <v>20000.0</v>
      </c>
      <c r="J879" s="29" t="s">
        <v>2993</v>
      </c>
      <c r="K879" s="30">
        <v>64750.0</v>
      </c>
      <c r="L879" s="66">
        <v>43817.0</v>
      </c>
      <c r="M879" s="66">
        <v>43817.0</v>
      </c>
      <c r="N879" s="29" t="s">
        <v>3273</v>
      </c>
      <c r="O879" s="29" t="s">
        <v>2981</v>
      </c>
    </row>
    <row r="880" ht="15.75" customHeight="1">
      <c r="A880" s="46" t="s">
        <v>3555</v>
      </c>
      <c r="B880" s="29" t="s">
        <v>3556</v>
      </c>
      <c r="C880" s="29" t="s">
        <v>3557</v>
      </c>
      <c r="D880" s="29">
        <v>8.222741221E9</v>
      </c>
      <c r="E880" s="29" t="s">
        <v>3263</v>
      </c>
      <c r="F880" s="30">
        <v>1.0</v>
      </c>
      <c r="G880" s="48">
        <v>214257.0</v>
      </c>
      <c r="H880" s="29" t="s">
        <v>2992</v>
      </c>
      <c r="I880" s="30">
        <v>20000.0</v>
      </c>
      <c r="J880" s="29" t="s">
        <v>2980</v>
      </c>
      <c r="K880" s="30">
        <v>64750.0</v>
      </c>
      <c r="L880" s="66">
        <v>43817.0</v>
      </c>
      <c r="M880" s="66">
        <v>43817.0</v>
      </c>
      <c r="N880" s="29" t="s">
        <v>3273</v>
      </c>
      <c r="O880" s="29" t="s">
        <v>2981</v>
      </c>
    </row>
    <row r="881" ht="15.75" customHeight="1">
      <c r="A881" s="46" t="s">
        <v>3558</v>
      </c>
      <c r="B881" s="29" t="s">
        <v>3559</v>
      </c>
      <c r="C881" s="29" t="s">
        <v>3560</v>
      </c>
      <c r="D881" s="29">
        <v>8.3863627513E10</v>
      </c>
      <c r="E881" s="29" t="s">
        <v>3561</v>
      </c>
      <c r="F881" s="30">
        <v>1.0</v>
      </c>
      <c r="G881" s="48">
        <v>162207.0</v>
      </c>
      <c r="H881" s="29" t="s">
        <v>2337</v>
      </c>
      <c r="I881" s="30">
        <v>11000.0</v>
      </c>
      <c r="J881" s="29" t="s">
        <v>2980</v>
      </c>
      <c r="K881" s="35"/>
      <c r="L881" s="66">
        <v>43816.0</v>
      </c>
      <c r="M881" s="66">
        <v>43817.0</v>
      </c>
      <c r="N881" s="29" t="s">
        <v>3273</v>
      </c>
      <c r="O881" s="42" t="s">
        <v>3562</v>
      </c>
    </row>
    <row r="882" ht="15.75" customHeight="1">
      <c r="A882" s="46" t="s">
        <v>3563</v>
      </c>
      <c r="B882" s="29" t="s">
        <v>3564</v>
      </c>
      <c r="C882" s="29" t="s">
        <v>3565</v>
      </c>
      <c r="D882" s="29">
        <v>8.1284034435E10</v>
      </c>
      <c r="E882" s="29" t="s">
        <v>3566</v>
      </c>
      <c r="F882" s="30">
        <v>2.0</v>
      </c>
      <c r="G882" s="35"/>
      <c r="H882" s="29" t="s">
        <v>20</v>
      </c>
      <c r="I882" s="35"/>
      <c r="J882" s="29" t="s">
        <v>21</v>
      </c>
      <c r="K882" s="30">
        <v>71550.0</v>
      </c>
      <c r="L882" s="66">
        <v>43817.0</v>
      </c>
      <c r="M882" s="35"/>
      <c r="N882" s="35"/>
      <c r="O882" s="29" t="s">
        <v>2981</v>
      </c>
    </row>
    <row r="883" ht="15.75" customHeight="1">
      <c r="A883" s="46" t="s">
        <v>3567</v>
      </c>
      <c r="B883" s="29" t="s">
        <v>3568</v>
      </c>
      <c r="C883" s="29" t="s">
        <v>3569</v>
      </c>
      <c r="D883" s="29">
        <v>8.2237976495E10</v>
      </c>
      <c r="E883" s="29" t="s">
        <v>3570</v>
      </c>
      <c r="F883" s="30">
        <v>1.0</v>
      </c>
      <c r="G883" s="48">
        <v>169407.0</v>
      </c>
      <c r="H883" s="29" t="s">
        <v>2992</v>
      </c>
      <c r="I883" s="30">
        <v>20000.0</v>
      </c>
      <c r="J883" s="29" t="s">
        <v>2993</v>
      </c>
      <c r="K883" s="30">
        <v>99600.0</v>
      </c>
      <c r="L883" s="66">
        <v>43817.0</v>
      </c>
      <c r="M883" s="66">
        <v>43817.0</v>
      </c>
      <c r="N883" s="29" t="s">
        <v>3273</v>
      </c>
      <c r="O883" s="29" t="s">
        <v>2981</v>
      </c>
    </row>
    <row r="884" ht="15.75" customHeight="1">
      <c r="A884" s="46" t="s">
        <v>3571</v>
      </c>
      <c r="B884" s="29" t="s">
        <v>3572</v>
      </c>
      <c r="C884" s="29" t="s">
        <v>3573</v>
      </c>
      <c r="D884" s="29">
        <v>8.5211328851E10</v>
      </c>
      <c r="E884" s="29" t="s">
        <v>3574</v>
      </c>
      <c r="F884" s="30">
        <v>1.0</v>
      </c>
      <c r="G884" s="35"/>
      <c r="H884" s="29" t="s">
        <v>20</v>
      </c>
      <c r="I884" s="35"/>
      <c r="J884" s="29" t="s">
        <v>21</v>
      </c>
      <c r="K884" s="35"/>
      <c r="L884" s="66">
        <v>43817.0</v>
      </c>
      <c r="M884" s="35"/>
      <c r="N884" s="35"/>
      <c r="O884" s="29" t="s">
        <v>2981</v>
      </c>
    </row>
    <row r="885" ht="15.75" customHeight="1">
      <c r="A885" s="46" t="s">
        <v>3575</v>
      </c>
      <c r="B885" s="29" t="s">
        <v>3576</v>
      </c>
      <c r="C885" s="29" t="s">
        <v>3577</v>
      </c>
      <c r="D885" s="29">
        <v>8.2137709887E10</v>
      </c>
      <c r="E885" s="29" t="s">
        <v>3578</v>
      </c>
      <c r="F885" s="30">
        <v>1.0</v>
      </c>
      <c r="G885" s="48">
        <v>186307.0</v>
      </c>
      <c r="H885" s="29" t="s">
        <v>2775</v>
      </c>
      <c r="I885" s="30">
        <v>12000.0</v>
      </c>
      <c r="J885" s="29" t="s">
        <v>2980</v>
      </c>
      <c r="K885" s="30">
        <v>62700.0</v>
      </c>
      <c r="L885" s="66">
        <v>43816.0</v>
      </c>
      <c r="M885" s="66">
        <v>43817.0</v>
      </c>
      <c r="N885" s="29" t="s">
        <v>3273</v>
      </c>
      <c r="O885" s="29" t="s">
        <v>2981</v>
      </c>
    </row>
    <row r="886" ht="15.75" customHeight="1">
      <c r="A886" s="46" t="s">
        <v>3579</v>
      </c>
      <c r="B886" s="29" t="s">
        <v>3580</v>
      </c>
      <c r="C886" s="29" t="s">
        <v>3581</v>
      </c>
      <c r="D886" s="29">
        <v>8.164276656E9</v>
      </c>
      <c r="E886" s="29" t="s">
        <v>3582</v>
      </c>
      <c r="F886" s="30">
        <v>2.0</v>
      </c>
      <c r="G886" s="48">
        <v>316807.0</v>
      </c>
      <c r="H886" s="29" t="s">
        <v>2992</v>
      </c>
      <c r="I886" s="30">
        <v>13000.0</v>
      </c>
      <c r="J886" s="29" t="s">
        <v>2993</v>
      </c>
      <c r="K886" s="35"/>
      <c r="L886" s="66">
        <v>43816.0</v>
      </c>
      <c r="M886" s="66">
        <v>43817.0</v>
      </c>
      <c r="N886" s="29" t="s">
        <v>3273</v>
      </c>
      <c r="O886" s="29" t="s">
        <v>2981</v>
      </c>
    </row>
    <row r="887" ht="15.75" customHeight="1">
      <c r="A887" s="46" t="s">
        <v>3583</v>
      </c>
      <c r="B887" s="29" t="s">
        <v>3584</v>
      </c>
      <c r="C887" s="29" t="s">
        <v>3585</v>
      </c>
      <c r="D887" s="29" t="s">
        <v>3586</v>
      </c>
      <c r="E887" s="29" t="s">
        <v>3587</v>
      </c>
      <c r="F887" s="30">
        <v>1.0</v>
      </c>
      <c r="G887" s="35"/>
      <c r="H887" s="29" t="s">
        <v>20</v>
      </c>
      <c r="I887" s="35"/>
      <c r="J887" s="29" t="s">
        <v>21</v>
      </c>
      <c r="K887" s="30">
        <v>77700.0</v>
      </c>
      <c r="L887" s="66">
        <v>43817.0</v>
      </c>
      <c r="M887" s="35"/>
      <c r="N887" s="35"/>
      <c r="O887" s="29" t="s">
        <v>2981</v>
      </c>
    </row>
    <row r="888" ht="15.75" customHeight="1">
      <c r="A888" s="46" t="s">
        <v>3588</v>
      </c>
      <c r="B888" s="29" t="s">
        <v>3589</v>
      </c>
      <c r="C888" s="29" t="s">
        <v>3590</v>
      </c>
      <c r="D888" s="29">
        <v>8.7737799044E10</v>
      </c>
      <c r="E888" s="29" t="s">
        <v>3591</v>
      </c>
      <c r="F888" s="30">
        <v>1.0</v>
      </c>
      <c r="G888" s="48">
        <v>165407.0</v>
      </c>
      <c r="H888" s="29" t="s">
        <v>2775</v>
      </c>
      <c r="I888" s="30">
        <v>10000.0</v>
      </c>
      <c r="J888" s="29" t="s">
        <v>2993</v>
      </c>
      <c r="K888" s="30">
        <v>103600.0</v>
      </c>
      <c r="L888" s="66">
        <v>43815.0</v>
      </c>
      <c r="M888" s="66">
        <v>43817.0</v>
      </c>
      <c r="N888" s="29" t="s">
        <v>3273</v>
      </c>
      <c r="O888" s="29" t="s">
        <v>2981</v>
      </c>
    </row>
    <row r="889" ht="15.75" customHeight="1">
      <c r="A889" s="46" t="s">
        <v>3592</v>
      </c>
      <c r="B889" s="29" t="s">
        <v>3381</v>
      </c>
      <c r="C889" s="29" t="s">
        <v>3382</v>
      </c>
      <c r="D889" s="29">
        <v>8.2246298941E10</v>
      </c>
      <c r="E889" s="29" t="s">
        <v>3251</v>
      </c>
      <c r="F889" s="30">
        <v>1.0</v>
      </c>
      <c r="G889" s="48">
        <v>238157.0</v>
      </c>
      <c r="H889" s="29" t="s">
        <v>2337</v>
      </c>
      <c r="I889" s="30">
        <v>18000.0</v>
      </c>
      <c r="J889" s="29" t="s">
        <v>2993</v>
      </c>
      <c r="K889" s="30">
        <v>38850.0</v>
      </c>
      <c r="L889" s="66">
        <v>43817.0</v>
      </c>
      <c r="M889" s="66">
        <v>43817.0</v>
      </c>
      <c r="N889" s="29" t="s">
        <v>3273</v>
      </c>
      <c r="O889" s="29" t="s">
        <v>2981</v>
      </c>
    </row>
    <row r="890" ht="15.75" customHeight="1">
      <c r="A890" s="46" t="s">
        <v>3593</v>
      </c>
      <c r="B890" s="29" t="s">
        <v>2474</v>
      </c>
      <c r="C890" s="29" t="s">
        <v>3594</v>
      </c>
      <c r="D890" s="29">
        <v>8.3815754128E10</v>
      </c>
      <c r="E890" s="29" t="s">
        <v>3595</v>
      </c>
      <c r="F890" s="30">
        <v>2.0</v>
      </c>
      <c r="G890" s="48">
        <v>168007.0</v>
      </c>
      <c r="H890" s="29" t="s">
        <v>2992</v>
      </c>
      <c r="I890" s="30">
        <v>18000.0</v>
      </c>
      <c r="J890" s="29" t="s">
        <v>143</v>
      </c>
      <c r="K890" s="30">
        <v>100000.0</v>
      </c>
      <c r="L890" s="66">
        <v>43817.0</v>
      </c>
      <c r="M890" s="66">
        <v>43817.0</v>
      </c>
      <c r="N890" s="29" t="s">
        <v>3273</v>
      </c>
      <c r="O890" s="29" t="s">
        <v>2981</v>
      </c>
    </row>
    <row r="891" ht="15.75" customHeight="1">
      <c r="A891" s="46" t="s">
        <v>3596</v>
      </c>
      <c r="B891" s="29" t="s">
        <v>3597</v>
      </c>
      <c r="C891" s="29" t="s">
        <v>3598</v>
      </c>
      <c r="D891" s="29">
        <v>8.386768594E10</v>
      </c>
      <c r="E891" s="29" t="s">
        <v>3599</v>
      </c>
      <c r="F891" s="30">
        <v>2.0</v>
      </c>
      <c r="G891" s="48">
        <v>365000.0</v>
      </c>
      <c r="H891" s="29" t="s">
        <v>2992</v>
      </c>
      <c r="I891" s="30">
        <v>16000.0</v>
      </c>
      <c r="J891" s="29" t="s">
        <v>2993</v>
      </c>
      <c r="K891" s="29" t="s">
        <v>3302</v>
      </c>
      <c r="L891" s="66">
        <v>43815.0</v>
      </c>
      <c r="M891" s="66">
        <v>43817.0</v>
      </c>
      <c r="N891" s="29" t="s">
        <v>3273</v>
      </c>
      <c r="O891" s="29" t="s">
        <v>2981</v>
      </c>
    </row>
    <row r="892" ht="15.75" customHeight="1">
      <c r="A892" s="46" t="s">
        <v>3600</v>
      </c>
      <c r="B892" s="29" t="s">
        <v>3354</v>
      </c>
      <c r="C892" s="29" t="s">
        <v>3355</v>
      </c>
      <c r="D892" s="29">
        <v>8.7810095097E10</v>
      </c>
      <c r="E892" s="29" t="s">
        <v>3601</v>
      </c>
      <c r="F892" s="30">
        <v>1.0</v>
      </c>
      <c r="G892" s="48">
        <v>185207.0</v>
      </c>
      <c r="H892" s="29" t="s">
        <v>2775</v>
      </c>
      <c r="I892" s="30">
        <v>10000.0</v>
      </c>
      <c r="J892" s="29" t="s">
        <v>2993</v>
      </c>
      <c r="K892" s="35"/>
      <c r="L892" s="66">
        <v>43816.0</v>
      </c>
      <c r="M892" s="66">
        <v>43817.0</v>
      </c>
      <c r="N892" s="29" t="s">
        <v>3273</v>
      </c>
      <c r="O892" s="29" t="s">
        <v>2981</v>
      </c>
    </row>
    <row r="893" ht="15.75" customHeight="1">
      <c r="A893" s="46" t="s">
        <v>3602</v>
      </c>
      <c r="B893" s="29" t="s">
        <v>3603</v>
      </c>
      <c r="C893" s="29" t="s">
        <v>3604</v>
      </c>
      <c r="D893" s="29">
        <v>8.7879382633E10</v>
      </c>
      <c r="E893" s="29" t="s">
        <v>3251</v>
      </c>
      <c r="F893" s="30">
        <v>1.0</v>
      </c>
      <c r="G893" s="48">
        <v>222157.0</v>
      </c>
      <c r="H893" s="29" t="s">
        <v>2992</v>
      </c>
      <c r="I893" s="30">
        <v>10000.0</v>
      </c>
      <c r="J893" s="29" t="s">
        <v>2993</v>
      </c>
      <c r="K893" s="30">
        <v>38850.0</v>
      </c>
      <c r="L893" s="66">
        <v>43817.0</v>
      </c>
      <c r="M893" s="66">
        <v>43817.0</v>
      </c>
      <c r="N893" s="29" t="s">
        <v>3273</v>
      </c>
      <c r="O893" s="29" t="s">
        <v>2981</v>
      </c>
    </row>
    <row r="894" ht="15.75" customHeight="1">
      <c r="A894" s="46" t="s">
        <v>3605</v>
      </c>
      <c r="B894" s="29" t="s">
        <v>3606</v>
      </c>
      <c r="C894" s="29" t="s">
        <v>3607</v>
      </c>
      <c r="D894" s="29">
        <v>8.3807317567E10</v>
      </c>
      <c r="E894" s="29" t="s">
        <v>3608</v>
      </c>
      <c r="F894" s="30">
        <v>1.0</v>
      </c>
      <c r="G894" s="48">
        <v>181757.0</v>
      </c>
      <c r="H894" s="29" t="s">
        <v>2775</v>
      </c>
      <c r="I894" s="30">
        <v>10000.0</v>
      </c>
      <c r="J894" s="29" t="s">
        <v>2993</v>
      </c>
      <c r="K894" s="30">
        <v>47250.0</v>
      </c>
      <c r="L894" s="66">
        <v>43817.0</v>
      </c>
      <c r="M894" s="66">
        <v>43817.0</v>
      </c>
      <c r="N894" s="29" t="s">
        <v>3273</v>
      </c>
      <c r="O894" s="29" t="s">
        <v>2981</v>
      </c>
    </row>
    <row r="895" ht="15.75" customHeight="1">
      <c r="A895" s="46" t="s">
        <v>3609</v>
      </c>
      <c r="B895" s="29" t="s">
        <v>3610</v>
      </c>
      <c r="C895" s="29" t="s">
        <v>3611</v>
      </c>
      <c r="D895" s="29">
        <v>8.2335993935E10</v>
      </c>
      <c r="E895" s="29" t="s">
        <v>3612</v>
      </c>
      <c r="F895" s="30">
        <v>2.0</v>
      </c>
      <c r="G895" s="48">
        <v>272007.0</v>
      </c>
      <c r="H895" s="29" t="s">
        <v>2992</v>
      </c>
      <c r="I895" s="30">
        <v>17000.0</v>
      </c>
      <c r="J895" s="29" t="s">
        <v>2993</v>
      </c>
      <c r="K895" s="30">
        <v>84000.0</v>
      </c>
      <c r="L895" s="66">
        <v>43818.0</v>
      </c>
      <c r="M895" s="29" t="s">
        <v>3613</v>
      </c>
      <c r="N895" s="29" t="s">
        <v>3273</v>
      </c>
      <c r="O895" s="29" t="s">
        <v>2981</v>
      </c>
    </row>
    <row r="896" ht="15.75" customHeight="1">
      <c r="A896" s="46" t="s">
        <v>3614</v>
      </c>
      <c r="B896" s="29" t="s">
        <v>3615</v>
      </c>
      <c r="C896" s="29" t="s">
        <v>3616</v>
      </c>
      <c r="D896" s="29">
        <v>8.2391141708E10</v>
      </c>
      <c r="E896" s="29" t="s">
        <v>3617</v>
      </c>
      <c r="F896" s="30">
        <v>2.0</v>
      </c>
      <c r="G896" s="48">
        <v>574150.0</v>
      </c>
      <c r="H896" s="29" t="s">
        <v>2775</v>
      </c>
      <c r="I896" s="30">
        <v>35000.0</v>
      </c>
      <c r="J896" s="29" t="s">
        <v>2980</v>
      </c>
      <c r="K896" s="30">
        <v>38850.0</v>
      </c>
      <c r="L896" s="66">
        <v>43818.0</v>
      </c>
      <c r="M896" s="66">
        <v>43818.0</v>
      </c>
      <c r="N896" s="29" t="s">
        <v>3273</v>
      </c>
      <c r="O896" s="29" t="s">
        <v>2981</v>
      </c>
    </row>
    <row r="897" ht="15.75" customHeight="1">
      <c r="A897" s="46" t="s">
        <v>3618</v>
      </c>
      <c r="B897" s="29" t="s">
        <v>3619</v>
      </c>
      <c r="C897" s="29" t="s">
        <v>3620</v>
      </c>
      <c r="D897" s="29">
        <v>8.3847638368E10</v>
      </c>
      <c r="E897" s="29" t="s">
        <v>3621</v>
      </c>
      <c r="F897" s="30">
        <v>1.0</v>
      </c>
      <c r="G897" s="48">
        <v>165007.0</v>
      </c>
      <c r="H897" s="29" t="s">
        <v>2992</v>
      </c>
      <c r="I897" s="30">
        <v>16000.0</v>
      </c>
      <c r="J897" s="29" t="s">
        <v>2980</v>
      </c>
      <c r="K897" s="30">
        <v>100000.0</v>
      </c>
      <c r="L897" s="66">
        <v>43818.0</v>
      </c>
      <c r="M897" s="66">
        <v>43818.0</v>
      </c>
      <c r="N897" s="29" t="s">
        <v>3273</v>
      </c>
      <c r="O897" s="29" t="s">
        <v>2981</v>
      </c>
    </row>
    <row r="898" ht="15.75" customHeight="1">
      <c r="A898" s="46" t="s">
        <v>3622</v>
      </c>
      <c r="B898" s="29" t="s">
        <v>3623</v>
      </c>
      <c r="C898" s="29" t="s">
        <v>3624</v>
      </c>
      <c r="D898" s="29">
        <v>8.777902007E10</v>
      </c>
      <c r="E898" s="29" t="s">
        <v>3625</v>
      </c>
      <c r="F898" s="30">
        <v>2.0</v>
      </c>
      <c r="G898" s="48">
        <v>295250.0</v>
      </c>
      <c r="H898" s="29" t="s">
        <v>2992</v>
      </c>
      <c r="I898" s="30">
        <v>12000.0</v>
      </c>
      <c r="J898" s="29" t="s">
        <v>2980</v>
      </c>
      <c r="K898" s="30">
        <v>107750.0</v>
      </c>
      <c r="L898" s="66">
        <v>43818.0</v>
      </c>
      <c r="M898" s="66">
        <v>43818.0</v>
      </c>
      <c r="N898" s="29" t="s">
        <v>3626</v>
      </c>
      <c r="O898" s="29" t="s">
        <v>2981</v>
      </c>
    </row>
    <row r="899" ht="15.75" customHeight="1">
      <c r="A899" s="46" t="s">
        <v>3627</v>
      </c>
      <c r="B899" s="29" t="s">
        <v>3628</v>
      </c>
      <c r="C899" s="29" t="s">
        <v>3629</v>
      </c>
      <c r="D899" s="29">
        <v>8.5716939866E10</v>
      </c>
      <c r="E899" s="29" t="s">
        <v>3630</v>
      </c>
      <c r="F899" s="30">
        <v>1.0</v>
      </c>
      <c r="G899" s="35"/>
      <c r="H899" s="29" t="s">
        <v>3049</v>
      </c>
      <c r="I899" s="35"/>
      <c r="J899" s="29" t="s">
        <v>21</v>
      </c>
      <c r="K899" s="30">
        <v>64750.0</v>
      </c>
      <c r="L899" s="66">
        <v>43818.0</v>
      </c>
      <c r="M899" s="35"/>
      <c r="N899" s="29" t="s">
        <v>3273</v>
      </c>
      <c r="O899" s="29" t="s">
        <v>2981</v>
      </c>
    </row>
    <row r="900" ht="15.75" customHeight="1">
      <c r="A900" s="46" t="s">
        <v>3631</v>
      </c>
      <c r="B900" s="29" t="s">
        <v>3632</v>
      </c>
      <c r="C900" s="29" t="s">
        <v>3003</v>
      </c>
      <c r="D900" s="29">
        <v>8.5233603339E10</v>
      </c>
      <c r="E900" s="29" t="s">
        <v>3633</v>
      </c>
      <c r="F900" s="30">
        <v>1.0</v>
      </c>
      <c r="G900" s="48">
        <v>155257.0</v>
      </c>
      <c r="H900" s="29" t="s">
        <v>2775</v>
      </c>
      <c r="I900" s="30">
        <v>19000.0</v>
      </c>
      <c r="J900" s="29" t="s">
        <v>2980</v>
      </c>
      <c r="K900" s="30">
        <v>58750.0</v>
      </c>
      <c r="L900" s="66">
        <v>43818.0</v>
      </c>
      <c r="M900" s="66">
        <v>43818.0</v>
      </c>
      <c r="N900" s="29" t="s">
        <v>3273</v>
      </c>
      <c r="O900" s="29" t="s">
        <v>2981</v>
      </c>
    </row>
    <row r="901" ht="15.75" customHeight="1">
      <c r="A901" s="46" t="s">
        <v>3634</v>
      </c>
      <c r="B901" s="29" t="s">
        <v>3635</v>
      </c>
      <c r="C901" s="29" t="s">
        <v>3636</v>
      </c>
      <c r="D901" s="29">
        <v>8.1318013045E10</v>
      </c>
      <c r="E901" s="29" t="s">
        <v>3637</v>
      </c>
      <c r="F901" s="30">
        <v>1.0</v>
      </c>
      <c r="G901" s="48">
        <v>152257.0</v>
      </c>
      <c r="H901" s="29" t="s">
        <v>2992</v>
      </c>
      <c r="I901" s="30">
        <v>16000.0</v>
      </c>
      <c r="J901" s="29" t="s">
        <v>2980</v>
      </c>
      <c r="K901" s="30">
        <v>58750.0</v>
      </c>
      <c r="L901" s="66">
        <v>43818.0</v>
      </c>
      <c r="M901" s="66">
        <v>43818.0</v>
      </c>
      <c r="N901" s="29" t="s">
        <v>3273</v>
      </c>
      <c r="O901" s="29" t="s">
        <v>2981</v>
      </c>
    </row>
    <row r="902" ht="15.75" customHeight="1">
      <c r="A902" s="46" t="s">
        <v>3638</v>
      </c>
      <c r="B902" s="29" t="s">
        <v>3639</v>
      </c>
      <c r="C902" s="29" t="s">
        <v>3640</v>
      </c>
      <c r="D902" s="29">
        <v>8.2113579848E10</v>
      </c>
      <c r="E902" s="29" t="s">
        <v>3641</v>
      </c>
      <c r="F902" s="30">
        <v>2.0</v>
      </c>
      <c r="G902" s="48">
        <v>369450.0</v>
      </c>
      <c r="H902" s="29" t="s">
        <v>2502</v>
      </c>
      <c r="I902" s="30">
        <v>16000.0</v>
      </c>
      <c r="J902" s="29" t="s">
        <v>2980</v>
      </c>
      <c r="K902" s="29" t="s">
        <v>3642</v>
      </c>
      <c r="L902" s="66">
        <v>43818.0</v>
      </c>
      <c r="M902" s="66">
        <v>43818.0</v>
      </c>
      <c r="N902" s="29" t="s">
        <v>3273</v>
      </c>
      <c r="O902" s="29" t="s">
        <v>2981</v>
      </c>
    </row>
    <row r="903" ht="15.75" customHeight="1">
      <c r="A903" s="46" t="s">
        <v>3643</v>
      </c>
      <c r="B903" s="29" t="s">
        <v>3644</v>
      </c>
      <c r="C903" s="29" t="s">
        <v>3645</v>
      </c>
      <c r="D903" s="29">
        <v>8.5218846874E10</v>
      </c>
      <c r="E903" s="29" t="s">
        <v>3263</v>
      </c>
      <c r="F903" s="30">
        <v>1.0</v>
      </c>
      <c r="G903" s="48">
        <v>211000.0</v>
      </c>
      <c r="H903" s="29" t="s">
        <v>2992</v>
      </c>
      <c r="I903" s="30">
        <v>16000.0</v>
      </c>
      <c r="J903" s="29" t="s">
        <v>2980</v>
      </c>
      <c r="K903" s="30">
        <v>64750.0</v>
      </c>
      <c r="L903" s="66">
        <v>43818.0</v>
      </c>
      <c r="M903" s="66">
        <v>43818.0</v>
      </c>
      <c r="N903" s="29" t="s">
        <v>3273</v>
      </c>
      <c r="O903" s="29" t="s">
        <v>2981</v>
      </c>
    </row>
    <row r="904" ht="15.75" customHeight="1">
      <c r="A904" s="46" t="s">
        <v>3646</v>
      </c>
      <c r="B904" s="29" t="s">
        <v>3647</v>
      </c>
      <c r="C904" s="29" t="s">
        <v>3648</v>
      </c>
      <c r="D904" s="29">
        <v>8.156395254E10</v>
      </c>
      <c r="E904" s="29" t="s">
        <v>3649</v>
      </c>
      <c r="F904" s="30">
        <v>1.0</v>
      </c>
      <c r="G904" s="48">
        <v>187300.0</v>
      </c>
      <c r="H904" s="29" t="s">
        <v>2992</v>
      </c>
      <c r="I904" s="30">
        <v>13000.0</v>
      </c>
      <c r="J904" s="29" t="s">
        <v>2993</v>
      </c>
      <c r="K904" s="30">
        <v>74700.0</v>
      </c>
      <c r="L904" s="66">
        <v>43818.0</v>
      </c>
      <c r="M904" s="66">
        <v>43819.0</v>
      </c>
      <c r="N904" s="29" t="s">
        <v>3273</v>
      </c>
      <c r="O904" s="29" t="s">
        <v>2981</v>
      </c>
    </row>
    <row r="905" ht="15.75" customHeight="1">
      <c r="A905" s="46" t="s">
        <v>3650</v>
      </c>
      <c r="B905" s="29" t="s">
        <v>3651</v>
      </c>
      <c r="C905" s="29" t="s">
        <v>3629</v>
      </c>
      <c r="D905" s="29">
        <v>8.5716939866E10</v>
      </c>
      <c r="E905" s="29" t="s">
        <v>3630</v>
      </c>
      <c r="F905" s="30">
        <v>1.0</v>
      </c>
      <c r="G905" s="35"/>
      <c r="H905" s="29" t="s">
        <v>3049</v>
      </c>
      <c r="I905" s="35"/>
      <c r="J905" s="29" t="s">
        <v>21</v>
      </c>
      <c r="K905" s="30">
        <v>64750.0</v>
      </c>
      <c r="L905" s="74" t="s">
        <v>3652</v>
      </c>
      <c r="M905" s="35"/>
      <c r="N905" s="29" t="s">
        <v>3273</v>
      </c>
      <c r="O905" s="29" t="s">
        <v>2981</v>
      </c>
    </row>
    <row r="906" ht="15.75" customHeight="1">
      <c r="A906" s="46" t="s">
        <v>3653</v>
      </c>
      <c r="B906" s="29" t="s">
        <v>3654</v>
      </c>
      <c r="C906" s="29" t="s">
        <v>3655</v>
      </c>
      <c r="D906" s="29">
        <v>8.121459624E10</v>
      </c>
      <c r="E906" s="29" t="s">
        <v>3656</v>
      </c>
      <c r="F906" s="30">
        <v>1.0</v>
      </c>
      <c r="G906" s="48">
        <v>150257.0</v>
      </c>
      <c r="H906" s="29" t="s">
        <v>35</v>
      </c>
      <c r="I906" s="30">
        <v>14000.0</v>
      </c>
      <c r="J906" s="29" t="s">
        <v>2980</v>
      </c>
      <c r="K906" s="30">
        <v>58750.0</v>
      </c>
      <c r="L906" s="66">
        <v>43818.0</v>
      </c>
      <c r="M906" s="66">
        <v>43818.0</v>
      </c>
      <c r="N906" s="29" t="s">
        <v>3273</v>
      </c>
      <c r="O906" s="29" t="s">
        <v>2981</v>
      </c>
    </row>
    <row r="907" ht="15.75" customHeight="1">
      <c r="A907" s="46" t="s">
        <v>3657</v>
      </c>
      <c r="B907" s="29" t="s">
        <v>3658</v>
      </c>
      <c r="C907" s="29" t="s">
        <v>3659</v>
      </c>
      <c r="D907" s="29" t="s">
        <v>3660</v>
      </c>
      <c r="E907" s="29" t="s">
        <v>3661</v>
      </c>
      <c r="F907" s="30">
        <v>5.0</v>
      </c>
      <c r="G907" s="48">
        <v>764250.0</v>
      </c>
      <c r="H907" s="29" t="s">
        <v>2775</v>
      </c>
      <c r="I907" s="30">
        <v>32000.0</v>
      </c>
      <c r="J907" s="29" t="s">
        <v>2980</v>
      </c>
      <c r="K907" s="29" t="s">
        <v>3662</v>
      </c>
      <c r="L907" s="66">
        <v>43818.0</v>
      </c>
      <c r="M907" s="66">
        <v>43819.0</v>
      </c>
      <c r="N907" s="29" t="s">
        <v>3273</v>
      </c>
      <c r="O907" s="29" t="s">
        <v>2981</v>
      </c>
    </row>
    <row r="908" ht="15.75" customHeight="1">
      <c r="A908" s="46" t="s">
        <v>3663</v>
      </c>
      <c r="B908" s="29" t="s">
        <v>3664</v>
      </c>
      <c r="C908" s="29" t="s">
        <v>3665</v>
      </c>
      <c r="D908" s="29">
        <v>8.2334464805E10</v>
      </c>
      <c r="E908" s="29" t="s">
        <v>3666</v>
      </c>
      <c r="F908" s="30">
        <v>3.0</v>
      </c>
      <c r="G908" s="35"/>
      <c r="H908" s="29" t="s">
        <v>3049</v>
      </c>
      <c r="I908" s="35"/>
      <c r="J908" s="29" t="s">
        <v>21</v>
      </c>
      <c r="K908" s="30">
        <v>150000.0</v>
      </c>
      <c r="L908" s="66">
        <v>43818.0</v>
      </c>
      <c r="M908" s="35"/>
      <c r="N908" s="29" t="s">
        <v>3273</v>
      </c>
      <c r="O908" s="29" t="s">
        <v>2981</v>
      </c>
    </row>
    <row r="909" ht="15.75" customHeight="1">
      <c r="A909" s="46" t="s">
        <v>3667</v>
      </c>
      <c r="B909" s="29" t="s">
        <v>3668</v>
      </c>
      <c r="C909" s="29" t="s">
        <v>3669</v>
      </c>
      <c r="D909" s="29">
        <v>8.1221785938E10</v>
      </c>
      <c r="E909" s="29" t="s">
        <v>3670</v>
      </c>
      <c r="F909" s="30">
        <v>2.0</v>
      </c>
      <c r="G909" s="48">
        <v>225557.0</v>
      </c>
      <c r="H909" s="29" t="s">
        <v>2775</v>
      </c>
      <c r="I909" s="30">
        <v>20000.0</v>
      </c>
      <c r="J909" s="29" t="s">
        <v>2980</v>
      </c>
      <c r="K909" s="30">
        <v>83450.0</v>
      </c>
      <c r="L909" s="29" t="s">
        <v>3671</v>
      </c>
      <c r="M909" s="66">
        <v>43819.0</v>
      </c>
      <c r="N909" s="29" t="s">
        <v>3273</v>
      </c>
      <c r="O909" s="29" t="s">
        <v>2981</v>
      </c>
    </row>
    <row r="910" ht="15.75" customHeight="1">
      <c r="A910" s="46" t="s">
        <v>3672</v>
      </c>
      <c r="B910" s="29" t="s">
        <v>3673</v>
      </c>
      <c r="C910" s="29" t="s">
        <v>3674</v>
      </c>
      <c r="D910" s="29">
        <v>8.3812752313E10</v>
      </c>
      <c r="E910" s="29" t="s">
        <v>3633</v>
      </c>
      <c r="F910" s="30">
        <v>1.0</v>
      </c>
      <c r="G910" s="48">
        <v>148257.0</v>
      </c>
      <c r="H910" s="29" t="s">
        <v>2992</v>
      </c>
      <c r="I910" s="30">
        <v>12000.0</v>
      </c>
      <c r="J910" s="29" t="s">
        <v>2980</v>
      </c>
      <c r="K910" s="30">
        <v>58750.0</v>
      </c>
      <c r="L910" s="66">
        <v>43818.0</v>
      </c>
      <c r="M910" s="66">
        <v>43818.0</v>
      </c>
      <c r="N910" s="29" t="s">
        <v>3273</v>
      </c>
      <c r="O910" s="29" t="s">
        <v>2981</v>
      </c>
    </row>
    <row r="911" ht="15.75" customHeight="1">
      <c r="A911" s="46" t="s">
        <v>3675</v>
      </c>
      <c r="B911" s="29" t="s">
        <v>3676</v>
      </c>
      <c r="C911" s="29" t="s">
        <v>3677</v>
      </c>
      <c r="D911" s="29">
        <v>8.1221888229E10</v>
      </c>
      <c r="E911" s="29" t="s">
        <v>3263</v>
      </c>
      <c r="F911" s="30">
        <v>1.0</v>
      </c>
      <c r="G911" s="48">
        <v>206500.0</v>
      </c>
      <c r="H911" s="29" t="s">
        <v>2337</v>
      </c>
      <c r="I911" s="30">
        <v>12000.0</v>
      </c>
      <c r="J911" s="29" t="s">
        <v>2980</v>
      </c>
      <c r="K911" s="30">
        <v>64750.0</v>
      </c>
      <c r="L911" s="66">
        <v>43818.0</v>
      </c>
      <c r="M911" s="66">
        <v>43818.0</v>
      </c>
      <c r="N911" s="29" t="s">
        <v>3273</v>
      </c>
      <c r="O911" s="29" t="s">
        <v>2981</v>
      </c>
    </row>
    <row r="912" ht="15.75" customHeight="1">
      <c r="A912" s="46" t="s">
        <v>3678</v>
      </c>
      <c r="B912" s="29" t="s">
        <v>3679</v>
      </c>
      <c r="C912" s="29" t="s">
        <v>3680</v>
      </c>
      <c r="D912" s="29">
        <v>8.9535893392E11</v>
      </c>
      <c r="E912" s="29" t="s">
        <v>3681</v>
      </c>
      <c r="F912" s="30">
        <v>5.0</v>
      </c>
      <c r="G912" s="48">
        <v>600057.0</v>
      </c>
      <c r="H912" s="29" t="s">
        <v>2775</v>
      </c>
      <c r="I912" s="30">
        <v>24000.0</v>
      </c>
      <c r="J912" s="29" t="s">
        <v>2980</v>
      </c>
      <c r="K912" s="29" t="s">
        <v>3682</v>
      </c>
      <c r="L912" s="66">
        <v>43818.0</v>
      </c>
      <c r="M912" s="66">
        <v>43818.0</v>
      </c>
      <c r="N912" s="29" t="s">
        <v>3273</v>
      </c>
      <c r="O912" s="29" t="s">
        <v>2981</v>
      </c>
    </row>
    <row r="913" ht="15.75" customHeight="1">
      <c r="A913" s="46" t="s">
        <v>3683</v>
      </c>
      <c r="B913" s="29" t="s">
        <v>3684</v>
      </c>
      <c r="C913" s="29" t="s">
        <v>3685</v>
      </c>
      <c r="D913" s="29">
        <v>8.1903858622E10</v>
      </c>
      <c r="E913" s="29" t="s">
        <v>3686</v>
      </c>
      <c r="F913" s="30">
        <v>1.0</v>
      </c>
      <c r="G913" s="48">
        <v>168007.0</v>
      </c>
      <c r="H913" s="29" t="s">
        <v>2992</v>
      </c>
      <c r="I913" s="30">
        <v>13000.0</v>
      </c>
      <c r="J913" s="29" t="s">
        <v>2980</v>
      </c>
      <c r="K913" s="30">
        <v>104000.0</v>
      </c>
      <c r="L913" s="66">
        <v>43818.0</v>
      </c>
      <c r="M913" s="66">
        <v>43818.0</v>
      </c>
      <c r="N913" s="29" t="s">
        <v>3273</v>
      </c>
      <c r="O913" s="29" t="s">
        <v>2981</v>
      </c>
    </row>
    <row r="914" ht="15.75" customHeight="1">
      <c r="A914" s="46" t="s">
        <v>3687</v>
      </c>
      <c r="B914" s="29" t="s">
        <v>432</v>
      </c>
      <c r="C914" s="29" t="s">
        <v>3688</v>
      </c>
      <c r="D914" s="29">
        <v>8.7780604589E10</v>
      </c>
      <c r="E914" s="29" t="s">
        <v>3689</v>
      </c>
      <c r="F914" s="30">
        <v>1.0</v>
      </c>
      <c r="G914" s="48">
        <v>127507.0</v>
      </c>
      <c r="H914" s="29" t="s">
        <v>2775</v>
      </c>
      <c r="I914" s="30">
        <v>12000.0</v>
      </c>
      <c r="J914" s="29" t="s">
        <v>2980</v>
      </c>
      <c r="K914" s="30">
        <v>49500.0</v>
      </c>
      <c r="L914" s="29" t="s">
        <v>3690</v>
      </c>
      <c r="M914" s="66">
        <v>43818.0</v>
      </c>
      <c r="N914" s="29" t="s">
        <v>3273</v>
      </c>
      <c r="O914" s="29" t="s">
        <v>2981</v>
      </c>
    </row>
    <row r="915" ht="15.75" customHeight="1">
      <c r="A915" s="46" t="s">
        <v>3691</v>
      </c>
      <c r="B915" s="29" t="s">
        <v>3692</v>
      </c>
      <c r="C915" s="29" t="s">
        <v>3693</v>
      </c>
      <c r="D915" s="29">
        <v>8.5899918084E10</v>
      </c>
      <c r="E915" s="29" t="s">
        <v>3694</v>
      </c>
      <c r="F915" s="30">
        <v>2.0</v>
      </c>
      <c r="G915" s="48">
        <v>175807.0</v>
      </c>
      <c r="H915" s="29" t="s">
        <v>2992</v>
      </c>
      <c r="I915" s="30">
        <v>10000.0</v>
      </c>
      <c r="J915" s="29" t="s">
        <v>2993</v>
      </c>
      <c r="K915" s="30">
        <v>61800.0</v>
      </c>
      <c r="L915" s="66">
        <v>43818.0</v>
      </c>
      <c r="M915" s="66">
        <v>43818.0</v>
      </c>
      <c r="N915" s="29" t="s">
        <v>3273</v>
      </c>
      <c r="O915" s="29" t="s">
        <v>2981</v>
      </c>
    </row>
    <row r="916" ht="15.75" customHeight="1">
      <c r="A916" s="46" t="s">
        <v>3695</v>
      </c>
      <c r="B916" s="29" t="s">
        <v>3418</v>
      </c>
      <c r="C916" s="29" t="s">
        <v>3419</v>
      </c>
      <c r="D916" s="29">
        <v>8.1227334057E10</v>
      </c>
      <c r="E916" s="29" t="s">
        <v>3637</v>
      </c>
      <c r="F916" s="30">
        <v>1.0</v>
      </c>
      <c r="G916" s="48">
        <v>157257.0</v>
      </c>
      <c r="H916" s="29" t="s">
        <v>2992</v>
      </c>
      <c r="I916" s="30">
        <v>21000.0</v>
      </c>
      <c r="J916" s="29" t="s">
        <v>2993</v>
      </c>
      <c r="K916" s="30">
        <v>58750.0</v>
      </c>
      <c r="L916" s="66">
        <v>43818.0</v>
      </c>
      <c r="M916" s="66">
        <v>43819.0</v>
      </c>
      <c r="N916" s="29" t="s">
        <v>3273</v>
      </c>
      <c r="O916" s="29" t="s">
        <v>2981</v>
      </c>
    </row>
    <row r="917" ht="15.75" customHeight="1">
      <c r="A917" s="46" t="s">
        <v>3696</v>
      </c>
      <c r="B917" s="29" t="s">
        <v>3697</v>
      </c>
      <c r="C917" s="29" t="s">
        <v>3698</v>
      </c>
      <c r="D917" s="29">
        <v>8.3863637253E10</v>
      </c>
      <c r="E917" s="29" t="s">
        <v>3699</v>
      </c>
      <c r="F917" s="30">
        <v>2.0</v>
      </c>
      <c r="G917" s="48">
        <v>271007.0</v>
      </c>
      <c r="H917" s="29" t="s">
        <v>2775</v>
      </c>
      <c r="I917" s="30">
        <v>16000.0</v>
      </c>
      <c r="J917" s="29" t="s">
        <v>2993</v>
      </c>
      <c r="K917" s="30">
        <v>83950.0</v>
      </c>
      <c r="L917" s="66">
        <v>43818.0</v>
      </c>
      <c r="M917" s="66">
        <v>43819.0</v>
      </c>
      <c r="N917" s="29" t="s">
        <v>3273</v>
      </c>
      <c r="O917" s="29" t="s">
        <v>2981</v>
      </c>
    </row>
    <row r="918" ht="15.75" customHeight="1">
      <c r="A918" s="46" t="s">
        <v>3700</v>
      </c>
      <c r="B918" s="29" t="s">
        <v>3701</v>
      </c>
      <c r="C918" s="29" t="s">
        <v>3702</v>
      </c>
      <c r="D918" s="29">
        <v>8.1388316326E10</v>
      </c>
      <c r="E918" s="29" t="s">
        <v>3703</v>
      </c>
      <c r="F918" s="30">
        <v>1.0</v>
      </c>
      <c r="G918" s="48">
        <v>158000.0</v>
      </c>
      <c r="H918" s="29" t="s">
        <v>2775</v>
      </c>
      <c r="I918" s="30">
        <v>12000.0</v>
      </c>
      <c r="J918" s="29" t="s">
        <v>2980</v>
      </c>
      <c r="K918" s="30">
        <v>49000.0</v>
      </c>
      <c r="L918" s="66">
        <v>43818.0</v>
      </c>
      <c r="M918" s="66">
        <v>43819.0</v>
      </c>
      <c r="N918" s="29" t="s">
        <v>3273</v>
      </c>
      <c r="O918" s="29" t="s">
        <v>2981</v>
      </c>
    </row>
    <row r="919" ht="15.75" customHeight="1">
      <c r="A919" s="46" t="s">
        <v>3704</v>
      </c>
      <c r="B919" s="29" t="s">
        <v>3705</v>
      </c>
      <c r="C919" s="29" t="s">
        <v>3706</v>
      </c>
      <c r="D919" s="29">
        <v>8.12263366E10</v>
      </c>
      <c r="E919" s="29" t="s">
        <v>3707</v>
      </c>
      <c r="F919" s="30">
        <v>1.0</v>
      </c>
      <c r="G919" s="48">
        <v>208257.0</v>
      </c>
      <c r="H919" s="29" t="s">
        <v>2992</v>
      </c>
      <c r="I919" s="30">
        <v>14000.0</v>
      </c>
      <c r="J919" s="29" t="s">
        <v>3021</v>
      </c>
      <c r="K919" s="30">
        <v>64750.0</v>
      </c>
      <c r="L919" s="66">
        <v>43818.0</v>
      </c>
      <c r="M919" s="66">
        <v>43819.0</v>
      </c>
      <c r="N919" s="29" t="s">
        <v>3273</v>
      </c>
      <c r="O919" s="29" t="s">
        <v>2981</v>
      </c>
    </row>
    <row r="920" ht="15.75" customHeight="1">
      <c r="A920" s="46" t="s">
        <v>3708</v>
      </c>
      <c r="B920" s="29" t="s">
        <v>3709</v>
      </c>
      <c r="C920" s="29" t="s">
        <v>3710</v>
      </c>
      <c r="D920" s="29">
        <v>8.5780722351E10</v>
      </c>
      <c r="E920" s="29" t="s">
        <v>3345</v>
      </c>
      <c r="F920" s="30">
        <v>1.0</v>
      </c>
      <c r="G920" s="48">
        <v>165007.0</v>
      </c>
      <c r="H920" s="29" t="s">
        <v>2992</v>
      </c>
      <c r="I920" s="30">
        <v>10000.0</v>
      </c>
      <c r="J920" s="29" t="s">
        <v>2993</v>
      </c>
      <c r="K920" s="30">
        <v>104000.0</v>
      </c>
      <c r="L920" s="66">
        <v>43818.0</v>
      </c>
      <c r="M920" s="66">
        <v>43819.0</v>
      </c>
      <c r="N920" s="29" t="s">
        <v>3273</v>
      </c>
      <c r="O920" s="29" t="s">
        <v>2981</v>
      </c>
    </row>
    <row r="921" ht="15.75" customHeight="1">
      <c r="A921" s="46" t="s">
        <v>3711</v>
      </c>
      <c r="B921" s="29" t="s">
        <v>3712</v>
      </c>
      <c r="C921" s="29" t="s">
        <v>3713</v>
      </c>
      <c r="D921" s="29">
        <v>8.2129477139E10</v>
      </c>
      <c r="E921" s="29" t="s">
        <v>2979</v>
      </c>
      <c r="F921" s="30">
        <v>1.0</v>
      </c>
      <c r="G921" s="48">
        <v>230150.0</v>
      </c>
      <c r="H921" s="29" t="s">
        <v>2775</v>
      </c>
      <c r="I921" s="30">
        <v>10000.0</v>
      </c>
      <c r="J921" s="29" t="s">
        <v>2993</v>
      </c>
      <c r="K921" s="30">
        <v>38850.0</v>
      </c>
      <c r="L921" s="29" t="s">
        <v>3690</v>
      </c>
      <c r="M921" s="66">
        <v>43819.0</v>
      </c>
      <c r="N921" s="29" t="s">
        <v>3273</v>
      </c>
      <c r="O921" s="29" t="s">
        <v>2981</v>
      </c>
    </row>
    <row r="922" ht="15.75" customHeight="1">
      <c r="A922" s="46" t="s">
        <v>3714</v>
      </c>
      <c r="B922" s="29" t="s">
        <v>3715</v>
      </c>
      <c r="C922" s="29" t="s">
        <v>3716</v>
      </c>
      <c r="D922" s="29">
        <v>8.1283704502E10</v>
      </c>
      <c r="E922" s="29" t="s">
        <v>3717</v>
      </c>
      <c r="F922" s="30">
        <v>1.0</v>
      </c>
      <c r="G922" s="48">
        <v>158007.0</v>
      </c>
      <c r="H922" s="29" t="s">
        <v>2775</v>
      </c>
      <c r="I922" s="30">
        <v>12000.0</v>
      </c>
      <c r="J922" s="29" t="s">
        <v>2980</v>
      </c>
      <c r="K922" s="30">
        <v>49000.0</v>
      </c>
      <c r="L922" s="29" t="s">
        <v>3671</v>
      </c>
      <c r="M922" s="66">
        <v>43819.0</v>
      </c>
      <c r="N922" s="29" t="s">
        <v>3273</v>
      </c>
      <c r="O922" s="29" t="s">
        <v>2981</v>
      </c>
    </row>
    <row r="923" ht="15.75" customHeight="1">
      <c r="A923" s="46" t="s">
        <v>3718</v>
      </c>
      <c r="B923" s="29" t="s">
        <v>3719</v>
      </c>
      <c r="C923" s="29" t="s">
        <v>3720</v>
      </c>
      <c r="D923" s="29">
        <v>8.16345249E8</v>
      </c>
      <c r="E923" s="29" t="s">
        <v>3546</v>
      </c>
      <c r="F923" s="30">
        <v>1.0</v>
      </c>
      <c r="G923" s="48">
        <v>205307.0</v>
      </c>
      <c r="H923" s="29" t="s">
        <v>2337</v>
      </c>
      <c r="I923" s="30">
        <v>24000.0</v>
      </c>
      <c r="J923" s="29" t="s">
        <v>2980</v>
      </c>
      <c r="K923" s="30">
        <v>77700.0</v>
      </c>
      <c r="L923" s="66">
        <v>43818.0</v>
      </c>
      <c r="M923" s="66">
        <v>43819.0</v>
      </c>
      <c r="N923" s="29" t="s">
        <v>3273</v>
      </c>
      <c r="O923" s="29" t="s">
        <v>2981</v>
      </c>
    </row>
    <row r="924" ht="15.75" customHeight="1">
      <c r="A924" s="46" t="s">
        <v>3721</v>
      </c>
      <c r="B924" s="29" t="s">
        <v>3722</v>
      </c>
      <c r="C924" s="29" t="s">
        <v>3723</v>
      </c>
      <c r="D924" s="29">
        <v>8.5397848399E10</v>
      </c>
      <c r="E924" s="29" t="s">
        <v>3724</v>
      </c>
      <c r="F924" s="30">
        <v>2.0</v>
      </c>
      <c r="G924" s="48">
        <v>215257.0</v>
      </c>
      <c r="H924" s="29" t="s">
        <v>2775</v>
      </c>
      <c r="I924" s="30">
        <v>12000.0</v>
      </c>
      <c r="J924" s="29" t="s">
        <v>2980</v>
      </c>
      <c r="K924" s="30">
        <v>83750.0</v>
      </c>
      <c r="L924" s="66">
        <v>43818.0</v>
      </c>
      <c r="M924" s="66">
        <v>43819.0</v>
      </c>
      <c r="N924" s="29" t="s">
        <v>3273</v>
      </c>
      <c r="O924" s="29" t="s">
        <v>2981</v>
      </c>
    </row>
    <row r="925" ht="15.75" customHeight="1">
      <c r="A925" s="46" t="s">
        <v>3725</v>
      </c>
      <c r="B925" s="29" t="s">
        <v>3726</v>
      </c>
      <c r="C925" s="29" t="s">
        <v>3727</v>
      </c>
      <c r="D925" s="29">
        <v>8.139295929E10</v>
      </c>
      <c r="E925" s="29" t="s">
        <v>2979</v>
      </c>
      <c r="F925" s="30">
        <v>1.0</v>
      </c>
      <c r="G925" s="48">
        <v>236157.0</v>
      </c>
      <c r="H925" s="29" t="s">
        <v>2992</v>
      </c>
      <c r="I925" s="30">
        <v>16000.0</v>
      </c>
      <c r="J925" s="29" t="s">
        <v>2993</v>
      </c>
      <c r="K925" s="30">
        <v>38850.0</v>
      </c>
      <c r="L925" s="66">
        <v>43818.0</v>
      </c>
      <c r="M925" s="66">
        <v>43819.0</v>
      </c>
      <c r="N925" s="29" t="s">
        <v>3273</v>
      </c>
      <c r="O925" s="29" t="s">
        <v>2981</v>
      </c>
    </row>
    <row r="926" ht="15.75" customHeight="1">
      <c r="A926" s="46" t="s">
        <v>3728</v>
      </c>
      <c r="B926" s="29" t="s">
        <v>3729</v>
      </c>
      <c r="C926" s="29" t="s">
        <v>3730</v>
      </c>
      <c r="D926" s="29">
        <v>8.3823146171E10</v>
      </c>
      <c r="E926" s="29" t="s">
        <v>3731</v>
      </c>
      <c r="F926" s="30">
        <v>1.0</v>
      </c>
      <c r="G926" s="35"/>
      <c r="H926" s="29" t="s">
        <v>3049</v>
      </c>
      <c r="I926" s="35"/>
      <c r="J926" s="29" t="s">
        <v>2395</v>
      </c>
      <c r="K926" s="30">
        <v>47800.0</v>
      </c>
      <c r="L926" s="66">
        <v>43820.0</v>
      </c>
      <c r="M926" s="35"/>
      <c r="N926" s="29" t="s">
        <v>3273</v>
      </c>
      <c r="O926" s="29" t="s">
        <v>2981</v>
      </c>
    </row>
    <row r="927" ht="15.75" customHeight="1">
      <c r="A927" s="46" t="s">
        <v>3732</v>
      </c>
      <c r="B927" s="29" t="s">
        <v>3733</v>
      </c>
      <c r="C927" s="29" t="s">
        <v>3734</v>
      </c>
      <c r="D927" s="29">
        <v>8.1295547623E10</v>
      </c>
      <c r="E927" s="29" t="s">
        <v>3735</v>
      </c>
      <c r="F927" s="30">
        <v>1.0</v>
      </c>
      <c r="G927" s="48">
        <v>148257.0</v>
      </c>
      <c r="H927" s="29" t="s">
        <v>2775</v>
      </c>
      <c r="I927" s="30">
        <v>12000.0</v>
      </c>
      <c r="J927" s="29" t="s">
        <v>2980</v>
      </c>
      <c r="K927" s="30">
        <v>58750.0</v>
      </c>
      <c r="L927" s="66">
        <v>43819.0</v>
      </c>
      <c r="M927" s="66">
        <v>43820.0</v>
      </c>
      <c r="N927" s="29" t="s">
        <v>3273</v>
      </c>
      <c r="O927" s="29" t="s">
        <v>2981</v>
      </c>
    </row>
    <row r="928" ht="15.75" customHeight="1">
      <c r="A928" s="46" t="s">
        <v>3736</v>
      </c>
      <c r="B928" s="29" t="s">
        <v>3737</v>
      </c>
      <c r="C928" s="29" t="s">
        <v>3738</v>
      </c>
      <c r="D928" s="29">
        <v>8.5314392725E10</v>
      </c>
      <c r="E928" s="29" t="s">
        <v>3739</v>
      </c>
      <c r="F928" s="30">
        <v>1.0</v>
      </c>
      <c r="G928" s="48">
        <v>165007.0</v>
      </c>
      <c r="H928" s="29" t="s">
        <v>2992</v>
      </c>
      <c r="I928" s="30">
        <v>16000.0</v>
      </c>
      <c r="J928" s="29" t="s">
        <v>2980</v>
      </c>
      <c r="K928" s="30">
        <v>74700.0</v>
      </c>
      <c r="L928" s="66">
        <v>43819.0</v>
      </c>
      <c r="M928" s="29" t="s">
        <v>3740</v>
      </c>
      <c r="N928" s="29" t="s">
        <v>3273</v>
      </c>
      <c r="O928" s="29" t="s">
        <v>2981</v>
      </c>
    </row>
    <row r="929" ht="15.75" customHeight="1">
      <c r="A929" s="46" t="s">
        <v>3741</v>
      </c>
      <c r="B929" s="29" t="s">
        <v>3742</v>
      </c>
      <c r="C929" s="29" t="s">
        <v>3743</v>
      </c>
      <c r="D929" s="29">
        <v>8.562421647E10</v>
      </c>
      <c r="E929" s="29" t="s">
        <v>3744</v>
      </c>
      <c r="F929" s="30">
        <v>1.0</v>
      </c>
      <c r="G929" s="48">
        <v>165007.0</v>
      </c>
      <c r="H929" s="29" t="s">
        <v>2775</v>
      </c>
      <c r="I929" s="30">
        <v>12000.0</v>
      </c>
      <c r="J929" s="29" t="s">
        <v>2993</v>
      </c>
      <c r="K929" s="30">
        <v>104000.0</v>
      </c>
      <c r="L929" s="66">
        <v>43819.0</v>
      </c>
      <c r="M929" s="66">
        <v>43819.0</v>
      </c>
      <c r="N929" s="29" t="s">
        <v>3273</v>
      </c>
      <c r="O929" s="29" t="s">
        <v>2981</v>
      </c>
    </row>
    <row r="930" ht="15.75" customHeight="1">
      <c r="A930" s="46" t="s">
        <v>3745</v>
      </c>
      <c r="B930" s="29" t="s">
        <v>3746</v>
      </c>
      <c r="C930" s="29" t="s">
        <v>3747</v>
      </c>
      <c r="D930" s="29">
        <v>8.980889501E9</v>
      </c>
      <c r="E930" s="29" t="s">
        <v>3748</v>
      </c>
      <c r="F930" s="30">
        <v>2.0</v>
      </c>
      <c r="G930" s="48">
        <v>224257.0</v>
      </c>
      <c r="H930" s="29" t="s">
        <v>2775</v>
      </c>
      <c r="I930" s="30">
        <v>19000.0</v>
      </c>
      <c r="J930" s="29" t="s">
        <v>2980</v>
      </c>
      <c r="K930" s="30">
        <v>83750.0</v>
      </c>
      <c r="L930" s="29" t="s">
        <v>3749</v>
      </c>
      <c r="M930" s="66">
        <v>43819.0</v>
      </c>
      <c r="N930" s="29" t="s">
        <v>3273</v>
      </c>
      <c r="O930" s="29" t="s">
        <v>2981</v>
      </c>
    </row>
    <row r="931" ht="15.75" customHeight="1">
      <c r="A931" s="46" t="s">
        <v>3750</v>
      </c>
      <c r="B931" s="29" t="s">
        <v>3751</v>
      </c>
      <c r="C931" s="29" t="s">
        <v>3752</v>
      </c>
      <c r="D931" s="29">
        <v>8.2310876416E10</v>
      </c>
      <c r="E931" s="29" t="s">
        <v>3345</v>
      </c>
      <c r="F931" s="30">
        <v>1.0</v>
      </c>
      <c r="G931" s="48">
        <v>167007.0</v>
      </c>
      <c r="H931" s="29" t="s">
        <v>2992</v>
      </c>
      <c r="I931" s="30">
        <v>12000.0</v>
      </c>
      <c r="J931" s="29" t="s">
        <v>2980</v>
      </c>
      <c r="K931" s="30">
        <v>103600.0</v>
      </c>
      <c r="L931" s="66">
        <v>43819.0</v>
      </c>
      <c r="M931" s="66">
        <v>43820.0</v>
      </c>
      <c r="N931" s="29" t="s">
        <v>3273</v>
      </c>
      <c r="O931" s="29" t="s">
        <v>2981</v>
      </c>
    </row>
    <row r="932" ht="15.75" customHeight="1">
      <c r="A932" s="46" t="s">
        <v>3753</v>
      </c>
      <c r="B932" s="29" t="s">
        <v>3754</v>
      </c>
      <c r="C932" s="29" t="s">
        <v>3755</v>
      </c>
      <c r="D932" s="29">
        <v>8.7871205116E10</v>
      </c>
      <c r="E932" s="29" t="s">
        <v>3756</v>
      </c>
      <c r="F932" s="30">
        <v>1.0</v>
      </c>
      <c r="G932" s="48">
        <v>148257.0</v>
      </c>
      <c r="H932" s="29" t="s">
        <v>2992</v>
      </c>
      <c r="I932" s="30">
        <v>12000.0</v>
      </c>
      <c r="J932" s="29" t="s">
        <v>2980</v>
      </c>
      <c r="K932" s="30">
        <v>58750.0</v>
      </c>
      <c r="L932" s="66">
        <v>43819.0</v>
      </c>
      <c r="M932" s="66">
        <v>43819.0</v>
      </c>
      <c r="N932" s="29" t="s">
        <v>3273</v>
      </c>
      <c r="O932" s="29" t="s">
        <v>2981</v>
      </c>
    </row>
    <row r="933" ht="15.75" customHeight="1">
      <c r="A933" s="46" t="s">
        <v>3757</v>
      </c>
      <c r="B933" s="29" t="s">
        <v>2519</v>
      </c>
      <c r="C933" s="29" t="s">
        <v>2520</v>
      </c>
      <c r="D933" s="29">
        <v>8.9687756658E10</v>
      </c>
      <c r="E933" s="29" t="s">
        <v>3758</v>
      </c>
      <c r="F933" s="30">
        <v>3.0</v>
      </c>
      <c r="G933" s="48">
        <v>507257.0</v>
      </c>
      <c r="H933" s="29" t="s">
        <v>2992</v>
      </c>
      <c r="I933" s="30">
        <v>12000.0</v>
      </c>
      <c r="J933" s="29" t="s">
        <v>2980</v>
      </c>
      <c r="K933" s="29" t="s">
        <v>3759</v>
      </c>
      <c r="L933" s="66">
        <v>43819.0</v>
      </c>
      <c r="M933" s="66">
        <v>43819.0</v>
      </c>
      <c r="N933" s="29" t="s">
        <v>3273</v>
      </c>
      <c r="O933" s="29" t="s">
        <v>2981</v>
      </c>
    </row>
    <row r="934" ht="15.75" customHeight="1">
      <c r="A934" s="46" t="s">
        <v>3760</v>
      </c>
      <c r="B934" s="29" t="s">
        <v>3761</v>
      </c>
      <c r="C934" s="29" t="s">
        <v>3762</v>
      </c>
      <c r="D934" s="29">
        <v>8.1343717733E10</v>
      </c>
      <c r="E934" s="29" t="s">
        <v>3763</v>
      </c>
      <c r="F934" s="30">
        <v>2.0</v>
      </c>
      <c r="G934" s="48">
        <v>427157.0</v>
      </c>
      <c r="H934" s="29" t="s">
        <v>2992</v>
      </c>
      <c r="I934" s="30">
        <v>52000.0</v>
      </c>
      <c r="J934" s="29" t="s">
        <v>2993</v>
      </c>
      <c r="K934" s="29" t="s">
        <v>3764</v>
      </c>
      <c r="L934" s="66">
        <v>43819.0</v>
      </c>
      <c r="M934" s="66">
        <v>43819.0</v>
      </c>
      <c r="N934" s="29" t="s">
        <v>3273</v>
      </c>
      <c r="O934" s="29" t="s">
        <v>2981</v>
      </c>
    </row>
    <row r="935" ht="15.75" customHeight="1">
      <c r="A935" s="46" t="s">
        <v>3765</v>
      </c>
      <c r="B935" s="29" t="s">
        <v>3623</v>
      </c>
      <c r="C935" s="29" t="s">
        <v>3624</v>
      </c>
      <c r="D935" s="29">
        <v>8.777902007E10</v>
      </c>
      <c r="E935" s="29" t="s">
        <v>3766</v>
      </c>
      <c r="F935" s="30">
        <v>2.0</v>
      </c>
      <c r="G935" s="48">
        <v>316007.0</v>
      </c>
      <c r="H935" s="29" t="s">
        <v>2992</v>
      </c>
      <c r="I935" s="30">
        <v>12000.0</v>
      </c>
      <c r="J935" s="29" t="s">
        <v>2980</v>
      </c>
      <c r="K935" s="29" t="s">
        <v>3767</v>
      </c>
      <c r="L935" s="66">
        <v>43819.0</v>
      </c>
      <c r="M935" s="66">
        <v>43819.0</v>
      </c>
      <c r="N935" s="29" t="s">
        <v>3273</v>
      </c>
      <c r="O935" s="29" t="s">
        <v>2981</v>
      </c>
    </row>
    <row r="936" ht="15.75" customHeight="1">
      <c r="A936" s="46" t="s">
        <v>3768</v>
      </c>
      <c r="B936" s="29" t="s">
        <v>3769</v>
      </c>
      <c r="C936" s="29" t="s">
        <v>3770</v>
      </c>
      <c r="D936" s="29">
        <v>8.1386720555E10</v>
      </c>
      <c r="E936" s="29" t="s">
        <v>3771</v>
      </c>
      <c r="F936" s="30">
        <v>2.0</v>
      </c>
      <c r="G936" s="29">
        <f>220807+119700</f>
        <v>340507</v>
      </c>
      <c r="H936" s="29" t="s">
        <v>2775</v>
      </c>
      <c r="I936" s="30">
        <v>12000.0</v>
      </c>
      <c r="J936" s="29" t="s">
        <v>2980</v>
      </c>
      <c r="K936" s="35"/>
      <c r="L936" s="66">
        <v>43819.0</v>
      </c>
      <c r="M936" s="29" t="s">
        <v>3772</v>
      </c>
      <c r="N936" s="29" t="s">
        <v>3273</v>
      </c>
      <c r="O936" s="29" t="s">
        <v>2981</v>
      </c>
    </row>
    <row r="937" ht="15.75" customHeight="1">
      <c r="A937" s="46" t="s">
        <v>3773</v>
      </c>
      <c r="B937" s="29" t="s">
        <v>3774</v>
      </c>
      <c r="C937" s="29" t="s">
        <v>3775</v>
      </c>
      <c r="D937" s="29">
        <v>8.1326860325E10</v>
      </c>
      <c r="E937" s="29" t="s">
        <v>3776</v>
      </c>
      <c r="F937" s="30">
        <v>1.0</v>
      </c>
      <c r="G937" s="48">
        <v>169407.0</v>
      </c>
      <c r="H937" s="29" t="s">
        <v>2992</v>
      </c>
      <c r="I937" s="30">
        <v>20000.0</v>
      </c>
      <c r="J937" s="29" t="s">
        <v>2980</v>
      </c>
      <c r="K937" s="30">
        <v>100000.0</v>
      </c>
      <c r="L937" s="66">
        <v>43818.0</v>
      </c>
      <c r="M937" s="66">
        <v>43818.0</v>
      </c>
      <c r="N937" s="29" t="s">
        <v>3273</v>
      </c>
      <c r="O937" s="29" t="s">
        <v>2981</v>
      </c>
    </row>
    <row r="938" ht="15.75" customHeight="1">
      <c r="A938" s="46" t="s">
        <v>3777</v>
      </c>
      <c r="B938" s="29" t="s">
        <v>3778</v>
      </c>
      <c r="C938" s="29" t="s">
        <v>3779</v>
      </c>
      <c r="D938" s="29">
        <v>8.9662135463E10</v>
      </c>
      <c r="E938" s="29" t="s">
        <v>3780</v>
      </c>
      <c r="F938" s="30">
        <v>2.0</v>
      </c>
      <c r="G938" s="48">
        <v>308457.0</v>
      </c>
      <c r="H938" s="29" t="s">
        <v>2337</v>
      </c>
      <c r="I938" s="30">
        <v>12000.0</v>
      </c>
      <c r="J938" s="29" t="s">
        <v>2980</v>
      </c>
      <c r="K938" s="35"/>
      <c r="L938" s="66">
        <v>43818.0</v>
      </c>
      <c r="M938" s="66">
        <v>43819.0</v>
      </c>
      <c r="N938" s="29" t="s">
        <v>3273</v>
      </c>
      <c r="O938" s="29" t="s">
        <v>2981</v>
      </c>
    </row>
    <row r="939" ht="15.75" customHeight="1">
      <c r="A939" s="46" t="s">
        <v>3781</v>
      </c>
      <c r="B939" s="29" t="s">
        <v>3782</v>
      </c>
      <c r="C939" s="29" t="s">
        <v>3783</v>
      </c>
      <c r="D939" s="29">
        <v>8.1211560411E10</v>
      </c>
      <c r="E939" s="29" t="s">
        <v>3784</v>
      </c>
      <c r="F939" s="30">
        <v>3.0</v>
      </c>
      <c r="G939" s="48">
        <v>417057.0</v>
      </c>
      <c r="H939" s="29" t="s">
        <v>2992</v>
      </c>
      <c r="I939" s="30">
        <v>16000.0</v>
      </c>
      <c r="J939" s="29" t="s">
        <v>2980</v>
      </c>
      <c r="K939" s="29" t="s">
        <v>3785</v>
      </c>
      <c r="L939" s="66">
        <v>43819.0</v>
      </c>
      <c r="M939" s="66">
        <v>43820.0</v>
      </c>
      <c r="N939" s="29" t="s">
        <v>3273</v>
      </c>
      <c r="O939" s="29" t="s">
        <v>2981</v>
      </c>
    </row>
    <row r="940" ht="15.75" customHeight="1">
      <c r="A940" s="46" t="s">
        <v>3786</v>
      </c>
      <c r="B940" s="29" t="s">
        <v>3787</v>
      </c>
      <c r="C940" s="42" t="s">
        <v>3788</v>
      </c>
      <c r="D940" s="35"/>
      <c r="E940" s="29" t="s">
        <v>3789</v>
      </c>
      <c r="F940" s="30">
        <v>1.0</v>
      </c>
      <c r="G940" s="48">
        <v>240657.0</v>
      </c>
      <c r="H940" s="29" t="s">
        <v>2992</v>
      </c>
      <c r="I940" s="30">
        <v>19000.0</v>
      </c>
      <c r="J940" s="29" t="s">
        <v>3021</v>
      </c>
      <c r="K940" s="30">
        <v>37350.0</v>
      </c>
      <c r="L940" s="66">
        <v>43820.0</v>
      </c>
      <c r="M940" s="66">
        <v>43820.0</v>
      </c>
      <c r="N940" s="29" t="s">
        <v>2987</v>
      </c>
      <c r="O940" s="29" t="s">
        <v>2981</v>
      </c>
    </row>
    <row r="941" ht="15.75" customHeight="1">
      <c r="A941" s="46" t="s">
        <v>3790</v>
      </c>
      <c r="B941" s="29" t="s">
        <v>3791</v>
      </c>
      <c r="C941" s="29" t="s">
        <v>3792</v>
      </c>
      <c r="D941" s="29">
        <v>8.5659560584E10</v>
      </c>
      <c r="E941" s="29" t="s">
        <v>3359</v>
      </c>
      <c r="F941" s="30">
        <v>1.0</v>
      </c>
      <c r="G941" s="48">
        <v>168007.0</v>
      </c>
      <c r="H941" s="29" t="s">
        <v>2775</v>
      </c>
      <c r="I941" s="30">
        <v>13000.0</v>
      </c>
      <c r="J941" s="29" t="s">
        <v>2993</v>
      </c>
      <c r="K941" s="30">
        <v>104000.0</v>
      </c>
      <c r="L941" s="66">
        <v>43820.0</v>
      </c>
      <c r="M941" s="66">
        <v>43820.0</v>
      </c>
      <c r="N941" s="35"/>
      <c r="O941" s="29" t="s">
        <v>2981</v>
      </c>
    </row>
    <row r="942" ht="15.75" customHeight="1">
      <c r="A942" s="46" t="s">
        <v>3793</v>
      </c>
      <c r="B942" s="29" t="s">
        <v>3794</v>
      </c>
      <c r="C942" s="29" t="s">
        <v>3795</v>
      </c>
      <c r="D942" s="29">
        <v>8.2176152981E10</v>
      </c>
      <c r="E942" s="29" t="s">
        <v>3796</v>
      </c>
      <c r="F942" s="30">
        <v>1.0</v>
      </c>
      <c r="G942" s="48">
        <v>183007.0</v>
      </c>
      <c r="H942" s="29" t="s">
        <v>2992</v>
      </c>
      <c r="I942" s="30">
        <v>37000.0</v>
      </c>
      <c r="J942" s="29" t="s">
        <v>2776</v>
      </c>
      <c r="K942" s="30">
        <v>49000.0</v>
      </c>
      <c r="L942" s="66">
        <v>43820.0</v>
      </c>
      <c r="M942" s="66">
        <v>43820.0</v>
      </c>
      <c r="N942" s="29" t="s">
        <v>3273</v>
      </c>
      <c r="O942" s="29" t="s">
        <v>2981</v>
      </c>
    </row>
    <row r="943" ht="15.75" customHeight="1">
      <c r="A943" s="46" t="s">
        <v>3797</v>
      </c>
      <c r="B943" s="29" t="s">
        <v>3798</v>
      </c>
      <c r="C943" s="29" t="s">
        <v>3799</v>
      </c>
      <c r="D943" s="29">
        <v>8.1250566538E10</v>
      </c>
      <c r="E943" s="29" t="s">
        <v>3800</v>
      </c>
      <c r="F943" s="30">
        <v>1.0</v>
      </c>
      <c r="G943" s="48">
        <v>214300.0</v>
      </c>
      <c r="H943" s="29" t="s">
        <v>2992</v>
      </c>
      <c r="I943" s="30">
        <v>40000.0</v>
      </c>
      <c r="J943" s="29" t="s">
        <v>2993</v>
      </c>
      <c r="K943" s="30">
        <v>74700.0</v>
      </c>
      <c r="L943" s="66">
        <v>43820.0</v>
      </c>
      <c r="M943" s="66">
        <v>43820.0</v>
      </c>
      <c r="N943" s="29" t="s">
        <v>3273</v>
      </c>
      <c r="O943" s="29" t="s">
        <v>2981</v>
      </c>
    </row>
    <row r="944" ht="15.75" customHeight="1">
      <c r="A944" s="46" t="s">
        <v>3801</v>
      </c>
      <c r="B944" s="29" t="s">
        <v>3802</v>
      </c>
      <c r="C944" s="29" t="s">
        <v>3803</v>
      </c>
      <c r="D944" s="29">
        <v>8.1261264939E10</v>
      </c>
      <c r="E944" s="29" t="s">
        <v>3804</v>
      </c>
      <c r="F944" s="30">
        <v>3.0</v>
      </c>
      <c r="G944" s="48">
        <v>462000.0</v>
      </c>
      <c r="H944" s="29" t="s">
        <v>2992</v>
      </c>
      <c r="I944" s="30">
        <v>44000.0</v>
      </c>
      <c r="J944" s="29" t="s">
        <v>2993</v>
      </c>
      <c r="K944" s="29" t="s">
        <v>3805</v>
      </c>
      <c r="L944" s="66">
        <v>43820.0</v>
      </c>
      <c r="M944" s="66">
        <v>43820.0</v>
      </c>
      <c r="N944" s="29" t="s">
        <v>3273</v>
      </c>
      <c r="O944" s="29" t="s">
        <v>2981</v>
      </c>
    </row>
    <row r="945" ht="15.75" customHeight="1">
      <c r="A945" s="46" t="s">
        <v>3806</v>
      </c>
      <c r="B945" s="29" t="s">
        <v>3807</v>
      </c>
      <c r="C945" s="29" t="s">
        <v>3808</v>
      </c>
      <c r="D945" s="29">
        <v>8.9660768936E10</v>
      </c>
      <c r="E945" s="29" t="s">
        <v>3717</v>
      </c>
      <c r="F945" s="30">
        <v>1.0</v>
      </c>
      <c r="G945" s="48">
        <v>162000.0</v>
      </c>
      <c r="H945" s="29" t="s">
        <v>2775</v>
      </c>
      <c r="I945" s="30">
        <v>16000.0</v>
      </c>
      <c r="J945" s="29" t="s">
        <v>2980</v>
      </c>
      <c r="K945" s="30">
        <v>49000.0</v>
      </c>
      <c r="L945" s="66">
        <v>43819.0</v>
      </c>
      <c r="M945" s="66">
        <v>43820.0</v>
      </c>
      <c r="N945" s="29" t="s">
        <v>3273</v>
      </c>
      <c r="O945" s="29" t="s">
        <v>2981</v>
      </c>
    </row>
    <row r="946" ht="15.75" customHeight="1">
      <c r="A946" s="46" t="s">
        <v>3809</v>
      </c>
      <c r="B946" s="29" t="s">
        <v>3810</v>
      </c>
      <c r="C946" s="29" t="s">
        <v>3811</v>
      </c>
      <c r="D946" s="29">
        <v>8.3815467144E10</v>
      </c>
      <c r="E946" s="29" t="s">
        <v>3812</v>
      </c>
      <c r="F946" s="30">
        <v>1.0</v>
      </c>
      <c r="G946" s="48">
        <v>156007.0</v>
      </c>
      <c r="H946" s="29" t="s">
        <v>2775</v>
      </c>
      <c r="I946" s="30">
        <v>10000.0</v>
      </c>
      <c r="J946" s="29" t="s">
        <v>2993</v>
      </c>
      <c r="K946" s="30">
        <v>49000.0</v>
      </c>
      <c r="L946" s="66">
        <v>43820.0</v>
      </c>
      <c r="M946" s="66">
        <v>43822.0</v>
      </c>
      <c r="N946" s="35"/>
      <c r="O946" s="29" t="s">
        <v>2981</v>
      </c>
    </row>
    <row r="947" ht="15.75" customHeight="1">
      <c r="A947" s="46" t="s">
        <v>3813</v>
      </c>
      <c r="B947" s="29" t="s">
        <v>3814</v>
      </c>
      <c r="C947" s="29" t="s">
        <v>3815</v>
      </c>
      <c r="D947" s="29">
        <v>8.7771932759E10</v>
      </c>
      <c r="E947" s="29" t="s">
        <v>3486</v>
      </c>
      <c r="F947" s="30">
        <v>1.0</v>
      </c>
      <c r="G947" s="48">
        <v>171007.0</v>
      </c>
      <c r="H947" s="29" t="s">
        <v>2992</v>
      </c>
      <c r="I947" s="30">
        <v>16000.0</v>
      </c>
      <c r="J947" s="29" t="s">
        <v>2993</v>
      </c>
      <c r="K947" s="30">
        <v>104000.0</v>
      </c>
      <c r="L947" s="66">
        <v>43819.0</v>
      </c>
      <c r="M947" s="66">
        <v>43820.0</v>
      </c>
      <c r="N947" s="29" t="s">
        <v>3273</v>
      </c>
      <c r="O947" s="29" t="s">
        <v>2981</v>
      </c>
    </row>
    <row r="948" ht="15.75" customHeight="1">
      <c r="A948" s="46" t="s">
        <v>3816</v>
      </c>
      <c r="B948" s="29" t="s">
        <v>3817</v>
      </c>
      <c r="C948" s="29" t="s">
        <v>3818</v>
      </c>
      <c r="D948" s="29">
        <v>8.589094205E9</v>
      </c>
      <c r="E948" s="29" t="s">
        <v>3819</v>
      </c>
      <c r="F948" s="30">
        <v>3.0</v>
      </c>
      <c r="G948" s="48">
        <v>463850.0</v>
      </c>
      <c r="H948" s="29" t="s">
        <v>2337</v>
      </c>
      <c r="I948" s="30">
        <v>12000.0</v>
      </c>
      <c r="J948" s="29" t="s">
        <v>2980</v>
      </c>
      <c r="K948" s="29" t="s">
        <v>3820</v>
      </c>
      <c r="L948" s="66">
        <v>43822.0</v>
      </c>
      <c r="M948" s="66">
        <v>43822.0</v>
      </c>
      <c r="N948" s="35"/>
      <c r="O948" s="29" t="s">
        <v>2981</v>
      </c>
    </row>
    <row r="949" ht="15.75" customHeight="1">
      <c r="A949" s="46" t="s">
        <v>3821</v>
      </c>
      <c r="B949" s="29" t="s">
        <v>3822</v>
      </c>
      <c r="C949" s="29" t="s">
        <v>3823</v>
      </c>
      <c r="D949" s="29">
        <v>8.5692199216E10</v>
      </c>
      <c r="E949" s="29" t="s">
        <v>3824</v>
      </c>
      <c r="F949" s="30">
        <v>2.0</v>
      </c>
      <c r="G949" s="29">
        <f>187207+194257</f>
        <v>381464</v>
      </c>
      <c r="H949" s="29" t="s">
        <v>2992</v>
      </c>
      <c r="I949" s="30">
        <v>12000.0</v>
      </c>
      <c r="J949" s="29" t="s">
        <v>2980</v>
      </c>
      <c r="K949" s="30">
        <v>45800.0</v>
      </c>
      <c r="L949" s="66">
        <v>43822.0</v>
      </c>
      <c r="M949" s="66">
        <v>43822.0</v>
      </c>
      <c r="N949" s="35"/>
      <c r="O949" s="29" t="s">
        <v>2981</v>
      </c>
    </row>
    <row r="950" ht="15.75" customHeight="1">
      <c r="A950" s="46" t="s">
        <v>3825</v>
      </c>
      <c r="B950" s="29" t="s">
        <v>3826</v>
      </c>
      <c r="C950" s="29" t="s">
        <v>3827</v>
      </c>
      <c r="D950" s="29">
        <v>8.13845942E10</v>
      </c>
      <c r="E950" s="29" t="s">
        <v>3828</v>
      </c>
      <c r="F950" s="30">
        <v>1.0</v>
      </c>
      <c r="G950" s="48">
        <v>191307.0</v>
      </c>
      <c r="H950" s="29" t="s">
        <v>2337</v>
      </c>
      <c r="I950" s="30">
        <v>10000.0</v>
      </c>
      <c r="J950" s="29" t="s">
        <v>2993</v>
      </c>
      <c r="K950" s="30">
        <v>77700.0</v>
      </c>
      <c r="L950" s="66">
        <v>43821.0</v>
      </c>
      <c r="M950" s="66">
        <v>43822.0</v>
      </c>
      <c r="N950" s="35"/>
      <c r="O950" s="29" t="s">
        <v>2981</v>
      </c>
    </row>
    <row r="951" ht="15.75" customHeight="1">
      <c r="A951" s="46" t="s">
        <v>3829</v>
      </c>
      <c r="B951" s="29" t="s">
        <v>3830</v>
      </c>
      <c r="C951" s="29" t="s">
        <v>3831</v>
      </c>
      <c r="D951" s="29">
        <v>8.5348830988E10</v>
      </c>
      <c r="E951" s="29" t="s">
        <v>3832</v>
      </c>
      <c r="F951" s="30">
        <v>2.0</v>
      </c>
      <c r="G951" s="48">
        <v>333257.0</v>
      </c>
      <c r="H951" s="29" t="s">
        <v>2337</v>
      </c>
      <c r="I951" s="30">
        <v>51000.0</v>
      </c>
      <c r="J951" s="29" t="s">
        <v>2993</v>
      </c>
      <c r="K951" s="29" t="s">
        <v>3833</v>
      </c>
      <c r="L951" s="66">
        <v>43822.0</v>
      </c>
      <c r="M951" s="66">
        <v>43822.0</v>
      </c>
      <c r="N951" s="35"/>
      <c r="O951" s="29" t="s">
        <v>2981</v>
      </c>
    </row>
    <row r="952" ht="15.75" customHeight="1">
      <c r="A952" s="46" t="s">
        <v>3834</v>
      </c>
      <c r="B952" s="29" t="s">
        <v>1537</v>
      </c>
      <c r="C952" s="29" t="s">
        <v>3835</v>
      </c>
      <c r="D952" s="29">
        <v>8.95349884456E11</v>
      </c>
      <c r="E952" s="29" t="s">
        <v>3836</v>
      </c>
      <c r="F952" s="30">
        <v>1.0</v>
      </c>
      <c r="G952" s="29">
        <f>165407+39000</f>
        <v>204407</v>
      </c>
      <c r="H952" s="29" t="s">
        <v>2992</v>
      </c>
      <c r="I952" s="30">
        <v>10000.0</v>
      </c>
      <c r="J952" s="29" t="s">
        <v>2993</v>
      </c>
      <c r="K952" s="30">
        <v>64750.0</v>
      </c>
      <c r="L952" s="66">
        <v>43815.0</v>
      </c>
      <c r="M952" s="42" t="s">
        <v>3837</v>
      </c>
      <c r="N952" s="35"/>
      <c r="O952" s="29" t="s">
        <v>2981</v>
      </c>
    </row>
    <row r="953" ht="15.75" customHeight="1">
      <c r="A953" s="46" t="s">
        <v>3838</v>
      </c>
      <c r="B953" s="29" t="s">
        <v>3839</v>
      </c>
      <c r="C953" s="29" t="s">
        <v>3840</v>
      </c>
      <c r="D953" s="29">
        <v>8.1808229407E10</v>
      </c>
      <c r="E953" s="29" t="s">
        <v>3841</v>
      </c>
      <c r="F953" s="30">
        <v>4.0</v>
      </c>
      <c r="G953" s="35"/>
      <c r="H953" s="29" t="s">
        <v>3049</v>
      </c>
      <c r="I953" s="35"/>
      <c r="J953" s="29" t="s">
        <v>3842</v>
      </c>
      <c r="K953" s="30">
        <v>100000.0</v>
      </c>
      <c r="L953" s="66">
        <v>43822.0</v>
      </c>
      <c r="M953" s="35"/>
      <c r="N953" s="35"/>
      <c r="O953" s="29" t="s">
        <v>2981</v>
      </c>
    </row>
    <row r="954" ht="15.75" customHeight="1">
      <c r="A954" s="46" t="s">
        <v>3843</v>
      </c>
      <c r="B954" s="29" t="s">
        <v>3844</v>
      </c>
      <c r="C954" s="29" t="s">
        <v>3845</v>
      </c>
      <c r="D954" s="29">
        <v>8.5711099821E10</v>
      </c>
      <c r="E954" s="29" t="s">
        <v>3846</v>
      </c>
      <c r="F954" s="30">
        <v>2.0</v>
      </c>
      <c r="G954" s="48">
        <v>341157.0</v>
      </c>
      <c r="H954" s="29" t="s">
        <v>2992</v>
      </c>
      <c r="I954" s="30">
        <v>12000.0</v>
      </c>
      <c r="J954" s="29" t="s">
        <v>2980</v>
      </c>
      <c r="K954" s="30">
        <v>29850.0</v>
      </c>
      <c r="L954" s="66">
        <v>43822.0</v>
      </c>
      <c r="M954" s="66">
        <v>43822.0</v>
      </c>
      <c r="N954" s="35"/>
      <c r="O954" s="29" t="s">
        <v>2981</v>
      </c>
    </row>
    <row r="955" ht="15.75" customHeight="1">
      <c r="A955" s="46" t="s">
        <v>3847</v>
      </c>
      <c r="B955" s="29" t="s">
        <v>3484</v>
      </c>
      <c r="C955" s="29" t="s">
        <v>3485</v>
      </c>
      <c r="D955" s="29">
        <v>8.7884397205E10</v>
      </c>
      <c r="E955" s="29" t="s">
        <v>3848</v>
      </c>
      <c r="F955" s="30">
        <v>1.0</v>
      </c>
      <c r="G955" s="48">
        <v>174257.0</v>
      </c>
      <c r="H955" s="29" t="s">
        <v>2337</v>
      </c>
      <c r="I955" s="30">
        <v>10000.0</v>
      </c>
      <c r="J955" s="29" t="s">
        <v>2993</v>
      </c>
      <c r="K955" s="30">
        <v>54750.0</v>
      </c>
      <c r="L955" s="66">
        <v>43822.0</v>
      </c>
      <c r="M955" s="66">
        <v>43822.0</v>
      </c>
      <c r="N955" s="35"/>
      <c r="O955" s="29" t="s">
        <v>2981</v>
      </c>
    </row>
    <row r="956" ht="15.75" customHeight="1">
      <c r="A956" s="46" t="s">
        <v>3849</v>
      </c>
      <c r="B956" s="29" t="s">
        <v>3850</v>
      </c>
      <c r="C956" s="29" t="s">
        <v>3851</v>
      </c>
      <c r="D956" s="29">
        <v>8.1322259013E10</v>
      </c>
      <c r="E956" s="29" t="s">
        <v>3852</v>
      </c>
      <c r="F956" s="30">
        <v>1.0</v>
      </c>
      <c r="G956" s="48">
        <v>155007.0</v>
      </c>
      <c r="H956" s="29" t="s">
        <v>2337</v>
      </c>
      <c r="I956" s="30">
        <v>18000.0</v>
      </c>
      <c r="J956" s="29" t="s">
        <v>2993</v>
      </c>
      <c r="K956" s="30">
        <v>58750.0</v>
      </c>
      <c r="L956" s="66">
        <v>43819.0</v>
      </c>
      <c r="M956" s="66">
        <v>43823.0</v>
      </c>
      <c r="N956" s="35"/>
      <c r="O956" s="29" t="s">
        <v>2981</v>
      </c>
    </row>
    <row r="957" ht="15.75" customHeight="1">
      <c r="A957" s="46" t="s">
        <v>3853</v>
      </c>
      <c r="B957" s="29" t="s">
        <v>3854</v>
      </c>
      <c r="C957" s="29" t="s">
        <v>3855</v>
      </c>
      <c r="D957" s="29">
        <v>8.2325388538E10</v>
      </c>
      <c r="E957" s="29" t="s">
        <v>3856</v>
      </c>
      <c r="F957" s="30">
        <v>1.0</v>
      </c>
      <c r="G957" s="48">
        <v>163007.0</v>
      </c>
      <c r="H957" s="29" t="s">
        <v>2992</v>
      </c>
      <c r="I957" s="30">
        <v>16000.0</v>
      </c>
      <c r="J957" s="29" t="s">
        <v>2993</v>
      </c>
      <c r="K957" s="30">
        <v>68750.0</v>
      </c>
      <c r="L957" s="66">
        <v>43822.0</v>
      </c>
      <c r="M957" s="66">
        <v>43823.0</v>
      </c>
      <c r="N957" s="35"/>
      <c r="O957" s="29" t="s">
        <v>2981</v>
      </c>
    </row>
    <row r="958" ht="15.75" customHeight="1">
      <c r="A958" s="46" t="s">
        <v>3857</v>
      </c>
      <c r="B958" s="29" t="s">
        <v>3858</v>
      </c>
      <c r="C958" s="29" t="s">
        <v>3859</v>
      </c>
      <c r="D958" s="29">
        <v>8.1219484244E10</v>
      </c>
      <c r="E958" s="29" t="s">
        <v>3860</v>
      </c>
      <c r="F958" s="30">
        <v>1.0</v>
      </c>
      <c r="G958" s="48">
        <v>158007.0</v>
      </c>
      <c r="H958" s="29" t="s">
        <v>2775</v>
      </c>
      <c r="I958" s="30">
        <v>12000.0</v>
      </c>
      <c r="J958" s="29" t="s">
        <v>2980</v>
      </c>
      <c r="K958" s="30">
        <v>49000.0</v>
      </c>
      <c r="L958" s="66">
        <v>43822.0</v>
      </c>
      <c r="M958" s="66">
        <v>43822.0</v>
      </c>
      <c r="N958" s="35"/>
      <c r="O958" s="29" t="s">
        <v>2981</v>
      </c>
    </row>
    <row r="959" ht="15.75" customHeight="1">
      <c r="A959" s="46" t="s">
        <v>3861</v>
      </c>
      <c r="B959" s="29" t="s">
        <v>3862</v>
      </c>
      <c r="C959" s="29" t="s">
        <v>3863</v>
      </c>
      <c r="D959" s="29">
        <v>8.9612884031E10</v>
      </c>
      <c r="E959" s="29" t="s">
        <v>3864</v>
      </c>
      <c r="F959" s="30">
        <v>2.0</v>
      </c>
      <c r="G959" s="48">
        <v>438807.0</v>
      </c>
      <c r="H959" s="29" t="s">
        <v>2775</v>
      </c>
      <c r="I959" s="30">
        <v>12000.0</v>
      </c>
      <c r="J959" s="29" t="s">
        <v>2980</v>
      </c>
      <c r="K959" s="30">
        <v>43850.0</v>
      </c>
      <c r="L959" s="66">
        <v>43822.0</v>
      </c>
      <c r="M959" s="66">
        <v>43822.0</v>
      </c>
      <c r="N959" s="35"/>
      <c r="O959" s="29" t="s">
        <v>2981</v>
      </c>
    </row>
    <row r="960" ht="15.75" customHeight="1">
      <c r="A960" s="46" t="s">
        <v>3865</v>
      </c>
      <c r="B960" s="29" t="s">
        <v>3866</v>
      </c>
      <c r="C960" s="29" t="s">
        <v>3867</v>
      </c>
      <c r="D960" s="29">
        <v>8.1314656516E10</v>
      </c>
      <c r="E960" s="29" t="s">
        <v>3868</v>
      </c>
      <c r="F960" s="30">
        <v>2.0</v>
      </c>
      <c r="G960" s="48">
        <v>294257.0</v>
      </c>
      <c r="H960" s="29" t="s">
        <v>2992</v>
      </c>
      <c r="I960" s="30">
        <v>12000.0</v>
      </c>
      <c r="J960" s="29" t="s">
        <v>2980</v>
      </c>
      <c r="K960" s="29" t="s">
        <v>3869</v>
      </c>
      <c r="L960" s="66">
        <v>43822.0</v>
      </c>
      <c r="M960" s="66">
        <v>43823.0</v>
      </c>
      <c r="N960" s="35"/>
      <c r="O960" s="29" t="s">
        <v>2981</v>
      </c>
    </row>
    <row r="961" ht="15.75" customHeight="1">
      <c r="A961" s="46" t="s">
        <v>3870</v>
      </c>
      <c r="B961" s="29" t="s">
        <v>3871</v>
      </c>
      <c r="C961" s="29" t="s">
        <v>3872</v>
      </c>
      <c r="D961" s="29">
        <v>8.571595809E10</v>
      </c>
      <c r="E961" s="29" t="s">
        <v>3873</v>
      </c>
      <c r="F961" s="30">
        <v>1.0</v>
      </c>
      <c r="G961" s="35"/>
      <c r="H961" s="29" t="s">
        <v>3049</v>
      </c>
      <c r="I961" s="35"/>
      <c r="J961" s="29" t="s">
        <v>3874</v>
      </c>
      <c r="K961" s="30">
        <v>77700.0</v>
      </c>
      <c r="L961" s="66">
        <v>43819.0</v>
      </c>
      <c r="M961" s="35"/>
      <c r="N961" s="35"/>
      <c r="O961" s="29" t="s">
        <v>2981</v>
      </c>
    </row>
    <row r="962" ht="15.75" customHeight="1">
      <c r="A962" s="46" t="s">
        <v>3875</v>
      </c>
      <c r="B962" s="29" t="s">
        <v>3876</v>
      </c>
      <c r="C962" s="29" t="s">
        <v>3877</v>
      </c>
      <c r="D962" s="29">
        <v>8.5293927644E10</v>
      </c>
      <c r="E962" s="29" t="s">
        <v>3852</v>
      </c>
      <c r="F962" s="30">
        <v>1.0</v>
      </c>
      <c r="G962" s="48">
        <v>160407.0</v>
      </c>
      <c r="H962" s="29" t="s">
        <v>2992</v>
      </c>
      <c r="I962" s="30">
        <v>24000.0</v>
      </c>
      <c r="J962" s="29" t="s">
        <v>2980</v>
      </c>
      <c r="K962" s="30">
        <v>58750.0</v>
      </c>
      <c r="L962" s="66">
        <v>43824.0</v>
      </c>
      <c r="M962" s="66">
        <v>43824.0</v>
      </c>
      <c r="N962" s="35"/>
      <c r="O962" s="29" t="s">
        <v>2981</v>
      </c>
    </row>
    <row r="963" ht="15.75" customHeight="1">
      <c r="A963" s="46" t="s">
        <v>3878</v>
      </c>
      <c r="B963" s="29" t="s">
        <v>3879</v>
      </c>
      <c r="C963" s="29" t="s">
        <v>3880</v>
      </c>
      <c r="D963" s="29">
        <v>8.2282389649E10</v>
      </c>
      <c r="E963" s="29" t="s">
        <v>3881</v>
      </c>
      <c r="F963" s="30">
        <v>1.0</v>
      </c>
      <c r="G963" s="35"/>
      <c r="H963" s="29" t="s">
        <v>3049</v>
      </c>
      <c r="I963" s="35"/>
      <c r="J963" s="29" t="s">
        <v>21</v>
      </c>
      <c r="K963" s="30">
        <v>64750.0</v>
      </c>
      <c r="L963" s="66">
        <v>43824.0</v>
      </c>
      <c r="M963" s="35"/>
      <c r="N963" s="35"/>
      <c r="O963" s="29" t="s">
        <v>2981</v>
      </c>
    </row>
    <row r="964" ht="15.75" customHeight="1">
      <c r="A964" s="46" t="s">
        <v>3882</v>
      </c>
      <c r="B964" s="29" t="s">
        <v>3639</v>
      </c>
      <c r="C964" s="29" t="s">
        <v>3640</v>
      </c>
      <c r="D964" s="29">
        <v>8.2113579848E10</v>
      </c>
      <c r="E964" s="29" t="s">
        <v>3883</v>
      </c>
      <c r="F964" s="30">
        <v>3.0</v>
      </c>
      <c r="G964" s="48">
        <v>490707.0</v>
      </c>
      <c r="H964" s="29" t="s">
        <v>2337</v>
      </c>
      <c r="I964" s="30">
        <v>16000.0</v>
      </c>
      <c r="J964" s="29" t="s">
        <v>2980</v>
      </c>
      <c r="K964" s="29" t="s">
        <v>3884</v>
      </c>
      <c r="L964" s="66">
        <v>43824.0</v>
      </c>
      <c r="M964" s="66">
        <v>43824.0</v>
      </c>
      <c r="N964" s="35"/>
      <c r="O964" s="29" t="s">
        <v>2981</v>
      </c>
    </row>
    <row r="965" ht="15.75" customHeight="1">
      <c r="A965" s="46" t="s">
        <v>3885</v>
      </c>
      <c r="B965" s="29" t="s">
        <v>3886</v>
      </c>
      <c r="C965" s="29" t="s">
        <v>3887</v>
      </c>
      <c r="D965" s="29">
        <v>8.1327673003E10</v>
      </c>
      <c r="E965" s="29" t="s">
        <v>3888</v>
      </c>
      <c r="F965" s="30">
        <v>1.0</v>
      </c>
      <c r="G965" s="48">
        <v>170007.0</v>
      </c>
      <c r="H965" s="29" t="s">
        <v>2337</v>
      </c>
      <c r="I965" s="30">
        <v>21000.0</v>
      </c>
      <c r="J965" s="29" t="s">
        <v>2993</v>
      </c>
      <c r="K965" s="30">
        <v>100000.0</v>
      </c>
      <c r="L965" s="66">
        <v>43823.0</v>
      </c>
      <c r="M965" s="66">
        <v>43823.0</v>
      </c>
      <c r="N965" s="35"/>
      <c r="O965" s="29" t="s">
        <v>2981</v>
      </c>
    </row>
    <row r="966" ht="15.75" customHeight="1">
      <c r="A966" s="46" t="s">
        <v>3889</v>
      </c>
      <c r="B966" s="29" t="s">
        <v>3890</v>
      </c>
      <c r="C966" s="29" t="s">
        <v>3891</v>
      </c>
      <c r="D966" s="29">
        <v>8.5376049214E10</v>
      </c>
      <c r="E966" s="29" t="s">
        <v>3892</v>
      </c>
      <c r="F966" s="30">
        <v>1.0</v>
      </c>
      <c r="G966" s="48">
        <v>219307.0</v>
      </c>
      <c r="H966" s="29" t="s">
        <v>2337</v>
      </c>
      <c r="I966" s="30">
        <v>38000.0</v>
      </c>
      <c r="J966" s="29" t="s">
        <v>2993</v>
      </c>
      <c r="K966" s="30">
        <v>77700.0</v>
      </c>
      <c r="L966" s="66">
        <v>43823.0</v>
      </c>
      <c r="M966" s="66">
        <v>43823.0</v>
      </c>
      <c r="N966" s="35"/>
      <c r="O966" s="29" t="s">
        <v>2981</v>
      </c>
    </row>
    <row r="967" ht="15.75" customHeight="1">
      <c r="A967" s="46" t="s">
        <v>3893</v>
      </c>
      <c r="B967" s="29" t="s">
        <v>3894</v>
      </c>
      <c r="C967" s="29" t="s">
        <v>3895</v>
      </c>
      <c r="D967" s="29">
        <v>8.5624030752E10</v>
      </c>
      <c r="E967" s="29" t="s">
        <v>3896</v>
      </c>
      <c r="F967" s="30">
        <v>2.0</v>
      </c>
      <c r="G967" s="35"/>
      <c r="H967" s="29" t="s">
        <v>3049</v>
      </c>
      <c r="I967" s="35"/>
      <c r="J967" s="29" t="s">
        <v>3897</v>
      </c>
      <c r="K967" s="29" t="s">
        <v>3898</v>
      </c>
      <c r="L967" s="66">
        <v>43822.0</v>
      </c>
      <c r="M967" s="35"/>
      <c r="N967" s="35"/>
      <c r="O967" s="29" t="s">
        <v>2981</v>
      </c>
    </row>
    <row r="968" ht="15.75" customHeight="1">
      <c r="A968" s="46" t="s">
        <v>3899</v>
      </c>
      <c r="B968" s="29" t="s">
        <v>3900</v>
      </c>
      <c r="C968" s="29" t="s">
        <v>3901</v>
      </c>
      <c r="D968" s="29">
        <v>8.1388326881E10</v>
      </c>
      <c r="E968" s="29" t="s">
        <v>3902</v>
      </c>
      <c r="F968" s="30">
        <v>1.0</v>
      </c>
      <c r="G968" s="35"/>
      <c r="H968" s="29" t="s">
        <v>3049</v>
      </c>
      <c r="I968" s="35"/>
      <c r="J968" s="29" t="s">
        <v>3897</v>
      </c>
      <c r="K968" s="30">
        <v>74700.0</v>
      </c>
      <c r="L968" s="66">
        <v>43823.0</v>
      </c>
      <c r="M968" s="35"/>
      <c r="N968" s="35"/>
      <c r="O968" s="29" t="s">
        <v>2981</v>
      </c>
    </row>
    <row r="969" ht="15.75" customHeight="1">
      <c r="A969" s="46" t="s">
        <v>3903</v>
      </c>
      <c r="B969" s="29" t="s">
        <v>3904</v>
      </c>
      <c r="C969" s="29" t="s">
        <v>3905</v>
      </c>
      <c r="D969" s="29">
        <v>8.561515333E9</v>
      </c>
      <c r="E969" s="29" t="s">
        <v>3906</v>
      </c>
      <c r="F969" s="30">
        <v>2.0</v>
      </c>
      <c r="G969" s="48">
        <v>229207.0</v>
      </c>
      <c r="H969" s="29" t="s">
        <v>2775</v>
      </c>
      <c r="I969" s="30">
        <v>12000.0</v>
      </c>
      <c r="J969" s="29" t="s">
        <v>2980</v>
      </c>
      <c r="K969" s="30">
        <v>71800.0</v>
      </c>
      <c r="L969" s="66">
        <v>43823.0</v>
      </c>
      <c r="M969" s="66">
        <v>43824.0</v>
      </c>
      <c r="N969" s="35"/>
      <c r="O969" s="29" t="s">
        <v>2981</v>
      </c>
    </row>
    <row r="970" ht="15.75" customHeight="1">
      <c r="A970" s="46" t="s">
        <v>3907</v>
      </c>
      <c r="B970" s="29" t="s">
        <v>3304</v>
      </c>
      <c r="C970" s="29" t="s">
        <v>3305</v>
      </c>
      <c r="D970" s="29">
        <v>8.568832185E9</v>
      </c>
      <c r="E970" s="29" t="s">
        <v>3908</v>
      </c>
      <c r="F970" s="30">
        <v>1.0</v>
      </c>
      <c r="G970" s="48">
        <v>156007.0</v>
      </c>
      <c r="H970" s="29" t="s">
        <v>2992</v>
      </c>
      <c r="I970" s="30">
        <v>10000.0</v>
      </c>
      <c r="J970" s="29" t="s">
        <v>2993</v>
      </c>
      <c r="K970" s="30">
        <v>49000.0</v>
      </c>
      <c r="L970" s="66">
        <v>43823.0</v>
      </c>
      <c r="M970" s="66">
        <v>43823.0</v>
      </c>
      <c r="N970" s="35"/>
      <c r="O970" s="29" t="s">
        <v>2981</v>
      </c>
    </row>
    <row r="971" ht="15.75" customHeight="1">
      <c r="A971" s="46" t="s">
        <v>3909</v>
      </c>
      <c r="B971" s="29" t="s">
        <v>3910</v>
      </c>
      <c r="C971" s="29" t="s">
        <v>3911</v>
      </c>
      <c r="D971" s="29">
        <v>8.95345487809E11</v>
      </c>
      <c r="E971" s="29" t="s">
        <v>3912</v>
      </c>
      <c r="F971" s="30">
        <v>2.0</v>
      </c>
      <c r="G971" s="48">
        <v>398857.0</v>
      </c>
      <c r="H971" s="29" t="s">
        <v>2992</v>
      </c>
      <c r="I971" s="30">
        <v>12000.0</v>
      </c>
      <c r="J971" s="29" t="s">
        <v>2980</v>
      </c>
      <c r="K971" s="30">
        <v>37350.0</v>
      </c>
      <c r="L971" s="66">
        <v>43823.0</v>
      </c>
      <c r="M971" s="66">
        <v>43823.0</v>
      </c>
      <c r="N971" s="35"/>
      <c r="O971" s="29" t="s">
        <v>2981</v>
      </c>
    </row>
    <row r="972" ht="15.75" customHeight="1">
      <c r="A972" s="46" t="s">
        <v>3913</v>
      </c>
      <c r="B972" s="29" t="s">
        <v>3914</v>
      </c>
      <c r="C972" s="29" t="s">
        <v>3915</v>
      </c>
      <c r="D972" s="29">
        <v>8.5717133607E10</v>
      </c>
      <c r="E972" s="29" t="s">
        <v>3916</v>
      </c>
      <c r="F972" s="30">
        <v>1.0</v>
      </c>
      <c r="G972" s="48">
        <v>204257.0</v>
      </c>
      <c r="H972" s="29" t="s">
        <v>2775</v>
      </c>
      <c r="I972" s="30">
        <v>10000.0</v>
      </c>
      <c r="J972" s="29" t="s">
        <v>2993</v>
      </c>
      <c r="K972" s="30">
        <v>64750.0</v>
      </c>
      <c r="L972" s="66">
        <v>43823.0</v>
      </c>
      <c r="M972" s="66">
        <v>43823.0</v>
      </c>
      <c r="N972" s="35"/>
      <c r="O972" s="29" t="s">
        <v>2981</v>
      </c>
    </row>
    <row r="973" ht="15.75" customHeight="1">
      <c r="A973" s="46" t="s">
        <v>3917</v>
      </c>
      <c r="B973" s="29" t="s">
        <v>3918</v>
      </c>
      <c r="C973" s="29" t="s">
        <v>3919</v>
      </c>
      <c r="D973" s="29">
        <v>8.1310614261E10</v>
      </c>
      <c r="E973" s="29" t="s">
        <v>3920</v>
      </c>
      <c r="F973" s="30">
        <v>2.0</v>
      </c>
      <c r="G973" s="48">
        <v>265007.0</v>
      </c>
      <c r="H973" s="29" t="s">
        <v>2337</v>
      </c>
      <c r="I973" s="30">
        <v>10000.0</v>
      </c>
      <c r="J973" s="29" t="s">
        <v>2993</v>
      </c>
      <c r="K973" s="30">
        <v>83950.0</v>
      </c>
      <c r="L973" s="66">
        <v>43823.0</v>
      </c>
      <c r="M973" s="66">
        <v>43824.0</v>
      </c>
      <c r="N973" s="35"/>
      <c r="O973" s="29" t="s">
        <v>2981</v>
      </c>
    </row>
    <row r="974" ht="15.75" customHeight="1">
      <c r="A974" s="46" t="s">
        <v>3921</v>
      </c>
      <c r="B974" s="29" t="s">
        <v>3922</v>
      </c>
      <c r="C974" s="29" t="s">
        <v>3923</v>
      </c>
      <c r="D974" s="29">
        <v>8.1907514802E10</v>
      </c>
      <c r="E974" s="29" t="s">
        <v>3924</v>
      </c>
      <c r="F974" s="30">
        <v>2.0</v>
      </c>
      <c r="G974" s="48">
        <v>124007.0</v>
      </c>
      <c r="H974" s="29" t="s">
        <v>2775</v>
      </c>
      <c r="I974" s="30">
        <v>25000.0</v>
      </c>
      <c r="J974" s="29" t="s">
        <v>2993</v>
      </c>
      <c r="K974" s="35"/>
      <c r="L974" s="66">
        <v>43823.0</v>
      </c>
      <c r="M974" s="66">
        <v>43823.0</v>
      </c>
      <c r="N974" s="35"/>
      <c r="O974" s="29" t="s">
        <v>2981</v>
      </c>
    </row>
    <row r="975" ht="15.75" customHeight="1">
      <c r="A975" s="46" t="s">
        <v>3925</v>
      </c>
      <c r="B975" s="29" t="s">
        <v>3926</v>
      </c>
      <c r="C975" s="29" t="s">
        <v>3927</v>
      </c>
      <c r="D975" s="29">
        <v>8.7773418575E10</v>
      </c>
      <c r="E975" s="29" t="s">
        <v>3928</v>
      </c>
      <c r="F975" s="30">
        <v>1.0</v>
      </c>
      <c r="G975" s="48">
        <v>90000.0</v>
      </c>
      <c r="H975" s="29" t="s">
        <v>2992</v>
      </c>
      <c r="I975" s="30">
        <v>15000.0</v>
      </c>
      <c r="J975" s="29" t="s">
        <v>2993</v>
      </c>
      <c r="K975" s="30">
        <v>50000.0</v>
      </c>
      <c r="L975" s="66">
        <v>43823.0</v>
      </c>
      <c r="M975" s="66">
        <v>43824.0</v>
      </c>
      <c r="N975" s="35"/>
      <c r="O975" s="29" t="s">
        <v>2981</v>
      </c>
    </row>
    <row r="976" ht="15.75" customHeight="1">
      <c r="A976" s="46" t="s">
        <v>3929</v>
      </c>
      <c r="B976" s="29" t="s">
        <v>3930</v>
      </c>
      <c r="C976" s="29" t="s">
        <v>3931</v>
      </c>
      <c r="D976" s="29">
        <v>8.5647688923E10</v>
      </c>
      <c r="E976" s="29" t="s">
        <v>3637</v>
      </c>
      <c r="F976" s="30">
        <v>1.0</v>
      </c>
      <c r="G976" s="48">
        <v>153007.0</v>
      </c>
      <c r="H976" s="29" t="s">
        <v>2775</v>
      </c>
      <c r="I976" s="30">
        <v>16000.0</v>
      </c>
      <c r="J976" s="29" t="s">
        <v>2993</v>
      </c>
      <c r="K976" s="30">
        <v>58750.0</v>
      </c>
      <c r="L976" s="66">
        <v>43822.0</v>
      </c>
      <c r="M976" s="66">
        <v>43824.0</v>
      </c>
      <c r="N976" s="35"/>
      <c r="O976" s="29" t="s">
        <v>2981</v>
      </c>
    </row>
    <row r="977" ht="15.75" customHeight="1">
      <c r="A977" s="46" t="s">
        <v>3932</v>
      </c>
      <c r="B977" s="29" t="s">
        <v>3933</v>
      </c>
      <c r="C977" s="29" t="s">
        <v>3934</v>
      </c>
      <c r="D977" s="29">
        <v>8.59138510479E11</v>
      </c>
      <c r="E977" s="29" t="s">
        <v>3935</v>
      </c>
      <c r="F977" s="30">
        <v>1.0</v>
      </c>
      <c r="G977" s="48">
        <v>186250.0</v>
      </c>
      <c r="H977" s="29" t="s">
        <v>2992</v>
      </c>
      <c r="I977" s="30">
        <v>14500.0</v>
      </c>
      <c r="J977" s="29" t="s">
        <v>3021</v>
      </c>
      <c r="K977" s="30">
        <v>57250.0</v>
      </c>
      <c r="L977" s="66">
        <v>43822.0</v>
      </c>
      <c r="M977" s="66">
        <v>43824.0</v>
      </c>
      <c r="N977" s="35"/>
      <c r="O977" s="29" t="s">
        <v>2981</v>
      </c>
    </row>
    <row r="978" ht="15.75" customHeight="1">
      <c r="A978" s="46" t="s">
        <v>3936</v>
      </c>
      <c r="B978" s="29" t="s">
        <v>3361</v>
      </c>
      <c r="C978" s="29" t="s">
        <v>3538</v>
      </c>
      <c r="D978" s="29">
        <v>8.1543285354E10</v>
      </c>
      <c r="E978" s="29" t="s">
        <v>3937</v>
      </c>
      <c r="F978" s="30">
        <v>2.0</v>
      </c>
      <c r="G978" s="48">
        <v>356507.0</v>
      </c>
      <c r="H978" s="29" t="s">
        <v>2775</v>
      </c>
      <c r="I978" s="30">
        <v>13000.0</v>
      </c>
      <c r="J978" s="29" t="s">
        <v>2993</v>
      </c>
      <c r="K978" s="30">
        <v>286250.0</v>
      </c>
      <c r="L978" s="66">
        <v>43822.0</v>
      </c>
      <c r="M978" s="66">
        <v>43824.0</v>
      </c>
      <c r="N978" s="35"/>
      <c r="O978" s="29" t="s">
        <v>2981</v>
      </c>
    </row>
    <row r="979" ht="15.75" customHeight="1">
      <c r="A979" s="46" t="s">
        <v>3938</v>
      </c>
      <c r="B979" s="29" t="s">
        <v>3939</v>
      </c>
      <c r="C979" s="29" t="s">
        <v>3940</v>
      </c>
      <c r="D979" s="29">
        <v>8.7773589191E10</v>
      </c>
      <c r="E979" s="29" t="s">
        <v>3941</v>
      </c>
      <c r="F979" s="30">
        <v>1.0</v>
      </c>
      <c r="G979" s="48">
        <v>154257.0</v>
      </c>
      <c r="H979" s="29" t="s">
        <v>2775</v>
      </c>
      <c r="I979" s="30">
        <v>18000.0</v>
      </c>
      <c r="J979" s="29" t="s">
        <v>2980</v>
      </c>
      <c r="K979" s="30">
        <v>49000.0</v>
      </c>
      <c r="L979" s="66">
        <v>43824.0</v>
      </c>
      <c r="M979" s="66">
        <v>43824.0</v>
      </c>
      <c r="N979" s="35"/>
      <c r="O979" s="29" t="s">
        <v>2981</v>
      </c>
    </row>
    <row r="980" ht="15.75" customHeight="1">
      <c r="A980" s="46" t="s">
        <v>3942</v>
      </c>
      <c r="B980" s="29" t="s">
        <v>3943</v>
      </c>
      <c r="C980" s="29" t="s">
        <v>3944</v>
      </c>
      <c r="D980" s="29">
        <v>8.7736824894E10</v>
      </c>
      <c r="E980" s="29" t="s">
        <v>3945</v>
      </c>
      <c r="F980" s="30">
        <v>2.0</v>
      </c>
      <c r="G980" s="48">
        <v>217557.0</v>
      </c>
      <c r="H980" s="29" t="s">
        <v>2775</v>
      </c>
      <c r="I980" s="30">
        <v>12000.0</v>
      </c>
      <c r="J980" s="29" t="s">
        <v>2980</v>
      </c>
      <c r="K980" s="30">
        <v>83450.0</v>
      </c>
      <c r="L980" s="66">
        <v>43823.0</v>
      </c>
      <c r="M980" s="66">
        <v>43823.0</v>
      </c>
      <c r="N980" s="35"/>
      <c r="O980" s="29" t="s">
        <v>2981</v>
      </c>
    </row>
    <row r="981" ht="15.75" customHeight="1">
      <c r="A981" s="46" t="s">
        <v>3946</v>
      </c>
      <c r="B981" s="29" t="s">
        <v>3947</v>
      </c>
      <c r="C981" s="29" t="s">
        <v>3948</v>
      </c>
      <c r="D981" s="29">
        <v>8.5205081398E10</v>
      </c>
      <c r="E981" s="29" t="s">
        <v>3949</v>
      </c>
      <c r="F981" s="30">
        <v>2.0</v>
      </c>
      <c r="G981" s="35"/>
      <c r="H981" s="29" t="s">
        <v>3049</v>
      </c>
      <c r="I981" s="35"/>
      <c r="J981" s="29" t="s">
        <v>3897</v>
      </c>
      <c r="K981" s="29" t="s">
        <v>3950</v>
      </c>
      <c r="L981" s="66">
        <v>43823.0</v>
      </c>
      <c r="M981" s="35"/>
      <c r="N981" s="35"/>
      <c r="O981" s="29" t="s">
        <v>2981</v>
      </c>
    </row>
    <row r="982" ht="15.75" customHeight="1">
      <c r="A982" s="46" t="s">
        <v>3951</v>
      </c>
      <c r="B982" s="29" t="s">
        <v>3952</v>
      </c>
      <c r="C982" s="29" t="s">
        <v>3953</v>
      </c>
      <c r="D982" s="29">
        <v>8.5695566859E10</v>
      </c>
      <c r="E982" s="29" t="s">
        <v>3954</v>
      </c>
      <c r="F982" s="30">
        <v>1.0</v>
      </c>
      <c r="G982" s="48">
        <v>171007.0</v>
      </c>
      <c r="H982" s="29" t="s">
        <v>2775</v>
      </c>
      <c r="I982" s="30">
        <v>12000.0</v>
      </c>
      <c r="J982" s="29" t="s">
        <v>2980</v>
      </c>
      <c r="K982" s="30">
        <v>10000.0</v>
      </c>
      <c r="L982" s="66">
        <v>43823.0</v>
      </c>
      <c r="M982" s="66">
        <v>43823.0</v>
      </c>
      <c r="N982" s="35"/>
      <c r="O982" s="29" t="s">
        <v>2981</v>
      </c>
    </row>
    <row r="983" ht="15.75" customHeight="1">
      <c r="A983" s="46" t="s">
        <v>3955</v>
      </c>
      <c r="B983" s="29" t="s">
        <v>3956</v>
      </c>
      <c r="C983" s="29" t="s">
        <v>3957</v>
      </c>
      <c r="D983" s="29">
        <v>8.138214145E10</v>
      </c>
      <c r="E983" s="29" t="s">
        <v>3958</v>
      </c>
      <c r="F983" s="30">
        <v>2.0</v>
      </c>
      <c r="G983" s="48">
        <v>316407.0</v>
      </c>
      <c r="H983" s="29" t="s">
        <v>2992</v>
      </c>
      <c r="I983" s="30">
        <v>12000.0</v>
      </c>
      <c r="J983" s="29" t="s">
        <v>2980</v>
      </c>
      <c r="K983" s="35"/>
      <c r="L983" s="66">
        <v>43819.0</v>
      </c>
      <c r="M983" s="66">
        <v>43822.0</v>
      </c>
      <c r="N983" s="35"/>
      <c r="O983" s="29" t="s">
        <v>2981</v>
      </c>
    </row>
    <row r="984" ht="15.75" customHeight="1">
      <c r="A984" s="46" t="s">
        <v>3959</v>
      </c>
      <c r="B984" s="29" t="s">
        <v>3960</v>
      </c>
      <c r="C984" s="29" t="s">
        <v>3961</v>
      </c>
      <c r="D984" s="29">
        <v>8.2317323847E10</v>
      </c>
      <c r="E984" s="29" t="s">
        <v>3263</v>
      </c>
      <c r="F984" s="30">
        <v>1.0</v>
      </c>
      <c r="G984" s="48">
        <v>206257.0</v>
      </c>
      <c r="H984" s="29" t="s">
        <v>2992</v>
      </c>
      <c r="I984" s="30">
        <v>12000.0</v>
      </c>
      <c r="J984" s="29" t="s">
        <v>2980</v>
      </c>
      <c r="K984" s="30">
        <v>64750.0</v>
      </c>
      <c r="L984" s="66">
        <v>43826.0</v>
      </c>
      <c r="M984" s="66">
        <v>43826.0</v>
      </c>
      <c r="N984" s="35"/>
      <c r="O984" s="29" t="s">
        <v>2981</v>
      </c>
    </row>
    <row r="985" ht="15.75" customHeight="1">
      <c r="A985" s="46" t="s">
        <v>3962</v>
      </c>
      <c r="B985" s="29" t="s">
        <v>3963</v>
      </c>
      <c r="C985" s="29" t="s">
        <v>3964</v>
      </c>
      <c r="D985" s="29">
        <v>8.5648530732E10</v>
      </c>
      <c r="E985" s="29" t="s">
        <v>3965</v>
      </c>
      <c r="F985" s="30">
        <v>1.0</v>
      </c>
      <c r="G985" s="48">
        <v>177400.0</v>
      </c>
      <c r="H985" s="29" t="s">
        <v>2992</v>
      </c>
      <c r="I985" s="30">
        <v>22000.0</v>
      </c>
      <c r="J985" s="29" t="s">
        <v>2993</v>
      </c>
      <c r="K985" s="30">
        <v>103600.0</v>
      </c>
      <c r="L985" s="66">
        <v>43825.0</v>
      </c>
      <c r="M985" s="66">
        <v>43826.0</v>
      </c>
      <c r="N985" s="29" t="s">
        <v>3966</v>
      </c>
      <c r="O985" s="29" t="s">
        <v>2981</v>
      </c>
    </row>
    <row r="986" ht="15.75" customHeight="1">
      <c r="A986" s="46" t="s">
        <v>3967</v>
      </c>
      <c r="B986" s="29" t="s">
        <v>3968</v>
      </c>
      <c r="C986" s="29" t="s">
        <v>3969</v>
      </c>
      <c r="D986" s="29">
        <v>8.9535006256E11</v>
      </c>
      <c r="E986" s="29" t="s">
        <v>3970</v>
      </c>
      <c r="F986" s="30">
        <v>1.0</v>
      </c>
      <c r="G986" s="48">
        <v>148257.0</v>
      </c>
      <c r="H986" s="29" t="s">
        <v>2775</v>
      </c>
      <c r="I986" s="30">
        <v>12000.0</v>
      </c>
      <c r="J986" s="29" t="s">
        <v>2980</v>
      </c>
      <c r="K986" s="30">
        <v>58750.0</v>
      </c>
      <c r="L986" s="66">
        <v>43826.0</v>
      </c>
      <c r="M986" s="66">
        <v>43826.0</v>
      </c>
      <c r="N986" s="29" t="s">
        <v>2987</v>
      </c>
      <c r="O986" s="29" t="s">
        <v>2981</v>
      </c>
    </row>
    <row r="987" ht="15.75" customHeight="1">
      <c r="A987" s="46" t="s">
        <v>3971</v>
      </c>
      <c r="B987" s="29" t="s">
        <v>3972</v>
      </c>
      <c r="C987" s="29" t="s">
        <v>3973</v>
      </c>
      <c r="D987" s="29">
        <v>8.5900011948E10</v>
      </c>
      <c r="E987" s="29" t="s">
        <v>3974</v>
      </c>
      <c r="F987" s="30">
        <v>2.0</v>
      </c>
      <c r="G987" s="48">
        <v>270007.0</v>
      </c>
      <c r="H987" s="29" t="s">
        <v>2775</v>
      </c>
      <c r="I987" s="30">
        <v>15000.0</v>
      </c>
      <c r="J987" s="29" t="s">
        <v>143</v>
      </c>
      <c r="K987" s="30">
        <v>83950.0</v>
      </c>
      <c r="L987" s="66">
        <v>43825.0</v>
      </c>
      <c r="M987" s="66">
        <v>43826.0</v>
      </c>
      <c r="N987" s="35"/>
      <c r="O987" s="29" t="s">
        <v>2981</v>
      </c>
    </row>
    <row r="988" ht="15.75" customHeight="1">
      <c r="A988" s="46" t="s">
        <v>3975</v>
      </c>
      <c r="B988" s="29" t="s">
        <v>3976</v>
      </c>
      <c r="C988" s="29" t="s">
        <v>3977</v>
      </c>
      <c r="D988" s="29">
        <v>8.566138188E9</v>
      </c>
      <c r="E988" s="29" t="s">
        <v>2979</v>
      </c>
      <c r="F988" s="30">
        <v>1.0</v>
      </c>
      <c r="G988" s="48">
        <v>233157.0</v>
      </c>
      <c r="H988" s="29" t="s">
        <v>2992</v>
      </c>
      <c r="I988" s="30">
        <v>13000.0</v>
      </c>
      <c r="J988" s="29" t="s">
        <v>2993</v>
      </c>
      <c r="K988" s="35"/>
      <c r="L988" s="66">
        <v>43825.0</v>
      </c>
      <c r="M988" s="66">
        <v>43825.0</v>
      </c>
      <c r="N988" s="35"/>
      <c r="O988" s="29" t="s">
        <v>2981</v>
      </c>
    </row>
    <row r="989" ht="15.75" customHeight="1">
      <c r="A989" s="46" t="s">
        <v>3978</v>
      </c>
      <c r="B989" s="29" t="s">
        <v>3218</v>
      </c>
      <c r="C989" s="29" t="s">
        <v>3219</v>
      </c>
      <c r="D989" s="29">
        <v>8.95636866692E11</v>
      </c>
      <c r="E989" s="29" t="s">
        <v>3979</v>
      </c>
      <c r="F989" s="30">
        <v>2.0</v>
      </c>
      <c r="G989" s="48">
        <v>302207.0</v>
      </c>
      <c r="H989" s="29" t="s">
        <v>2992</v>
      </c>
      <c r="I989" s="30">
        <v>16000.0</v>
      </c>
      <c r="J989" s="29" t="s">
        <v>2980</v>
      </c>
      <c r="K989" s="35"/>
      <c r="L989" s="66">
        <v>43825.0</v>
      </c>
      <c r="M989" s="66">
        <v>43825.0</v>
      </c>
      <c r="N989" s="35"/>
      <c r="O989" s="29" t="s">
        <v>2981</v>
      </c>
    </row>
    <row r="990" ht="15.75" customHeight="1">
      <c r="A990" s="46" t="s">
        <v>3980</v>
      </c>
      <c r="B990" s="29" t="s">
        <v>3981</v>
      </c>
      <c r="C990" s="29" t="s">
        <v>3982</v>
      </c>
      <c r="D990" s="29">
        <v>8.191498498E10</v>
      </c>
      <c r="E990" s="29" t="s">
        <v>3983</v>
      </c>
      <c r="F990" s="30">
        <v>1.0</v>
      </c>
      <c r="G990" s="48">
        <v>152257.0</v>
      </c>
      <c r="H990" s="29" t="s">
        <v>2775</v>
      </c>
      <c r="I990" s="30">
        <v>16000.0</v>
      </c>
      <c r="J990" s="29" t="s">
        <v>2993</v>
      </c>
      <c r="K990" s="30">
        <v>58750.0</v>
      </c>
      <c r="L990" s="66">
        <v>43824.0</v>
      </c>
      <c r="M990" s="66">
        <v>43825.0</v>
      </c>
      <c r="N990" s="29" t="s">
        <v>2987</v>
      </c>
      <c r="O990" s="29" t="s">
        <v>2981</v>
      </c>
    </row>
    <row r="991" ht="15.75" customHeight="1">
      <c r="A991" s="46" t="s">
        <v>3984</v>
      </c>
      <c r="B991" s="29" t="s">
        <v>3985</v>
      </c>
      <c r="C991" s="29" t="s">
        <v>3986</v>
      </c>
      <c r="D991" s="29">
        <v>8.7730867738E10</v>
      </c>
      <c r="E991" s="29" t="s">
        <v>3987</v>
      </c>
      <c r="F991" s="30">
        <v>2.0</v>
      </c>
      <c r="G991" s="35"/>
      <c r="H991" s="29" t="s">
        <v>3049</v>
      </c>
      <c r="I991" s="35"/>
      <c r="J991" s="29" t="s">
        <v>3988</v>
      </c>
      <c r="K991" s="29" t="s">
        <v>3898</v>
      </c>
      <c r="L991" s="66">
        <v>43826.0</v>
      </c>
      <c r="M991" s="35"/>
      <c r="N991" s="29" t="s">
        <v>2987</v>
      </c>
      <c r="O991" s="29" t="s">
        <v>2981</v>
      </c>
    </row>
    <row r="992" ht="15.75" customHeight="1">
      <c r="A992" s="46" t="s">
        <v>3989</v>
      </c>
      <c r="B992" s="29" t="s">
        <v>3990</v>
      </c>
      <c r="C992" s="29" t="s">
        <v>3991</v>
      </c>
      <c r="D992" s="29">
        <v>8.7777534714E10</v>
      </c>
      <c r="E992" s="29" t="s">
        <v>3992</v>
      </c>
      <c r="F992" s="30">
        <v>1.0</v>
      </c>
      <c r="G992" s="35"/>
      <c r="H992" s="29" t="s">
        <v>20</v>
      </c>
      <c r="I992" s="35"/>
      <c r="J992" s="29" t="s">
        <v>3988</v>
      </c>
      <c r="K992" s="30">
        <v>104000.0</v>
      </c>
      <c r="L992" s="66">
        <v>43826.0</v>
      </c>
      <c r="M992" s="35"/>
      <c r="N992" s="29" t="s">
        <v>2987</v>
      </c>
      <c r="O992" s="29" t="s">
        <v>2981</v>
      </c>
    </row>
    <row r="993" ht="15.75" customHeight="1">
      <c r="A993" s="46" t="s">
        <v>3993</v>
      </c>
      <c r="B993" s="29" t="s">
        <v>3994</v>
      </c>
      <c r="C993" s="29" t="s">
        <v>3995</v>
      </c>
      <c r="D993" s="29">
        <v>8.7777073308E10</v>
      </c>
      <c r="E993" s="29" t="s">
        <v>3996</v>
      </c>
      <c r="F993" s="30">
        <v>1.0</v>
      </c>
      <c r="G993" s="35"/>
      <c r="H993" s="29" t="s">
        <v>3049</v>
      </c>
      <c r="I993" s="35"/>
      <c r="J993" s="29" t="s">
        <v>21</v>
      </c>
      <c r="K993" s="35"/>
      <c r="L993" s="66">
        <v>43826.0</v>
      </c>
      <c r="M993" s="35"/>
      <c r="N993" s="29" t="s">
        <v>2987</v>
      </c>
      <c r="O993" s="29" t="s">
        <v>2981</v>
      </c>
    </row>
    <row r="994" ht="15.75" customHeight="1">
      <c r="A994" s="46" t="s">
        <v>3997</v>
      </c>
      <c r="B994" s="29" t="s">
        <v>3998</v>
      </c>
      <c r="C994" s="29" t="s">
        <v>3999</v>
      </c>
      <c r="D994" s="29">
        <v>8.1224477883E10</v>
      </c>
      <c r="E994" s="29" t="s">
        <v>4000</v>
      </c>
      <c r="F994" s="30">
        <v>1.0</v>
      </c>
      <c r="G994" s="48">
        <v>189307.0</v>
      </c>
      <c r="H994" s="29" t="s">
        <v>2992</v>
      </c>
      <c r="I994" s="30">
        <v>8000.0</v>
      </c>
      <c r="J994" s="29" t="s">
        <v>2980</v>
      </c>
      <c r="K994" s="30">
        <v>77700.0</v>
      </c>
      <c r="L994" s="66">
        <v>43826.0</v>
      </c>
      <c r="M994" s="66">
        <v>43826.0</v>
      </c>
      <c r="N994" s="35"/>
      <c r="O994" s="29" t="s">
        <v>2981</v>
      </c>
    </row>
    <row r="995" ht="15.75" customHeight="1">
      <c r="A995" s="46" t="s">
        <v>4001</v>
      </c>
      <c r="B995" s="29" t="s">
        <v>4002</v>
      </c>
      <c r="C995" s="29" t="s">
        <v>4003</v>
      </c>
      <c r="D995" s="29">
        <v>8.3869706363E10</v>
      </c>
      <c r="E995" s="29" t="s">
        <v>4004</v>
      </c>
      <c r="F995" s="30">
        <v>2.0</v>
      </c>
      <c r="G995" s="48">
        <v>309409.0</v>
      </c>
      <c r="H995" s="29" t="s">
        <v>2775</v>
      </c>
      <c r="I995" s="30">
        <v>18000.0</v>
      </c>
      <c r="J995" s="29" t="s">
        <v>3021</v>
      </c>
      <c r="K995" s="29" t="s">
        <v>4005</v>
      </c>
      <c r="L995" s="66">
        <v>43826.0</v>
      </c>
      <c r="M995" s="66">
        <v>43826.0</v>
      </c>
      <c r="N995" s="29" t="s">
        <v>2987</v>
      </c>
      <c r="O995" s="29" t="s">
        <v>2981</v>
      </c>
    </row>
    <row r="996" ht="15.75" customHeight="1">
      <c r="A996" s="46" t="s">
        <v>4006</v>
      </c>
      <c r="B996" s="29" t="s">
        <v>4007</v>
      </c>
      <c r="C996" s="29" t="s">
        <v>4008</v>
      </c>
      <c r="D996" s="29">
        <v>8.1216059276E10</v>
      </c>
      <c r="E996" s="29" t="s">
        <v>4009</v>
      </c>
      <c r="F996" s="30">
        <v>1.0</v>
      </c>
      <c r="G996" s="48">
        <v>160407.0</v>
      </c>
      <c r="H996" s="29" t="s">
        <v>2992</v>
      </c>
      <c r="I996" s="30">
        <v>24000.0</v>
      </c>
      <c r="J996" s="29" t="s">
        <v>2980</v>
      </c>
      <c r="K996" s="30">
        <v>58750.0</v>
      </c>
      <c r="L996" s="66">
        <v>43826.0</v>
      </c>
      <c r="M996" s="66">
        <v>43826.0</v>
      </c>
      <c r="N996" s="29" t="s">
        <v>2987</v>
      </c>
      <c r="O996" s="29" t="s">
        <v>2981</v>
      </c>
    </row>
    <row r="997" ht="15.75" customHeight="1">
      <c r="A997" s="46" t="s">
        <v>4010</v>
      </c>
      <c r="B997" s="29" t="s">
        <v>3237</v>
      </c>
      <c r="C997" s="29" t="s">
        <v>3238</v>
      </c>
      <c r="D997" s="29">
        <v>8.5246469394E10</v>
      </c>
      <c r="E997" s="29" t="s">
        <v>4011</v>
      </c>
      <c r="F997" s="30">
        <v>1.0</v>
      </c>
      <c r="G997" s="48">
        <v>361007.0</v>
      </c>
      <c r="H997" s="29" t="s">
        <v>2992</v>
      </c>
      <c r="I997" s="30">
        <v>62000.0</v>
      </c>
      <c r="J997" s="29" t="s">
        <v>2993</v>
      </c>
      <c r="K997" s="35"/>
      <c r="L997" s="66">
        <v>43826.0</v>
      </c>
      <c r="M997" s="66">
        <v>43826.0</v>
      </c>
      <c r="N997" s="29" t="s">
        <v>2987</v>
      </c>
      <c r="O997" s="29" t="s">
        <v>2981</v>
      </c>
    </row>
    <row r="998" ht="15.75" customHeight="1">
      <c r="A998" s="46" t="s">
        <v>4012</v>
      </c>
      <c r="B998" s="29" t="s">
        <v>3457</v>
      </c>
      <c r="C998" s="29" t="s">
        <v>4013</v>
      </c>
      <c r="D998" s="29">
        <v>8.7837447153E10</v>
      </c>
      <c r="E998" s="29" t="s">
        <v>4014</v>
      </c>
      <c r="F998" s="30">
        <v>1.0</v>
      </c>
      <c r="G998" s="48">
        <v>156007.0</v>
      </c>
      <c r="H998" s="29" t="s">
        <v>2775</v>
      </c>
      <c r="I998" s="30">
        <v>10000.0</v>
      </c>
      <c r="J998" s="29" t="s">
        <v>2993</v>
      </c>
      <c r="K998" s="30">
        <v>49000.0</v>
      </c>
      <c r="L998" s="66">
        <v>43826.0</v>
      </c>
      <c r="M998" s="66">
        <v>43826.0</v>
      </c>
      <c r="N998" s="29" t="s">
        <v>2987</v>
      </c>
      <c r="O998" s="29" t="s">
        <v>2981</v>
      </c>
    </row>
    <row r="999" ht="15.75" customHeight="1">
      <c r="A999" s="46" t="s">
        <v>4015</v>
      </c>
      <c r="B999" s="29" t="s">
        <v>4016</v>
      </c>
      <c r="C999" s="29" t="s">
        <v>4017</v>
      </c>
      <c r="D999" s="29">
        <v>8.5721976787E10</v>
      </c>
      <c r="E999" s="29" t="s">
        <v>4018</v>
      </c>
      <c r="F999" s="30">
        <v>1.0</v>
      </c>
      <c r="G999" s="48">
        <v>187307.0</v>
      </c>
      <c r="H999" s="29" t="s">
        <v>2992</v>
      </c>
      <c r="I999" s="30">
        <v>13000.0</v>
      </c>
      <c r="J999" s="29" t="s">
        <v>2993</v>
      </c>
      <c r="K999" s="30">
        <v>74700.0</v>
      </c>
      <c r="L999" s="66">
        <v>43826.0</v>
      </c>
      <c r="M999" s="66">
        <v>43826.0</v>
      </c>
      <c r="N999" s="29" t="s">
        <v>2987</v>
      </c>
      <c r="O999" s="29" t="s">
        <v>2981</v>
      </c>
    </row>
    <row r="1000" ht="15.75" customHeight="1">
      <c r="A1000" s="46" t="s">
        <v>4019</v>
      </c>
      <c r="B1000" s="29" t="s">
        <v>4020</v>
      </c>
      <c r="C1000" s="29" t="s">
        <v>4021</v>
      </c>
      <c r="D1000" s="29">
        <v>8.9532619628E11</v>
      </c>
      <c r="E1000" s="29" t="s">
        <v>4022</v>
      </c>
      <c r="F1000" s="30">
        <v>1.0</v>
      </c>
      <c r="G1000" s="48">
        <v>158007.0</v>
      </c>
      <c r="H1000" s="29" t="s">
        <v>2337</v>
      </c>
      <c r="I1000" s="30">
        <v>12000.0</v>
      </c>
      <c r="J1000" s="29" t="s">
        <v>2980</v>
      </c>
      <c r="K1000" s="30">
        <v>49000.0</v>
      </c>
      <c r="L1000" s="66">
        <v>43825.0</v>
      </c>
      <c r="M1000" s="66">
        <v>43826.0</v>
      </c>
      <c r="N1000" s="29" t="s">
        <v>2987</v>
      </c>
      <c r="O1000" s="29" t="s">
        <v>2981</v>
      </c>
    </row>
    <row r="1001" ht="15.75" customHeight="1">
      <c r="A1001" s="46" t="s">
        <v>4023</v>
      </c>
      <c r="B1001" s="29" t="s">
        <v>4024</v>
      </c>
      <c r="C1001" s="29" t="s">
        <v>4025</v>
      </c>
      <c r="D1001" s="29">
        <v>8.1213505942E10</v>
      </c>
      <c r="E1001" s="29" t="s">
        <v>3744</v>
      </c>
      <c r="F1001" s="30">
        <v>1.0</v>
      </c>
      <c r="G1001" s="48">
        <v>192307.0</v>
      </c>
      <c r="H1001" s="29" t="s">
        <v>2337</v>
      </c>
      <c r="I1001" s="30">
        <v>12000.0</v>
      </c>
      <c r="J1001" s="29" t="s">
        <v>2980</v>
      </c>
      <c r="K1001" s="30">
        <v>104000.0</v>
      </c>
      <c r="L1001" s="66">
        <v>43825.0</v>
      </c>
      <c r="M1001" s="66">
        <v>43826.0</v>
      </c>
      <c r="N1001" s="29" t="s">
        <v>2987</v>
      </c>
      <c r="O1001" s="29" t="s">
        <v>2981</v>
      </c>
    </row>
    <row r="1002" ht="15.75" customHeight="1">
      <c r="A1002" s="46" t="s">
        <v>4026</v>
      </c>
      <c r="B1002" s="29" t="s">
        <v>4027</v>
      </c>
      <c r="C1002" s="29" t="s">
        <v>4028</v>
      </c>
      <c r="D1002" s="29">
        <v>8.2130292815E10</v>
      </c>
      <c r="E1002" s="29" t="s">
        <v>4029</v>
      </c>
      <c r="F1002" s="30">
        <v>3.0</v>
      </c>
      <c r="G1002" s="48">
        <v>537157.0</v>
      </c>
      <c r="H1002" s="29" t="s">
        <v>2775</v>
      </c>
      <c r="I1002" s="30">
        <v>12000.0</v>
      </c>
      <c r="J1002" s="29" t="s">
        <v>2980</v>
      </c>
      <c r="K1002" s="29" t="s">
        <v>4030</v>
      </c>
      <c r="L1002" s="66">
        <v>43826.0</v>
      </c>
      <c r="M1002" s="66">
        <v>43826.0</v>
      </c>
      <c r="N1002" s="35"/>
      <c r="O1002" s="29" t="s">
        <v>2981</v>
      </c>
    </row>
    <row r="1003" ht="15.75" customHeight="1">
      <c r="A1003" s="46" t="s">
        <v>4031</v>
      </c>
      <c r="B1003" s="29" t="s">
        <v>4032</v>
      </c>
      <c r="C1003" s="29" t="s">
        <v>4033</v>
      </c>
      <c r="D1003" s="29">
        <v>8.1226936522E10</v>
      </c>
      <c r="E1003" s="29" t="s">
        <v>4034</v>
      </c>
      <c r="F1003" s="30">
        <v>2.0</v>
      </c>
      <c r="G1003" s="48">
        <v>455000.0</v>
      </c>
      <c r="H1003" s="29" t="s">
        <v>2775</v>
      </c>
      <c r="I1003" s="30">
        <v>16000.0</v>
      </c>
      <c r="J1003" s="29" t="s">
        <v>2993</v>
      </c>
      <c r="K1003" s="35"/>
      <c r="L1003" s="66">
        <v>43826.0</v>
      </c>
      <c r="M1003" s="66">
        <v>43826.0</v>
      </c>
      <c r="N1003" s="29" t="s">
        <v>2987</v>
      </c>
      <c r="O1003" s="29" t="s">
        <v>2981</v>
      </c>
    </row>
    <row r="1004" ht="15.75" customHeight="1">
      <c r="A1004" s="46" t="s">
        <v>4035</v>
      </c>
      <c r="B1004" s="29" t="s">
        <v>4036</v>
      </c>
      <c r="C1004" s="29" t="s">
        <v>4037</v>
      </c>
      <c r="D1004" s="29">
        <v>8.2264666118E10</v>
      </c>
      <c r="E1004" s="29" t="s">
        <v>4038</v>
      </c>
      <c r="F1004" s="30">
        <v>1.0</v>
      </c>
      <c r="G1004" s="48">
        <v>144007.0</v>
      </c>
      <c r="H1004" s="29" t="s">
        <v>2992</v>
      </c>
      <c r="I1004" s="30">
        <v>19000.0</v>
      </c>
      <c r="J1004" s="29" t="s">
        <v>2980</v>
      </c>
      <c r="K1004" s="35"/>
      <c r="L1004" s="66">
        <v>43826.0</v>
      </c>
      <c r="M1004" s="66">
        <v>43826.0</v>
      </c>
      <c r="N1004" s="35"/>
      <c r="O1004" s="29" t="s">
        <v>2981</v>
      </c>
    </row>
    <row r="1005" ht="15.75" customHeight="1">
      <c r="A1005" s="46" t="s">
        <v>4039</v>
      </c>
      <c r="B1005" s="29" t="s">
        <v>4040</v>
      </c>
      <c r="C1005" s="29" t="s">
        <v>4041</v>
      </c>
      <c r="D1005" s="29">
        <v>8.223355893E10</v>
      </c>
      <c r="E1005" s="29" t="s">
        <v>4042</v>
      </c>
      <c r="F1005" s="30">
        <v>2.0</v>
      </c>
      <c r="G1005" s="48">
        <v>317007.0</v>
      </c>
      <c r="H1005" s="29" t="s">
        <v>2992</v>
      </c>
      <c r="I1005" s="30">
        <v>25000.0</v>
      </c>
      <c r="J1005" s="29" t="s">
        <v>2980</v>
      </c>
      <c r="K1005" s="30">
        <v>98000.0</v>
      </c>
      <c r="L1005" s="66">
        <v>43826.0</v>
      </c>
      <c r="M1005" s="66">
        <v>43827.0</v>
      </c>
      <c r="N1005" s="29" t="s">
        <v>2987</v>
      </c>
      <c r="O1005" s="29" t="s">
        <v>2981</v>
      </c>
    </row>
    <row r="1006" ht="15.75" customHeight="1">
      <c r="A1006" s="46" t="s">
        <v>4043</v>
      </c>
      <c r="B1006" s="29" t="s">
        <v>4044</v>
      </c>
      <c r="C1006" s="29" t="s">
        <v>4045</v>
      </c>
      <c r="D1006" s="29">
        <v>8.5779828533E10</v>
      </c>
      <c r="E1006" s="29" t="s">
        <v>4046</v>
      </c>
      <c r="F1006" s="30">
        <v>1.0</v>
      </c>
      <c r="G1006" s="48">
        <v>158003.0</v>
      </c>
      <c r="H1006" s="29" t="s">
        <v>2992</v>
      </c>
      <c r="I1006" s="30">
        <v>12000.0</v>
      </c>
      <c r="J1006" s="29" t="s">
        <v>2980</v>
      </c>
      <c r="K1006" s="30">
        <v>49000.0</v>
      </c>
      <c r="L1006" s="66">
        <v>43823.0</v>
      </c>
      <c r="M1006" s="66">
        <v>43827.0</v>
      </c>
      <c r="N1006" s="35"/>
      <c r="O1006" s="29" t="s">
        <v>2981</v>
      </c>
    </row>
    <row r="1007" ht="15.75" customHeight="1">
      <c r="A1007" s="46" t="s">
        <v>4047</v>
      </c>
      <c r="B1007" s="29" t="s">
        <v>4048</v>
      </c>
      <c r="C1007" s="29" t="s">
        <v>4049</v>
      </c>
      <c r="D1007" s="29">
        <v>8.1543492008E10</v>
      </c>
      <c r="E1007" s="29" t="s">
        <v>3473</v>
      </c>
      <c r="F1007" s="30">
        <v>1.0</v>
      </c>
      <c r="G1007" s="48">
        <v>165007.0</v>
      </c>
      <c r="H1007" s="29" t="s">
        <v>2775</v>
      </c>
      <c r="I1007" s="30">
        <v>10000.0</v>
      </c>
      <c r="J1007" s="29" t="s">
        <v>2993</v>
      </c>
      <c r="K1007" s="30">
        <v>104000.0</v>
      </c>
      <c r="L1007" s="66">
        <v>43827.0</v>
      </c>
      <c r="M1007" s="66">
        <v>43827.0</v>
      </c>
      <c r="N1007" s="29" t="s">
        <v>2987</v>
      </c>
      <c r="O1007" s="29" t="s">
        <v>2981</v>
      </c>
    </row>
    <row r="1008" ht="15.75" customHeight="1">
      <c r="A1008" s="46" t="s">
        <v>4050</v>
      </c>
      <c r="B1008" s="29" t="s">
        <v>4051</v>
      </c>
      <c r="C1008" s="29" t="s">
        <v>4052</v>
      </c>
      <c r="D1008" s="29">
        <v>8.1326003686E10</v>
      </c>
      <c r="E1008" s="29" t="s">
        <v>4053</v>
      </c>
      <c r="F1008" s="30">
        <v>1.0</v>
      </c>
      <c r="G1008" s="48">
        <v>231657.0</v>
      </c>
      <c r="H1008" s="29" t="s">
        <v>2992</v>
      </c>
      <c r="I1008" s="30">
        <v>20000.0</v>
      </c>
      <c r="J1008" s="29" t="s">
        <v>2980</v>
      </c>
      <c r="K1008" s="30">
        <v>47350.0</v>
      </c>
      <c r="L1008" s="66">
        <v>43826.0</v>
      </c>
      <c r="M1008" s="66">
        <v>43827.0</v>
      </c>
      <c r="N1008" s="35"/>
      <c r="O1008" s="29" t="s">
        <v>2981</v>
      </c>
    </row>
    <row r="1009" ht="15.75" customHeight="1">
      <c r="A1009" s="46" t="s">
        <v>4054</v>
      </c>
      <c r="B1009" s="29" t="s">
        <v>3639</v>
      </c>
      <c r="C1009" s="29" t="s">
        <v>3640</v>
      </c>
      <c r="D1009" s="29">
        <v>8.2113579848E10</v>
      </c>
      <c r="E1009" s="29" t="s">
        <v>4055</v>
      </c>
      <c r="F1009" s="30">
        <v>1.0</v>
      </c>
      <c r="G1009" s="48">
        <v>115000.0</v>
      </c>
      <c r="H1009" s="29" t="s">
        <v>2337</v>
      </c>
      <c r="I1009" s="30">
        <v>16000.0</v>
      </c>
      <c r="J1009" s="29" t="s">
        <v>2980</v>
      </c>
      <c r="K1009" s="35"/>
      <c r="L1009" s="66">
        <v>43827.0</v>
      </c>
      <c r="M1009" s="66">
        <v>43827.0</v>
      </c>
      <c r="N1009" s="35"/>
      <c r="O1009" s="29" t="s">
        <v>2981</v>
      </c>
    </row>
    <row r="1010" ht="15.75" customHeight="1">
      <c r="A1010" s="46" t="s">
        <v>4056</v>
      </c>
      <c r="B1010" s="29" t="s">
        <v>4057</v>
      </c>
      <c r="C1010" s="29" t="s">
        <v>4058</v>
      </c>
      <c r="D1010" s="29">
        <v>8.5867572011E10</v>
      </c>
      <c r="E1010" s="29" t="s">
        <v>4059</v>
      </c>
      <c r="F1010" s="30">
        <v>1.0</v>
      </c>
      <c r="G1010" s="48">
        <v>148250.0</v>
      </c>
      <c r="H1010" s="29" t="s">
        <v>2775</v>
      </c>
      <c r="I1010" s="30">
        <v>12000.0</v>
      </c>
      <c r="J1010" s="29" t="s">
        <v>2980</v>
      </c>
      <c r="K1010" s="30">
        <v>58750.0</v>
      </c>
      <c r="L1010" s="66">
        <v>43827.0</v>
      </c>
      <c r="M1010" s="66">
        <v>43827.0</v>
      </c>
      <c r="N1010" s="29" t="s">
        <v>2987</v>
      </c>
      <c r="O1010" s="29" t="s">
        <v>2981</v>
      </c>
    </row>
    <row r="1011" ht="15.75" customHeight="1">
      <c r="A1011" s="46" t="s">
        <v>4060</v>
      </c>
      <c r="B1011" s="29" t="s">
        <v>4061</v>
      </c>
      <c r="C1011" s="29" t="s">
        <v>4062</v>
      </c>
      <c r="D1011" s="29">
        <v>8.213241425E10</v>
      </c>
      <c r="E1011" s="29" t="s">
        <v>4063</v>
      </c>
      <c r="F1011" s="30">
        <v>2.0</v>
      </c>
      <c r="G1011" s="48">
        <v>309257.0</v>
      </c>
      <c r="H1011" s="29" t="s">
        <v>2337</v>
      </c>
      <c r="I1011" s="30">
        <v>27000.0</v>
      </c>
      <c r="J1011" s="29" t="s">
        <v>2980</v>
      </c>
      <c r="K1011" s="29" t="s">
        <v>4064</v>
      </c>
      <c r="L1011" s="66">
        <v>43826.0</v>
      </c>
      <c r="M1011" s="66">
        <v>43827.0</v>
      </c>
      <c r="N1011" s="29" t="s">
        <v>2987</v>
      </c>
      <c r="O1011" s="29" t="s">
        <v>2981</v>
      </c>
    </row>
    <row r="1012" ht="15.75" customHeight="1">
      <c r="A1012" s="46" t="s">
        <v>4065</v>
      </c>
      <c r="B1012" s="29" t="s">
        <v>4066</v>
      </c>
      <c r="C1012" s="29" t="s">
        <v>4067</v>
      </c>
      <c r="D1012" s="29">
        <v>8.1513677225E10</v>
      </c>
      <c r="E1012" s="29" t="s">
        <v>4068</v>
      </c>
      <c r="F1012" s="30">
        <v>1.0</v>
      </c>
      <c r="G1012" s="48">
        <v>162007.0</v>
      </c>
      <c r="H1012" s="29" t="s">
        <v>2775</v>
      </c>
      <c r="I1012" s="30">
        <v>13000.0</v>
      </c>
      <c r="J1012" s="29" t="s">
        <v>2993</v>
      </c>
      <c r="K1012" s="30">
        <v>100000.0</v>
      </c>
      <c r="L1012" s="66">
        <v>43826.0</v>
      </c>
      <c r="M1012" s="66">
        <v>43827.0</v>
      </c>
      <c r="N1012" s="35"/>
      <c r="O1012" s="29" t="s">
        <v>2981</v>
      </c>
    </row>
    <row r="1013" ht="15.75" customHeight="1">
      <c r="A1013" s="46" t="s">
        <v>4069</v>
      </c>
      <c r="B1013" s="29" t="s">
        <v>4070</v>
      </c>
      <c r="C1013" s="29" t="s">
        <v>4071</v>
      </c>
      <c r="D1013" s="29">
        <v>8.7721025261E10</v>
      </c>
      <c r="E1013" s="29" t="s">
        <v>4072</v>
      </c>
      <c r="F1013" s="30">
        <v>1.0</v>
      </c>
      <c r="G1013" s="48">
        <v>232157.0</v>
      </c>
      <c r="H1013" s="29" t="s">
        <v>2337</v>
      </c>
      <c r="I1013" s="30">
        <v>12000.0</v>
      </c>
      <c r="J1013" s="29" t="s">
        <v>2980</v>
      </c>
      <c r="K1013" s="30">
        <v>38850.0</v>
      </c>
      <c r="L1013" s="66">
        <v>43827.0</v>
      </c>
      <c r="M1013" s="66">
        <v>43827.0</v>
      </c>
      <c r="N1013" s="35"/>
      <c r="O1013" s="29" t="s">
        <v>2981</v>
      </c>
    </row>
    <row r="1014" ht="15.75" customHeight="1">
      <c r="A1014" s="46" t="s">
        <v>4073</v>
      </c>
      <c r="B1014" s="29" t="s">
        <v>3635</v>
      </c>
      <c r="C1014" s="29" t="s">
        <v>3636</v>
      </c>
      <c r="D1014" s="29">
        <v>8.1318013045E10</v>
      </c>
      <c r="E1014" s="29" t="s">
        <v>3322</v>
      </c>
      <c r="F1014" s="30">
        <v>1.0</v>
      </c>
      <c r="G1014" s="48">
        <v>171007.0</v>
      </c>
      <c r="H1014" s="29" t="s">
        <v>2992</v>
      </c>
      <c r="I1014" s="30">
        <v>16000.0</v>
      </c>
      <c r="J1014" s="29" t="s">
        <v>2980</v>
      </c>
      <c r="K1014" s="30">
        <v>104000.0</v>
      </c>
      <c r="L1014" s="29" t="s">
        <v>4074</v>
      </c>
      <c r="M1014" s="66">
        <v>43827.0</v>
      </c>
      <c r="N1014" s="29" t="s">
        <v>2987</v>
      </c>
      <c r="O1014" s="29" t="s">
        <v>2981</v>
      </c>
    </row>
    <row r="1015" ht="15.75" customHeight="1">
      <c r="A1015" s="46" t="s">
        <v>4075</v>
      </c>
      <c r="B1015" s="29" t="s">
        <v>4076</v>
      </c>
      <c r="C1015" s="29" t="s">
        <v>4077</v>
      </c>
      <c r="D1015" s="29">
        <v>8.7776616263E10</v>
      </c>
      <c r="E1015" s="29" t="s">
        <v>4078</v>
      </c>
      <c r="F1015" s="30">
        <v>1.0</v>
      </c>
      <c r="G1015" s="48">
        <v>148257.0</v>
      </c>
      <c r="H1015" s="29" t="s">
        <v>2775</v>
      </c>
      <c r="I1015" s="30">
        <v>12000.0</v>
      </c>
      <c r="J1015" s="29" t="s">
        <v>2980</v>
      </c>
      <c r="K1015" s="30">
        <v>58750.0</v>
      </c>
      <c r="L1015" s="29" t="s">
        <v>4074</v>
      </c>
      <c r="M1015" s="66">
        <v>43827.0</v>
      </c>
      <c r="N1015" s="29" t="s">
        <v>2987</v>
      </c>
      <c r="O1015" s="29" t="s">
        <v>2981</v>
      </c>
    </row>
    <row r="1016" ht="15.75" customHeight="1">
      <c r="A1016" s="46" t="s">
        <v>4079</v>
      </c>
      <c r="B1016" s="29" t="s">
        <v>4080</v>
      </c>
      <c r="C1016" s="29" t="s">
        <v>4081</v>
      </c>
      <c r="D1016" s="29">
        <v>8.5293286269E10</v>
      </c>
      <c r="E1016" s="29" t="s">
        <v>4082</v>
      </c>
      <c r="F1016" s="30">
        <v>2.0</v>
      </c>
      <c r="G1016" s="48">
        <v>325000.0</v>
      </c>
      <c r="H1016" s="29" t="s">
        <v>2992</v>
      </c>
      <c r="I1016" s="30">
        <v>24000.0</v>
      </c>
      <c r="J1016" s="29" t="s">
        <v>2980</v>
      </c>
      <c r="K1016" s="29" t="s">
        <v>4064</v>
      </c>
      <c r="L1016" s="66">
        <v>43827.0</v>
      </c>
      <c r="M1016" s="66">
        <v>43827.0</v>
      </c>
      <c r="N1016" s="29" t="s">
        <v>2987</v>
      </c>
      <c r="O1016" s="29" t="s">
        <v>2981</v>
      </c>
    </row>
    <row r="1017" ht="15.75" customHeight="1">
      <c r="A1017" s="46" t="s">
        <v>4083</v>
      </c>
      <c r="B1017" s="29" t="s">
        <v>4084</v>
      </c>
      <c r="C1017" s="29" t="s">
        <v>4085</v>
      </c>
      <c r="D1017" s="29">
        <v>8.232278261E10</v>
      </c>
      <c r="E1017" s="29" t="s">
        <v>4086</v>
      </c>
      <c r="F1017" s="30">
        <v>1.0</v>
      </c>
      <c r="G1017" s="48">
        <v>214257.0</v>
      </c>
      <c r="H1017" s="29" t="s">
        <v>2775</v>
      </c>
      <c r="I1017" s="30">
        <v>20000.0</v>
      </c>
      <c r="J1017" s="29" t="s">
        <v>2980</v>
      </c>
      <c r="K1017" s="30">
        <v>64750.0</v>
      </c>
      <c r="L1017" s="66">
        <v>43827.0</v>
      </c>
      <c r="M1017" s="66">
        <v>43827.0</v>
      </c>
      <c r="N1017" s="35"/>
      <c r="O1017" s="29" t="s">
        <v>2981</v>
      </c>
    </row>
    <row r="1018" ht="15.75" customHeight="1">
      <c r="A1018" s="46" t="s">
        <v>4087</v>
      </c>
      <c r="B1018" s="29" t="s">
        <v>4088</v>
      </c>
      <c r="C1018" s="29" t="s">
        <v>4089</v>
      </c>
      <c r="D1018" s="29">
        <v>8.7885267056E10</v>
      </c>
      <c r="E1018" s="29" t="s">
        <v>4090</v>
      </c>
      <c r="F1018" s="30">
        <v>1.0</v>
      </c>
      <c r="G1018" s="48">
        <v>167007.0</v>
      </c>
      <c r="H1018" s="29" t="s">
        <v>2337</v>
      </c>
      <c r="I1018" s="30">
        <v>12000.0</v>
      </c>
      <c r="J1018" s="29" t="s">
        <v>2980</v>
      </c>
      <c r="K1018" s="30">
        <v>104000.0</v>
      </c>
      <c r="L1018" s="66">
        <v>43827.0</v>
      </c>
      <c r="M1018" s="66">
        <v>43827.0</v>
      </c>
      <c r="N1018" s="29" t="s">
        <v>2987</v>
      </c>
      <c r="O1018" s="29" t="s">
        <v>2981</v>
      </c>
    </row>
    <row r="1019" ht="15.75" customHeight="1">
      <c r="A1019" s="46" t="s">
        <v>4091</v>
      </c>
      <c r="B1019" s="29" t="s">
        <v>4092</v>
      </c>
      <c r="C1019" s="29" t="s">
        <v>4093</v>
      </c>
      <c r="D1019" s="29">
        <v>8.1808013971E10</v>
      </c>
      <c r="E1019" s="29" t="s">
        <v>2979</v>
      </c>
      <c r="F1019" s="30">
        <v>1.0</v>
      </c>
      <c r="G1019" s="48">
        <v>232157.0</v>
      </c>
      <c r="H1019" s="29" t="s">
        <v>2337</v>
      </c>
      <c r="I1019" s="30">
        <v>12000.0</v>
      </c>
      <c r="J1019" s="29" t="s">
        <v>2980</v>
      </c>
      <c r="K1019" s="30">
        <v>38850.0</v>
      </c>
      <c r="L1019" s="66">
        <v>43827.0</v>
      </c>
      <c r="M1019" s="66">
        <v>43827.0</v>
      </c>
      <c r="N1019" s="35"/>
      <c r="O1019" s="29" t="s">
        <v>2981</v>
      </c>
    </row>
    <row r="1020" ht="15.75" customHeight="1">
      <c r="A1020" s="46" t="s">
        <v>4094</v>
      </c>
      <c r="B1020" s="29" t="s">
        <v>4095</v>
      </c>
      <c r="C1020" s="29" t="s">
        <v>4096</v>
      </c>
      <c r="D1020" s="29">
        <v>8.1280169497E10</v>
      </c>
      <c r="E1020" s="29" t="s">
        <v>4097</v>
      </c>
      <c r="F1020" s="30">
        <v>1.0</v>
      </c>
      <c r="G1020" s="48">
        <v>152007.0</v>
      </c>
      <c r="H1020" s="29" t="s">
        <v>2775</v>
      </c>
      <c r="I1020" s="30">
        <v>15000.0</v>
      </c>
      <c r="J1020" s="29" t="s">
        <v>2993</v>
      </c>
      <c r="K1020" s="30">
        <v>58750.0</v>
      </c>
      <c r="L1020" s="66">
        <v>43827.0</v>
      </c>
      <c r="M1020" s="66">
        <v>43827.0</v>
      </c>
      <c r="N1020" s="35"/>
      <c r="O1020" s="29" t="s">
        <v>2981</v>
      </c>
    </row>
    <row r="1021" ht="15.75" customHeight="1">
      <c r="A1021" s="46" t="s">
        <v>4098</v>
      </c>
      <c r="B1021" s="29" t="s">
        <v>4099</v>
      </c>
      <c r="C1021" s="29" t="s">
        <v>4100</v>
      </c>
      <c r="D1021" s="29">
        <v>8.571048261E10</v>
      </c>
      <c r="E1021" s="29" t="s">
        <v>4101</v>
      </c>
      <c r="F1021" s="30">
        <v>1.0</v>
      </c>
      <c r="G1021" s="48">
        <v>111007.0</v>
      </c>
      <c r="H1021" s="29" t="s">
        <v>2775</v>
      </c>
      <c r="I1021" s="30">
        <v>12000.0</v>
      </c>
      <c r="J1021" s="29" t="s">
        <v>2980</v>
      </c>
      <c r="K1021" s="35"/>
      <c r="L1021" s="66">
        <v>43827.0</v>
      </c>
      <c r="M1021" s="66">
        <v>43828.0</v>
      </c>
      <c r="N1021" s="35"/>
      <c r="O1021" s="29" t="s">
        <v>2981</v>
      </c>
    </row>
    <row r="1022" ht="15.75" customHeight="1">
      <c r="A1022" s="46" t="s">
        <v>4102</v>
      </c>
      <c r="B1022" s="29" t="s">
        <v>4103</v>
      </c>
      <c r="C1022" s="29" t="s">
        <v>4104</v>
      </c>
      <c r="D1022" s="29">
        <v>8.1930736129E10</v>
      </c>
      <c r="E1022" s="29" t="s">
        <v>4105</v>
      </c>
      <c r="F1022" s="30">
        <v>3.0</v>
      </c>
      <c r="G1022" s="48">
        <v>395607.0</v>
      </c>
      <c r="H1022" s="29" t="s">
        <v>2992</v>
      </c>
      <c r="I1022" s="30">
        <v>38000.0</v>
      </c>
      <c r="J1022" s="29" t="s">
        <v>2980</v>
      </c>
      <c r="K1022" s="35"/>
      <c r="L1022" s="66">
        <v>43820.0</v>
      </c>
      <c r="M1022" s="29" t="s">
        <v>4106</v>
      </c>
      <c r="N1022" s="35"/>
      <c r="O1022" s="29" t="s">
        <v>2981</v>
      </c>
    </row>
    <row r="1023" ht="15.75" customHeight="1">
      <c r="A1023" s="46" t="s">
        <v>4107</v>
      </c>
      <c r="B1023" s="29" t="s">
        <v>4108</v>
      </c>
      <c r="C1023" s="29" t="s">
        <v>4109</v>
      </c>
      <c r="D1023" s="29">
        <v>8.3113488531E10</v>
      </c>
      <c r="E1023" s="29" t="s">
        <v>3744</v>
      </c>
      <c r="F1023" s="30">
        <v>1.0</v>
      </c>
      <c r="G1023" s="48">
        <v>175007.0</v>
      </c>
      <c r="H1023" s="29" t="s">
        <v>2992</v>
      </c>
      <c r="I1023" s="30">
        <v>20000.0</v>
      </c>
      <c r="J1023" s="29" t="s">
        <v>3021</v>
      </c>
      <c r="K1023" s="30">
        <v>104000.0</v>
      </c>
      <c r="L1023" s="29" t="s">
        <v>4110</v>
      </c>
      <c r="M1023" s="66">
        <v>43828.0</v>
      </c>
      <c r="N1023" s="29" t="s">
        <v>2987</v>
      </c>
      <c r="O1023" s="29" t="s">
        <v>2981</v>
      </c>
    </row>
    <row r="1024" ht="15.75" customHeight="1">
      <c r="A1024" s="46" t="s">
        <v>4111</v>
      </c>
      <c r="B1024" s="29" t="s">
        <v>4112</v>
      </c>
      <c r="C1024" s="29" t="s">
        <v>4113</v>
      </c>
      <c r="D1024" s="29">
        <v>8.973065586E9</v>
      </c>
      <c r="E1024" s="29" t="s">
        <v>4114</v>
      </c>
      <c r="F1024" s="30">
        <v>2.0</v>
      </c>
      <c r="G1024" s="48">
        <v>309507.0</v>
      </c>
      <c r="H1024" s="29" t="s">
        <v>2992</v>
      </c>
      <c r="I1024" s="30">
        <v>16000.0</v>
      </c>
      <c r="J1024" s="29" t="s">
        <v>2993</v>
      </c>
      <c r="K1024" s="30">
        <v>95500.0</v>
      </c>
      <c r="L1024" s="66">
        <v>43829.0</v>
      </c>
      <c r="M1024" s="66">
        <v>43829.0</v>
      </c>
      <c r="N1024" s="35"/>
      <c r="O1024" s="29" t="s">
        <v>2981</v>
      </c>
    </row>
    <row r="1025" ht="15.75" customHeight="1">
      <c r="A1025" s="46" t="s">
        <v>4115</v>
      </c>
      <c r="B1025" s="29" t="s">
        <v>4116</v>
      </c>
      <c r="C1025" s="29" t="s">
        <v>3730</v>
      </c>
      <c r="D1025" s="29">
        <v>8.3823146171E10</v>
      </c>
      <c r="E1025" s="29" t="s">
        <v>3881</v>
      </c>
      <c r="F1025" s="30">
        <v>1.0</v>
      </c>
      <c r="G1025" s="35"/>
      <c r="H1025" s="29" t="s">
        <v>3049</v>
      </c>
      <c r="I1025" s="35"/>
      <c r="J1025" s="29" t="s">
        <v>21</v>
      </c>
      <c r="K1025" s="30">
        <v>64750.0</v>
      </c>
      <c r="L1025" s="66">
        <v>43827.0</v>
      </c>
      <c r="M1025" s="35"/>
      <c r="N1025" s="35"/>
      <c r="O1025" s="29" t="s">
        <v>2981</v>
      </c>
    </row>
    <row r="1026" ht="15.75" customHeight="1">
      <c r="A1026" s="46" t="s">
        <v>4117</v>
      </c>
      <c r="B1026" s="29" t="s">
        <v>4118</v>
      </c>
      <c r="C1026" s="29" t="s">
        <v>4119</v>
      </c>
      <c r="D1026" s="29">
        <v>8.5725445774E10</v>
      </c>
      <c r="E1026" s="29" t="s">
        <v>4120</v>
      </c>
      <c r="F1026" s="30">
        <v>1.0</v>
      </c>
      <c r="G1026" s="48">
        <v>160007.0</v>
      </c>
      <c r="H1026" s="29" t="s">
        <v>2337</v>
      </c>
      <c r="I1026" s="30">
        <v>13000.0</v>
      </c>
      <c r="J1026" s="29" t="s">
        <v>2993</v>
      </c>
      <c r="K1026" s="35"/>
      <c r="L1026" s="66">
        <v>43829.0</v>
      </c>
      <c r="M1026" s="66">
        <v>43829.0</v>
      </c>
      <c r="N1026" s="35"/>
      <c r="O1026" s="29" t="s">
        <v>2981</v>
      </c>
    </row>
    <row r="1027" ht="15.75" customHeight="1">
      <c r="A1027" s="46" t="s">
        <v>4121</v>
      </c>
      <c r="B1027" s="29" t="s">
        <v>4122</v>
      </c>
      <c r="C1027" s="29" t="s">
        <v>4123</v>
      </c>
      <c r="D1027" s="29">
        <v>8.7881663552E10</v>
      </c>
      <c r="E1027" s="29" t="s">
        <v>4124</v>
      </c>
      <c r="F1027" s="30">
        <v>2.0</v>
      </c>
      <c r="G1027" s="48">
        <v>306057.0</v>
      </c>
      <c r="H1027" s="29" t="s">
        <v>2992</v>
      </c>
      <c r="I1027" s="30">
        <v>13000.0</v>
      </c>
      <c r="J1027" s="29" t="s">
        <v>2993</v>
      </c>
      <c r="K1027" s="35"/>
      <c r="L1027" s="66">
        <v>43829.0</v>
      </c>
      <c r="M1027" s="29" t="s">
        <v>4125</v>
      </c>
      <c r="N1027" s="29" t="s">
        <v>2987</v>
      </c>
      <c r="O1027" s="29" t="s">
        <v>2981</v>
      </c>
    </row>
    <row r="1028" ht="15.75" customHeight="1">
      <c r="A1028" s="46" t="s">
        <v>4126</v>
      </c>
      <c r="B1028" s="29" t="s">
        <v>4127</v>
      </c>
      <c r="C1028" s="29" t="s">
        <v>4128</v>
      </c>
      <c r="D1028" s="29">
        <v>8.56183652E9</v>
      </c>
      <c r="E1028" s="29" t="s">
        <v>4129</v>
      </c>
      <c r="F1028" s="30">
        <v>1.0</v>
      </c>
      <c r="G1028" s="48">
        <v>148257.0</v>
      </c>
      <c r="H1028" s="29" t="s">
        <v>2992</v>
      </c>
      <c r="I1028" s="30">
        <v>12000.0</v>
      </c>
      <c r="J1028" s="29" t="s">
        <v>2980</v>
      </c>
      <c r="K1028" s="35"/>
      <c r="L1028" s="66">
        <v>43826.0</v>
      </c>
      <c r="M1028" s="66">
        <v>43827.0</v>
      </c>
      <c r="N1028" s="35"/>
      <c r="O1028" s="29" t="s">
        <v>2981</v>
      </c>
    </row>
    <row r="1029" ht="15.75" customHeight="1">
      <c r="A1029" s="46" t="s">
        <v>4130</v>
      </c>
      <c r="B1029" s="29" t="s">
        <v>4131</v>
      </c>
      <c r="C1029" s="29" t="s">
        <v>4132</v>
      </c>
      <c r="D1029" s="29">
        <v>8.2121922911E10</v>
      </c>
      <c r="E1029" s="29" t="s">
        <v>3387</v>
      </c>
      <c r="F1029" s="30">
        <v>1.0</v>
      </c>
      <c r="G1029" s="48">
        <v>171407.0</v>
      </c>
      <c r="H1029" s="29" t="s">
        <v>2992</v>
      </c>
      <c r="I1029" s="30">
        <v>16000.0</v>
      </c>
      <c r="J1029" s="29" t="s">
        <v>2980</v>
      </c>
      <c r="K1029" s="30">
        <v>103600.0</v>
      </c>
      <c r="L1029" s="66">
        <v>43829.0</v>
      </c>
      <c r="M1029" s="66">
        <v>43829.0</v>
      </c>
      <c r="N1029" s="29" t="s">
        <v>2987</v>
      </c>
      <c r="O1029" s="29" t="s">
        <v>2981</v>
      </c>
    </row>
    <row r="1030" ht="15.75" customHeight="1">
      <c r="A1030" s="46" t="s">
        <v>4133</v>
      </c>
      <c r="B1030" s="29" t="s">
        <v>4134</v>
      </c>
      <c r="C1030" s="29" t="s">
        <v>4135</v>
      </c>
      <c r="D1030" s="29">
        <v>8.5710031465E10</v>
      </c>
      <c r="E1030" s="29" t="s">
        <v>4136</v>
      </c>
      <c r="F1030" s="30">
        <v>1.0</v>
      </c>
      <c r="G1030" s="48">
        <v>207107.0</v>
      </c>
      <c r="H1030" s="29" t="s">
        <v>2992</v>
      </c>
      <c r="I1030" s="30">
        <v>10000.0</v>
      </c>
      <c r="J1030" s="29" t="s">
        <v>2993</v>
      </c>
      <c r="K1030" s="35"/>
      <c r="L1030" s="29" t="s">
        <v>4137</v>
      </c>
      <c r="M1030" s="66">
        <v>43829.0</v>
      </c>
      <c r="N1030" s="35"/>
      <c r="O1030" s="29" t="s">
        <v>2981</v>
      </c>
    </row>
    <row r="1031" ht="15.75" customHeight="1">
      <c r="A1031" s="46" t="s">
        <v>4138</v>
      </c>
      <c r="B1031" s="29" t="s">
        <v>4139</v>
      </c>
      <c r="C1031" s="29" t="s">
        <v>4140</v>
      </c>
      <c r="D1031" s="29">
        <v>8.128707688E9</v>
      </c>
      <c r="E1031" s="29" t="s">
        <v>4086</v>
      </c>
      <c r="F1031" s="30">
        <v>1.0</v>
      </c>
      <c r="G1031" s="48">
        <v>204257.0</v>
      </c>
      <c r="H1031" s="29" t="s">
        <v>2337</v>
      </c>
      <c r="I1031" s="30">
        <v>10000.0</v>
      </c>
      <c r="J1031" s="29" t="s">
        <v>2993</v>
      </c>
      <c r="K1031" s="30">
        <v>64750.0</v>
      </c>
      <c r="L1031" s="29" t="s">
        <v>4125</v>
      </c>
      <c r="M1031" s="66">
        <v>43829.0</v>
      </c>
      <c r="N1031" s="35"/>
      <c r="O1031" s="29" t="s">
        <v>2981</v>
      </c>
    </row>
    <row r="1032" ht="15.75" customHeight="1">
      <c r="A1032" s="46" t="s">
        <v>4141</v>
      </c>
      <c r="B1032" s="29" t="s">
        <v>4092</v>
      </c>
      <c r="C1032" s="29" t="s">
        <v>4093</v>
      </c>
      <c r="D1032" s="29">
        <v>8.1808013971E10</v>
      </c>
      <c r="E1032" s="29" t="s">
        <v>4142</v>
      </c>
      <c r="F1032" s="30">
        <v>2.0</v>
      </c>
      <c r="G1032" s="48">
        <v>322257.0</v>
      </c>
      <c r="H1032" s="29" t="s">
        <v>2337</v>
      </c>
      <c r="I1032" s="30">
        <v>12000.0</v>
      </c>
      <c r="J1032" s="29" t="s">
        <v>2980</v>
      </c>
      <c r="K1032" s="35"/>
      <c r="L1032" s="66">
        <v>43829.0</v>
      </c>
      <c r="M1032" s="66">
        <v>43829.0</v>
      </c>
      <c r="N1032" s="35"/>
      <c r="O1032" s="29" t="s">
        <v>2981</v>
      </c>
    </row>
    <row r="1033" ht="15.75" customHeight="1">
      <c r="A1033" s="46" t="s">
        <v>4143</v>
      </c>
      <c r="B1033" s="29" t="s">
        <v>4144</v>
      </c>
      <c r="C1033" s="29" t="s">
        <v>4145</v>
      </c>
      <c r="D1033" s="29">
        <v>8.16242004E8</v>
      </c>
      <c r="E1033" s="29" t="s">
        <v>4146</v>
      </c>
      <c r="F1033" s="30">
        <v>1.0</v>
      </c>
      <c r="G1033" s="48">
        <v>159007.0</v>
      </c>
      <c r="H1033" s="29" t="s">
        <v>2992</v>
      </c>
      <c r="I1033" s="30">
        <v>10000.0</v>
      </c>
      <c r="J1033" s="29" t="s">
        <v>2993</v>
      </c>
      <c r="K1033" s="30">
        <v>100000.0</v>
      </c>
      <c r="L1033" s="29" t="s">
        <v>4147</v>
      </c>
      <c r="M1033" s="66">
        <v>43830.0</v>
      </c>
      <c r="N1033" s="35"/>
      <c r="O1033" s="29" t="s">
        <v>2981</v>
      </c>
    </row>
    <row r="1034" ht="15.75" customHeight="1">
      <c r="A1034" s="46" t="s">
        <v>4148</v>
      </c>
      <c r="B1034" s="29" t="s">
        <v>4149</v>
      </c>
      <c r="C1034" s="29" t="s">
        <v>4150</v>
      </c>
      <c r="D1034" s="29">
        <v>8.5381005124E10</v>
      </c>
      <c r="E1034" s="29" t="s">
        <v>4101</v>
      </c>
      <c r="F1034" s="30">
        <v>1.0</v>
      </c>
      <c r="G1034" s="35"/>
      <c r="H1034" s="29" t="s">
        <v>3049</v>
      </c>
      <c r="I1034" s="35"/>
      <c r="J1034" s="29" t="s">
        <v>3988</v>
      </c>
      <c r="K1034" s="35"/>
      <c r="L1034" s="66">
        <v>43829.0</v>
      </c>
      <c r="M1034" s="35"/>
      <c r="N1034" s="35"/>
      <c r="O1034" s="29" t="s">
        <v>2981</v>
      </c>
    </row>
    <row r="1035" ht="15.75" customHeight="1">
      <c r="A1035" s="46" t="s">
        <v>4151</v>
      </c>
      <c r="B1035" s="29" t="s">
        <v>4152</v>
      </c>
      <c r="C1035" s="29" t="s">
        <v>4153</v>
      </c>
      <c r="D1035" s="29">
        <v>8.1906431988E10</v>
      </c>
      <c r="E1035" s="29" t="s">
        <v>4154</v>
      </c>
      <c r="F1035" s="30">
        <v>1.0</v>
      </c>
      <c r="G1035" s="48">
        <v>193307.0</v>
      </c>
      <c r="H1035" s="29" t="s">
        <v>2775</v>
      </c>
      <c r="I1035" s="30">
        <v>12000.0</v>
      </c>
      <c r="J1035" s="29" t="s">
        <v>2980</v>
      </c>
      <c r="K1035" s="35"/>
      <c r="L1035" s="66">
        <v>43829.0</v>
      </c>
      <c r="M1035" s="66">
        <v>43829.0</v>
      </c>
      <c r="N1035" s="35"/>
      <c r="O1035" s="29" t="s">
        <v>2981</v>
      </c>
    </row>
    <row r="1036" ht="15.75" customHeight="1">
      <c r="A1036" s="46" t="s">
        <v>4155</v>
      </c>
      <c r="B1036" s="29" t="s">
        <v>4156</v>
      </c>
      <c r="C1036" s="29" t="s">
        <v>4157</v>
      </c>
      <c r="D1036" s="29">
        <v>8.3890549553E10</v>
      </c>
      <c r="E1036" s="29" t="s">
        <v>4158</v>
      </c>
      <c r="F1036" s="30">
        <v>2.0</v>
      </c>
      <c r="G1036" s="48">
        <v>302850.0</v>
      </c>
      <c r="H1036" s="29" t="s">
        <v>2775</v>
      </c>
      <c r="I1036" s="30">
        <v>12000.0</v>
      </c>
      <c r="J1036" s="29" t="s">
        <v>2980</v>
      </c>
      <c r="K1036" s="35"/>
      <c r="L1036" s="29" t="s">
        <v>4147</v>
      </c>
      <c r="M1036" s="66">
        <v>43830.0</v>
      </c>
      <c r="N1036" s="35"/>
      <c r="O1036" s="29" t="s">
        <v>2981</v>
      </c>
    </row>
    <row r="1037" ht="15.75" customHeight="1">
      <c r="A1037" s="46" t="s">
        <v>4159</v>
      </c>
      <c r="B1037" s="29" t="s">
        <v>4160</v>
      </c>
      <c r="C1037" s="29" t="s">
        <v>4161</v>
      </c>
      <c r="D1037" s="29">
        <v>8.2349795439E10</v>
      </c>
      <c r="E1037" s="29" t="s">
        <v>4162</v>
      </c>
      <c r="F1037" s="30">
        <v>2.0</v>
      </c>
      <c r="G1037" s="48">
        <v>412607.0</v>
      </c>
      <c r="H1037" s="29" t="s">
        <v>2992</v>
      </c>
      <c r="I1037" s="30">
        <v>40000.0</v>
      </c>
      <c r="J1037" s="29" t="s">
        <v>2993</v>
      </c>
      <c r="K1037" s="35"/>
      <c r="L1037" s="66">
        <v>43829.0</v>
      </c>
      <c r="M1037" s="66">
        <v>43830.0</v>
      </c>
      <c r="N1037" s="29" t="s">
        <v>2987</v>
      </c>
      <c r="O1037" s="29" t="s">
        <v>2981</v>
      </c>
    </row>
    <row r="1038" ht="15.75" customHeight="1">
      <c r="A1038" s="46" t="s">
        <v>4163</v>
      </c>
      <c r="B1038" s="29" t="s">
        <v>3802</v>
      </c>
      <c r="C1038" s="29" t="s">
        <v>3803</v>
      </c>
      <c r="D1038" s="29">
        <v>8.1261264939E10</v>
      </c>
      <c r="E1038" s="29" t="s">
        <v>4164</v>
      </c>
      <c r="F1038" s="30">
        <v>3.0</v>
      </c>
      <c r="G1038" s="48">
        <v>471000.0</v>
      </c>
      <c r="H1038" s="29" t="s">
        <v>2992</v>
      </c>
      <c r="I1038" s="30">
        <v>44000.0</v>
      </c>
      <c r="J1038" s="29" t="s">
        <v>2993</v>
      </c>
      <c r="K1038" s="29" t="s">
        <v>4165</v>
      </c>
      <c r="L1038" s="66">
        <v>43827.0</v>
      </c>
      <c r="M1038" s="66">
        <v>43830.0</v>
      </c>
      <c r="N1038" s="29" t="s">
        <v>2987</v>
      </c>
      <c r="O1038" s="29" t="s">
        <v>2981</v>
      </c>
    </row>
    <row r="1039" ht="15.75" customHeight="1">
      <c r="A1039" s="46" t="s">
        <v>4166</v>
      </c>
      <c r="B1039" s="29" t="s">
        <v>4167</v>
      </c>
      <c r="C1039" s="29" t="s">
        <v>4168</v>
      </c>
      <c r="D1039" s="29">
        <v>8.8806004728E10</v>
      </c>
      <c r="E1039" s="29" t="s">
        <v>4169</v>
      </c>
      <c r="F1039" s="30">
        <v>2.0</v>
      </c>
      <c r="G1039" s="48">
        <v>368107.0</v>
      </c>
      <c r="H1039" s="29" t="s">
        <v>2775</v>
      </c>
      <c r="I1039" s="30">
        <v>16000.0</v>
      </c>
      <c r="J1039" s="29" t="s">
        <v>2980</v>
      </c>
      <c r="K1039" s="29" t="s">
        <v>4170</v>
      </c>
      <c r="L1039" s="66">
        <v>43829.0</v>
      </c>
      <c r="M1039" s="66">
        <v>43830.0</v>
      </c>
      <c r="N1039" s="29" t="s">
        <v>2987</v>
      </c>
      <c r="O1039" s="29" t="s">
        <v>2981</v>
      </c>
    </row>
    <row r="1040" ht="15.75" customHeight="1">
      <c r="A1040" s="46" t="s">
        <v>4171</v>
      </c>
      <c r="B1040" s="29" t="s">
        <v>4084</v>
      </c>
      <c r="C1040" s="29" t="s">
        <v>4085</v>
      </c>
      <c r="D1040" s="29">
        <v>8.232278261E10</v>
      </c>
      <c r="E1040" s="29" t="s">
        <v>4172</v>
      </c>
      <c r="F1040" s="30">
        <v>1.0</v>
      </c>
      <c r="G1040" s="48">
        <v>202507.0</v>
      </c>
      <c r="H1040" s="29" t="s">
        <v>2775</v>
      </c>
      <c r="I1040" s="30">
        <v>20000.0</v>
      </c>
      <c r="J1040" s="29" t="s">
        <v>2980</v>
      </c>
      <c r="K1040" s="35"/>
      <c r="L1040" s="66">
        <v>43830.0</v>
      </c>
      <c r="M1040" s="66">
        <v>43830.0</v>
      </c>
      <c r="N1040" s="29" t="s">
        <v>2987</v>
      </c>
      <c r="O1040" s="29" t="s">
        <v>2981</v>
      </c>
    </row>
    <row r="1041" ht="15.75" customHeight="1">
      <c r="A1041" s="46" t="s">
        <v>4173</v>
      </c>
      <c r="B1041" s="29" t="s">
        <v>4099</v>
      </c>
      <c r="C1041" s="29" t="s">
        <v>4100</v>
      </c>
      <c r="D1041" s="29">
        <v>8.571048261E10</v>
      </c>
      <c r="E1041" s="29" t="s">
        <v>3630</v>
      </c>
      <c r="F1041" s="30">
        <v>1.0</v>
      </c>
      <c r="G1041" s="48">
        <v>206257.0</v>
      </c>
      <c r="H1041" s="29" t="s">
        <v>2775</v>
      </c>
      <c r="I1041" s="30">
        <v>12000.0</v>
      </c>
      <c r="J1041" s="29" t="s">
        <v>2980</v>
      </c>
      <c r="K1041" s="35"/>
      <c r="L1041" s="66">
        <v>43829.0</v>
      </c>
      <c r="M1041" s="66">
        <v>43830.0</v>
      </c>
      <c r="N1041" s="35"/>
      <c r="O1041" s="29" t="s">
        <v>2981</v>
      </c>
    </row>
    <row r="1042" ht="15.75" customHeight="1">
      <c r="A1042" s="46" t="s">
        <v>4174</v>
      </c>
      <c r="B1042" s="29" t="s">
        <v>3315</v>
      </c>
      <c r="C1042" s="29" t="s">
        <v>3316</v>
      </c>
      <c r="D1042" s="29">
        <v>8.53837267E10</v>
      </c>
      <c r="E1042" s="29" t="s">
        <v>4175</v>
      </c>
      <c r="F1042" s="30">
        <v>1.0</v>
      </c>
      <c r="G1042" s="48">
        <v>219307.0</v>
      </c>
      <c r="H1042" s="29" t="s">
        <v>2775</v>
      </c>
      <c r="I1042" s="30">
        <v>38000.0</v>
      </c>
      <c r="J1042" s="29" t="s">
        <v>2993</v>
      </c>
      <c r="K1042" s="35"/>
      <c r="L1042" s="66">
        <v>43830.0</v>
      </c>
      <c r="M1042" s="66">
        <v>43830.0</v>
      </c>
      <c r="N1042" s="35"/>
      <c r="O1042" s="29" t="s">
        <v>2981</v>
      </c>
    </row>
    <row r="1043" ht="15.75" customHeight="1">
      <c r="A1043" s="46" t="s">
        <v>4176</v>
      </c>
      <c r="B1043" s="29" t="s">
        <v>4177</v>
      </c>
      <c r="C1043" s="29" t="s">
        <v>4178</v>
      </c>
      <c r="D1043" s="29">
        <v>8.5887027835E10</v>
      </c>
      <c r="E1043" s="29" t="s">
        <v>4175</v>
      </c>
      <c r="F1043" s="30">
        <v>1.0</v>
      </c>
      <c r="G1043" s="48">
        <v>193307.0</v>
      </c>
      <c r="H1043" s="29" t="s">
        <v>2337</v>
      </c>
      <c r="I1043" s="30">
        <v>12000.0</v>
      </c>
      <c r="J1043" s="29" t="s">
        <v>2980</v>
      </c>
      <c r="K1043" s="35"/>
      <c r="L1043" s="66">
        <v>43830.0</v>
      </c>
      <c r="M1043" s="66">
        <v>43830.0</v>
      </c>
      <c r="N1043" s="29" t="s">
        <v>2987</v>
      </c>
      <c r="O1043" s="29" t="s">
        <v>2981</v>
      </c>
    </row>
    <row r="1044" ht="15.75" customHeight="1">
      <c r="A1044" s="46" t="s">
        <v>4179</v>
      </c>
      <c r="B1044" s="29" t="s">
        <v>4180</v>
      </c>
      <c r="C1044" s="29" t="s">
        <v>4181</v>
      </c>
      <c r="D1044" s="29">
        <v>8.5865545865E10</v>
      </c>
      <c r="E1044" s="29" t="s">
        <v>4182</v>
      </c>
      <c r="F1044" s="30">
        <v>3.0</v>
      </c>
      <c r="G1044" s="48">
        <v>491757.0</v>
      </c>
      <c r="H1044" s="29" t="s">
        <v>2992</v>
      </c>
      <c r="I1044" s="30">
        <v>24000.0</v>
      </c>
      <c r="J1044" s="29" t="s">
        <v>2980</v>
      </c>
      <c r="K1044" s="35"/>
      <c r="L1044" s="66">
        <v>43829.0</v>
      </c>
      <c r="M1044" s="66">
        <v>43830.0</v>
      </c>
      <c r="N1044" s="35"/>
      <c r="O1044" s="29" t="s">
        <v>2981</v>
      </c>
    </row>
    <row r="1045" ht="15.75" customHeight="1">
      <c r="A1045" s="46" t="s">
        <v>4183</v>
      </c>
      <c r="B1045" s="29" t="s">
        <v>4184</v>
      </c>
      <c r="C1045" s="29" t="s">
        <v>4185</v>
      </c>
      <c r="D1045" s="29">
        <v>8.132322044E10</v>
      </c>
      <c r="E1045" s="29" t="s">
        <v>4186</v>
      </c>
      <c r="F1045" s="30">
        <v>2.0</v>
      </c>
      <c r="G1045" s="48">
        <v>343907.0</v>
      </c>
      <c r="H1045" s="29" t="s">
        <v>2337</v>
      </c>
      <c r="I1045" s="30">
        <v>12000.0</v>
      </c>
      <c r="J1045" s="29" t="s">
        <v>2980</v>
      </c>
      <c r="K1045" s="35"/>
      <c r="L1045" s="66">
        <v>43830.0</v>
      </c>
      <c r="M1045" s="66">
        <v>43830.0</v>
      </c>
      <c r="N1045" s="29" t="s">
        <v>2987</v>
      </c>
      <c r="O1045" s="29" t="s">
        <v>2981</v>
      </c>
    </row>
    <row r="1046" ht="15.75" customHeight="1">
      <c r="A1046" s="46" t="s">
        <v>4187</v>
      </c>
      <c r="B1046" s="29" t="s">
        <v>4188</v>
      </c>
      <c r="C1046" s="29" t="s">
        <v>4189</v>
      </c>
      <c r="D1046" s="29">
        <v>8.1371332466E10</v>
      </c>
      <c r="E1046" s="29" t="s">
        <v>4190</v>
      </c>
      <c r="F1046" s="30">
        <v>2.0</v>
      </c>
      <c r="G1046" s="48">
        <v>483007.0</v>
      </c>
      <c r="H1046" s="29" t="s">
        <v>2775</v>
      </c>
      <c r="I1046" s="30">
        <v>44000.0</v>
      </c>
      <c r="J1046" s="29" t="s">
        <v>2993</v>
      </c>
      <c r="K1046" s="35"/>
      <c r="L1046" s="66">
        <v>43829.0</v>
      </c>
      <c r="M1046" s="66">
        <v>43830.0</v>
      </c>
      <c r="N1046" s="29" t="s">
        <v>2987</v>
      </c>
      <c r="O1046" s="29" t="s">
        <v>2981</v>
      </c>
    </row>
    <row r="1047" ht="15.75" customHeight="1">
      <c r="A1047" s="46" t="s">
        <v>4191</v>
      </c>
      <c r="B1047" s="29" t="s">
        <v>4192</v>
      </c>
      <c r="C1047" s="29" t="s">
        <v>3063</v>
      </c>
      <c r="D1047" s="29">
        <v>8.238543E10</v>
      </c>
      <c r="E1047" s="29" t="s">
        <v>4193</v>
      </c>
      <c r="F1047" s="30">
        <v>1.0</v>
      </c>
      <c r="G1047" s="48">
        <v>193307.0</v>
      </c>
      <c r="H1047" s="29" t="s">
        <v>2992</v>
      </c>
      <c r="I1047" s="30">
        <v>12000.0</v>
      </c>
      <c r="J1047" s="29" t="s">
        <v>2980</v>
      </c>
      <c r="K1047" s="35"/>
      <c r="L1047" s="49">
        <v>43831.0</v>
      </c>
      <c r="M1047" s="49">
        <v>43831.0</v>
      </c>
      <c r="N1047" s="35"/>
      <c r="O1047" s="29" t="s">
        <v>2981</v>
      </c>
    </row>
    <row r="1048" ht="15.75" customHeight="1">
      <c r="A1048" s="46" t="s">
        <v>4194</v>
      </c>
      <c r="B1048" s="29" t="s">
        <v>4195</v>
      </c>
      <c r="C1048" s="29" t="s">
        <v>4196</v>
      </c>
      <c r="D1048" s="29">
        <v>8.1250571081E10</v>
      </c>
      <c r="E1048" s="29" t="s">
        <v>4197</v>
      </c>
      <c r="F1048" s="30">
        <v>3.0</v>
      </c>
      <c r="G1048" s="48">
        <v>503357.0</v>
      </c>
      <c r="H1048" s="29" t="s">
        <v>2992</v>
      </c>
      <c r="I1048" s="30">
        <v>29000.0</v>
      </c>
      <c r="J1048" s="29" t="s">
        <v>2980</v>
      </c>
      <c r="K1048" s="35"/>
      <c r="L1048" s="29" t="s">
        <v>4198</v>
      </c>
      <c r="M1048" s="49">
        <v>43831.0</v>
      </c>
      <c r="N1048" s="29" t="s">
        <v>4199</v>
      </c>
      <c r="O1048" s="29" t="s">
        <v>2981</v>
      </c>
    </row>
    <row r="1049" ht="15.75" customHeight="1">
      <c r="A1049" s="46" t="s">
        <v>4200</v>
      </c>
      <c r="B1049" s="29" t="s">
        <v>4201</v>
      </c>
      <c r="C1049" s="29" t="s">
        <v>4202</v>
      </c>
      <c r="D1049" s="29">
        <v>8.7749558341E10</v>
      </c>
      <c r="E1049" s="29" t="s">
        <v>4203</v>
      </c>
      <c r="F1049" s="30">
        <v>1.0</v>
      </c>
      <c r="G1049" s="48">
        <v>217507.0</v>
      </c>
      <c r="H1049" s="29" t="s">
        <v>2992</v>
      </c>
      <c r="I1049" s="30">
        <v>35000.0</v>
      </c>
      <c r="J1049" s="29" t="s">
        <v>3021</v>
      </c>
      <c r="K1049" s="35"/>
      <c r="L1049" s="49">
        <v>43800.0</v>
      </c>
      <c r="M1049" s="49">
        <v>43831.0</v>
      </c>
      <c r="N1049" s="29" t="s">
        <v>2987</v>
      </c>
      <c r="O1049" s="29" t="s">
        <v>2981</v>
      </c>
    </row>
    <row r="1050" ht="15.75" customHeight="1">
      <c r="A1050" s="46" t="s">
        <v>4204</v>
      </c>
      <c r="B1050" s="29" t="s">
        <v>3002</v>
      </c>
      <c r="C1050" s="29" t="s">
        <v>3003</v>
      </c>
      <c r="D1050" s="29">
        <v>8.5233603339E10</v>
      </c>
      <c r="E1050" s="29" t="s">
        <v>4205</v>
      </c>
      <c r="F1050" s="30">
        <v>1.0</v>
      </c>
      <c r="G1050" s="48">
        <v>202000.0</v>
      </c>
      <c r="H1050" s="29" t="s">
        <v>2775</v>
      </c>
      <c r="I1050" s="30">
        <v>19000.0</v>
      </c>
      <c r="J1050" s="29" t="s">
        <v>2980</v>
      </c>
      <c r="K1050" s="35"/>
      <c r="L1050" s="49">
        <v>43466.0</v>
      </c>
      <c r="M1050" s="49">
        <v>43831.0</v>
      </c>
      <c r="N1050" s="29" t="s">
        <v>2987</v>
      </c>
      <c r="O1050" s="29" t="s">
        <v>2981</v>
      </c>
    </row>
    <row r="1051" ht="15.75" customHeight="1">
      <c r="A1051" s="46" t="s">
        <v>4206</v>
      </c>
      <c r="B1051" s="29" t="s">
        <v>4207</v>
      </c>
      <c r="C1051" s="29" t="s">
        <v>4208</v>
      </c>
      <c r="D1051" s="29">
        <v>8.1382754906E10</v>
      </c>
      <c r="E1051" s="29" t="s">
        <v>4209</v>
      </c>
      <c r="F1051" s="30">
        <v>1.0</v>
      </c>
      <c r="G1051" s="48">
        <v>194507.0</v>
      </c>
      <c r="H1051" s="29" t="s">
        <v>2992</v>
      </c>
      <c r="I1051" s="30">
        <v>12000.0</v>
      </c>
      <c r="J1051" s="29" t="s">
        <v>2980</v>
      </c>
      <c r="K1051" s="35"/>
      <c r="L1051" s="66">
        <v>43830.0</v>
      </c>
      <c r="M1051" s="49">
        <v>43831.0</v>
      </c>
      <c r="N1051" s="29" t="s">
        <v>2987</v>
      </c>
      <c r="O1051" s="29" t="s">
        <v>2981</v>
      </c>
    </row>
    <row r="1052" ht="15.75" customHeight="1">
      <c r="A1052" s="46" t="s">
        <v>4210</v>
      </c>
      <c r="B1052" s="29" t="s">
        <v>4211</v>
      </c>
      <c r="C1052" s="29" t="s">
        <v>4212</v>
      </c>
      <c r="D1052" s="29">
        <v>8.3808027554E10</v>
      </c>
      <c r="E1052" s="29" t="s">
        <v>4213</v>
      </c>
      <c r="F1052" s="30">
        <v>2.0</v>
      </c>
      <c r="G1052" s="48">
        <v>280800.0</v>
      </c>
      <c r="H1052" s="29" t="s">
        <v>2775</v>
      </c>
      <c r="I1052" s="30">
        <v>12000.0</v>
      </c>
      <c r="J1052" s="29" t="s">
        <v>2980</v>
      </c>
      <c r="K1052" s="35"/>
      <c r="L1052" s="66">
        <v>43830.0</v>
      </c>
      <c r="M1052" s="66">
        <v>43830.0</v>
      </c>
      <c r="N1052" s="29" t="s">
        <v>2987</v>
      </c>
      <c r="O1052" s="29" t="s">
        <v>2981</v>
      </c>
    </row>
    <row r="1053" ht="15.75" customHeight="1">
      <c r="A1053" s="46" t="s">
        <v>4214</v>
      </c>
      <c r="B1053" s="29" t="s">
        <v>4215</v>
      </c>
      <c r="C1053" s="29" t="s">
        <v>4216</v>
      </c>
      <c r="D1053" s="29">
        <v>8.2144452203E10</v>
      </c>
      <c r="E1053" s="29" t="s">
        <v>4217</v>
      </c>
      <c r="F1053" s="30">
        <v>2.0</v>
      </c>
      <c r="G1053" s="48">
        <v>241207.0</v>
      </c>
      <c r="H1053" s="29" t="s">
        <v>2992</v>
      </c>
      <c r="I1053" s="30">
        <v>24000.0</v>
      </c>
      <c r="J1053" s="29" t="s">
        <v>2980</v>
      </c>
      <c r="K1053" s="35"/>
      <c r="L1053" s="66">
        <v>43830.0</v>
      </c>
      <c r="M1053" s="49">
        <v>43832.0</v>
      </c>
      <c r="N1053" s="29" t="s">
        <v>3054</v>
      </c>
      <c r="O1053" s="29" t="s">
        <v>2981</v>
      </c>
    </row>
    <row r="1054" ht="15.75" customHeight="1">
      <c r="A1054" s="46" t="s">
        <v>4218</v>
      </c>
      <c r="B1054" s="29" t="s">
        <v>4219</v>
      </c>
      <c r="C1054" s="29" t="s">
        <v>4220</v>
      </c>
      <c r="D1054" s="29">
        <v>8.522170952E10</v>
      </c>
      <c r="E1054" s="29" t="s">
        <v>4221</v>
      </c>
      <c r="F1054" s="30">
        <v>2.0</v>
      </c>
      <c r="G1054" s="48">
        <v>301007.0</v>
      </c>
      <c r="H1054" s="29" t="s">
        <v>2992</v>
      </c>
      <c r="I1054" s="30">
        <v>12000.0</v>
      </c>
      <c r="J1054" s="29" t="s">
        <v>2980</v>
      </c>
      <c r="K1054" s="35"/>
      <c r="L1054" s="49">
        <v>43832.0</v>
      </c>
      <c r="M1054" s="49">
        <v>43832.0</v>
      </c>
      <c r="N1054" s="35"/>
      <c r="O1054" s="29" t="s">
        <v>2981</v>
      </c>
    </row>
    <row r="1055" ht="15.75" customHeight="1">
      <c r="A1055" s="46" t="s">
        <v>4222</v>
      </c>
      <c r="B1055" s="29" t="s">
        <v>4223</v>
      </c>
      <c r="C1055" s="29" t="s">
        <v>4224</v>
      </c>
      <c r="D1055" s="29">
        <v>8.2110995621E10</v>
      </c>
      <c r="E1055" s="29" t="s">
        <v>4225</v>
      </c>
      <c r="F1055" s="30">
        <v>2.0</v>
      </c>
      <c r="G1055" s="48">
        <v>493007.0</v>
      </c>
      <c r="H1055" s="29" t="s">
        <v>2992</v>
      </c>
      <c r="I1055" s="30">
        <v>24000.0</v>
      </c>
      <c r="J1055" s="29" t="s">
        <v>2980</v>
      </c>
      <c r="K1055" s="35"/>
      <c r="L1055" s="49">
        <v>43831.0</v>
      </c>
      <c r="M1055" s="49">
        <v>43832.0</v>
      </c>
      <c r="N1055" s="29" t="s">
        <v>3054</v>
      </c>
      <c r="O1055" s="29" t="s">
        <v>2981</v>
      </c>
    </row>
    <row r="1056" ht="15.75" customHeight="1">
      <c r="A1056" s="46" t="s">
        <v>4226</v>
      </c>
      <c r="B1056" s="29" t="s">
        <v>4227</v>
      </c>
      <c r="C1056" s="29" t="s">
        <v>4228</v>
      </c>
      <c r="D1056" s="29">
        <v>8.1911978694E10</v>
      </c>
      <c r="E1056" s="29" t="s">
        <v>3387</v>
      </c>
      <c r="F1056" s="30">
        <v>1.0</v>
      </c>
      <c r="G1056" s="48">
        <v>167407.0</v>
      </c>
      <c r="H1056" s="29" t="s">
        <v>2992</v>
      </c>
      <c r="I1056" s="30">
        <v>12000.0</v>
      </c>
      <c r="J1056" s="29" t="s">
        <v>2980</v>
      </c>
      <c r="K1056" s="35"/>
      <c r="L1056" s="49">
        <v>43831.0</v>
      </c>
      <c r="M1056" s="49">
        <v>43833.0</v>
      </c>
      <c r="N1056" s="29" t="s">
        <v>2987</v>
      </c>
      <c r="O1056" s="29" t="s">
        <v>2981</v>
      </c>
    </row>
    <row r="1057" ht="15.75" customHeight="1">
      <c r="A1057" s="46" t="s">
        <v>4229</v>
      </c>
      <c r="B1057" s="29" t="s">
        <v>4230</v>
      </c>
      <c r="C1057" s="29" t="s">
        <v>4231</v>
      </c>
      <c r="D1057" s="29">
        <v>8.1213435812E10</v>
      </c>
      <c r="E1057" s="29" t="s">
        <v>4232</v>
      </c>
      <c r="F1057" s="30">
        <v>1.0</v>
      </c>
      <c r="G1057" s="48">
        <v>159007.0</v>
      </c>
      <c r="H1057" s="29" t="s">
        <v>2775</v>
      </c>
      <c r="I1057" s="30">
        <v>10000.0</v>
      </c>
      <c r="J1057" s="29" t="s">
        <v>2993</v>
      </c>
      <c r="K1057" s="35"/>
      <c r="L1057" s="49">
        <v>43833.0</v>
      </c>
      <c r="M1057" s="49">
        <v>43833.0</v>
      </c>
      <c r="N1057" s="35"/>
      <c r="O1057" s="29" t="s">
        <v>2981</v>
      </c>
    </row>
    <row r="1058" ht="15.75" customHeight="1">
      <c r="A1058" s="46" t="s">
        <v>4233</v>
      </c>
      <c r="B1058" s="29" t="s">
        <v>4234</v>
      </c>
      <c r="C1058" s="29" t="s">
        <v>4235</v>
      </c>
      <c r="D1058" s="29">
        <v>8.78827563E10</v>
      </c>
      <c r="E1058" s="29" t="s">
        <v>4236</v>
      </c>
      <c r="F1058" s="30">
        <v>1.0</v>
      </c>
      <c r="G1058" s="48">
        <v>171007.0</v>
      </c>
      <c r="H1058" s="29" t="s">
        <v>2337</v>
      </c>
      <c r="I1058" s="30">
        <v>22000.0</v>
      </c>
      <c r="J1058" s="29" t="s">
        <v>2980</v>
      </c>
      <c r="K1058" s="35"/>
      <c r="L1058" s="49">
        <v>43832.0</v>
      </c>
      <c r="M1058" s="49">
        <v>43833.0</v>
      </c>
      <c r="N1058" s="35"/>
      <c r="O1058" s="29" t="s">
        <v>2981</v>
      </c>
    </row>
    <row r="1059" ht="15.75" customHeight="1">
      <c r="A1059" s="46" t="s">
        <v>4237</v>
      </c>
      <c r="B1059" s="29" t="s">
        <v>4238</v>
      </c>
      <c r="C1059" s="29" t="s">
        <v>4239</v>
      </c>
      <c r="D1059" s="29">
        <v>8.13450397E10</v>
      </c>
      <c r="E1059" s="29" t="s">
        <v>4240</v>
      </c>
      <c r="F1059" s="30">
        <v>2.0</v>
      </c>
      <c r="G1059" s="48">
        <v>329007.0</v>
      </c>
      <c r="H1059" s="29" t="s">
        <v>2775</v>
      </c>
      <c r="I1059" s="30">
        <v>40000.0</v>
      </c>
      <c r="J1059" s="29" t="s">
        <v>2980</v>
      </c>
      <c r="K1059" s="35"/>
      <c r="L1059" s="49">
        <v>43833.0</v>
      </c>
      <c r="M1059" s="49">
        <v>43833.0</v>
      </c>
      <c r="N1059" s="35"/>
      <c r="O1059" s="29" t="s">
        <v>2981</v>
      </c>
    </row>
    <row r="1060" ht="15.75" customHeight="1">
      <c r="A1060" s="46" t="s">
        <v>4241</v>
      </c>
      <c r="B1060" s="29" t="s">
        <v>4242</v>
      </c>
      <c r="C1060" s="29" t="s">
        <v>4243</v>
      </c>
      <c r="D1060" s="29">
        <v>8.2257999982E10</v>
      </c>
      <c r="E1060" s="29" t="s">
        <v>4244</v>
      </c>
      <c r="F1060" s="30">
        <v>1.0</v>
      </c>
      <c r="G1060" s="35"/>
      <c r="H1060" s="29" t="s">
        <v>3049</v>
      </c>
      <c r="I1060" s="35"/>
      <c r="J1060" s="29" t="s">
        <v>21</v>
      </c>
      <c r="K1060" s="35"/>
      <c r="L1060" s="29" t="s">
        <v>4245</v>
      </c>
      <c r="M1060" s="35"/>
      <c r="N1060" s="35"/>
      <c r="O1060" s="29" t="s">
        <v>2981</v>
      </c>
    </row>
    <row r="1061" ht="15.75" customHeight="1">
      <c r="A1061" s="46" t="s">
        <v>4246</v>
      </c>
      <c r="B1061" s="29" t="s">
        <v>3778</v>
      </c>
      <c r="C1061" s="29" t="s">
        <v>4247</v>
      </c>
      <c r="D1061" s="29">
        <v>8.9662135463E10</v>
      </c>
      <c r="E1061" s="29" t="s">
        <v>4248</v>
      </c>
      <c r="F1061" s="30">
        <v>1.0</v>
      </c>
      <c r="G1061" s="48">
        <v>193307.0</v>
      </c>
      <c r="H1061" s="29" t="s">
        <v>2337</v>
      </c>
      <c r="I1061" s="30">
        <v>12000.0</v>
      </c>
      <c r="J1061" s="29" t="s">
        <v>2980</v>
      </c>
      <c r="K1061" s="35"/>
      <c r="L1061" s="49">
        <v>43831.0</v>
      </c>
      <c r="M1061" s="49">
        <v>43832.0</v>
      </c>
      <c r="N1061" s="35"/>
      <c r="O1061" s="29" t="s">
        <v>2981</v>
      </c>
    </row>
    <row r="1062" ht="15.75" customHeight="1">
      <c r="A1062" s="46" t="s">
        <v>4249</v>
      </c>
      <c r="B1062" s="29" t="s">
        <v>4250</v>
      </c>
      <c r="C1062" s="29" t="s">
        <v>4251</v>
      </c>
      <c r="D1062" s="29">
        <v>8.1310595181E10</v>
      </c>
      <c r="E1062" s="29" t="s">
        <v>4252</v>
      </c>
      <c r="F1062" s="30">
        <v>1.0</v>
      </c>
      <c r="G1062" s="48">
        <v>231007.0</v>
      </c>
      <c r="H1062" s="29" t="s">
        <v>2992</v>
      </c>
      <c r="I1062" s="30">
        <v>12000.0</v>
      </c>
      <c r="J1062" s="29" t="s">
        <v>2980</v>
      </c>
      <c r="K1062" s="35"/>
      <c r="L1062" s="49">
        <v>43833.0</v>
      </c>
      <c r="M1062" s="29" t="s">
        <v>4253</v>
      </c>
      <c r="N1062" s="35"/>
      <c r="O1062" s="29" t="s">
        <v>2981</v>
      </c>
    </row>
    <row r="1063" ht="15.75" customHeight="1">
      <c r="A1063" s="46" t="s">
        <v>4254</v>
      </c>
      <c r="B1063" s="29" t="s">
        <v>4255</v>
      </c>
      <c r="C1063" s="29" t="s">
        <v>3880</v>
      </c>
      <c r="D1063" s="29">
        <v>8.2282389649E10</v>
      </c>
      <c r="E1063" s="29" t="s">
        <v>4256</v>
      </c>
      <c r="F1063" s="30">
        <v>1.0</v>
      </c>
      <c r="G1063" s="48">
        <v>343507.0</v>
      </c>
      <c r="H1063" s="29" t="s">
        <v>2775</v>
      </c>
      <c r="I1063" s="30">
        <v>24500.0</v>
      </c>
      <c r="J1063" s="29" t="s">
        <v>3021</v>
      </c>
      <c r="K1063" s="35"/>
      <c r="L1063" s="49">
        <v>43469.0</v>
      </c>
      <c r="M1063" s="49">
        <v>43836.0</v>
      </c>
      <c r="N1063" s="29" t="s">
        <v>2987</v>
      </c>
      <c r="O1063" s="29" t="s">
        <v>2981</v>
      </c>
    </row>
    <row r="1064" ht="15.75" customHeight="1">
      <c r="A1064" s="46" t="s">
        <v>4257</v>
      </c>
      <c r="B1064" s="29" t="s">
        <v>4258</v>
      </c>
      <c r="C1064" s="29" t="s">
        <v>4259</v>
      </c>
      <c r="D1064" s="29">
        <v>8.522420107E10</v>
      </c>
      <c r="E1064" s="29" t="s">
        <v>4260</v>
      </c>
      <c r="F1064" s="30">
        <v>2.0</v>
      </c>
      <c r="G1064" s="48">
        <v>301007.0</v>
      </c>
      <c r="H1064" s="29" t="s">
        <v>2775</v>
      </c>
      <c r="I1064" s="30">
        <v>12000.0</v>
      </c>
      <c r="J1064" s="29" t="s">
        <v>2980</v>
      </c>
      <c r="K1064" s="35"/>
      <c r="L1064" s="49">
        <v>43836.0</v>
      </c>
      <c r="M1064" s="49">
        <v>43836.0</v>
      </c>
      <c r="N1064" s="29" t="s">
        <v>4261</v>
      </c>
      <c r="O1064" s="29" t="s">
        <v>2981</v>
      </c>
    </row>
    <row r="1065" ht="15.75" customHeight="1">
      <c r="A1065" s="46" t="s">
        <v>4262</v>
      </c>
      <c r="B1065" s="29" t="s">
        <v>4263</v>
      </c>
      <c r="C1065" s="29" t="s">
        <v>4264</v>
      </c>
      <c r="D1065" s="29">
        <v>8.2112110784E10</v>
      </c>
      <c r="E1065" s="29" t="s">
        <v>4265</v>
      </c>
      <c r="F1065" s="30">
        <v>3.0</v>
      </c>
      <c r="G1065" s="48">
        <v>307007.0</v>
      </c>
      <c r="H1065" s="29" t="s">
        <v>2992</v>
      </c>
      <c r="I1065" s="30">
        <v>10000.0</v>
      </c>
      <c r="J1065" s="29" t="s">
        <v>2993</v>
      </c>
      <c r="K1065" s="35"/>
      <c r="L1065" s="49">
        <v>43836.0</v>
      </c>
      <c r="M1065" s="49">
        <v>43836.0</v>
      </c>
      <c r="N1065" s="35"/>
      <c r="O1065" s="29" t="s">
        <v>2981</v>
      </c>
    </row>
    <row r="1066" ht="15.75" customHeight="1">
      <c r="A1066" s="46" t="s">
        <v>4266</v>
      </c>
      <c r="B1066" s="29" t="s">
        <v>4267</v>
      </c>
      <c r="C1066" s="29" t="s">
        <v>4268</v>
      </c>
      <c r="D1066" s="29">
        <v>8.1321911145E10</v>
      </c>
      <c r="E1066" s="29" t="s">
        <v>4269</v>
      </c>
      <c r="F1066" s="30">
        <v>1.0</v>
      </c>
      <c r="G1066" s="48">
        <v>315000.0</v>
      </c>
      <c r="H1066" s="29" t="s">
        <v>2992</v>
      </c>
      <c r="I1066" s="30">
        <v>16000.0</v>
      </c>
      <c r="J1066" s="29" t="s">
        <v>2980</v>
      </c>
      <c r="K1066" s="35"/>
      <c r="L1066" s="49">
        <v>43833.0</v>
      </c>
      <c r="M1066" s="49">
        <v>43836.0</v>
      </c>
      <c r="N1066" s="35"/>
      <c r="O1066" s="29" t="s">
        <v>2981</v>
      </c>
    </row>
    <row r="1067" ht="15.75" customHeight="1">
      <c r="A1067" s="46" t="s">
        <v>4270</v>
      </c>
      <c r="B1067" s="29" t="s">
        <v>3807</v>
      </c>
      <c r="C1067" s="29" t="s">
        <v>3808</v>
      </c>
      <c r="D1067" s="29">
        <v>8.9660768936E10</v>
      </c>
      <c r="E1067" s="29" t="s">
        <v>4271</v>
      </c>
      <c r="F1067" s="35"/>
      <c r="G1067" s="35"/>
      <c r="H1067" s="35"/>
      <c r="I1067" s="35"/>
      <c r="J1067" s="35"/>
      <c r="K1067" s="35"/>
      <c r="L1067" s="49">
        <v>43836.0</v>
      </c>
      <c r="M1067" s="35"/>
      <c r="N1067" s="35"/>
      <c r="O1067" s="29" t="s">
        <v>2981</v>
      </c>
    </row>
    <row r="1068" ht="15.75" customHeight="1">
      <c r="A1068" s="46" t="s">
        <v>4272</v>
      </c>
      <c r="B1068" s="29" t="s">
        <v>4273</v>
      </c>
      <c r="C1068" s="29" t="s">
        <v>4274</v>
      </c>
      <c r="D1068" s="29">
        <v>8.1563542869E10</v>
      </c>
      <c r="E1068" s="29" t="s">
        <v>4275</v>
      </c>
      <c r="F1068" s="30">
        <v>1.0</v>
      </c>
      <c r="G1068" s="48">
        <v>211007.0</v>
      </c>
      <c r="H1068" s="29" t="s">
        <v>2337</v>
      </c>
      <c r="I1068" s="30">
        <v>12000.0</v>
      </c>
      <c r="J1068" s="29" t="s">
        <v>2980</v>
      </c>
      <c r="K1068" s="35"/>
      <c r="L1068" s="49">
        <v>43836.0</v>
      </c>
      <c r="M1068" s="49">
        <v>43836.0</v>
      </c>
      <c r="N1068" s="35"/>
      <c r="O1068" s="29" t="s">
        <v>2981</v>
      </c>
    </row>
    <row r="1069" ht="15.75" customHeight="1">
      <c r="A1069" s="46" t="s">
        <v>4276</v>
      </c>
      <c r="B1069" s="29" t="s">
        <v>4277</v>
      </c>
      <c r="C1069" s="29" t="s">
        <v>4278</v>
      </c>
      <c r="D1069" s="29">
        <v>8.1246764745E10</v>
      </c>
      <c r="E1069" s="29" t="s">
        <v>4279</v>
      </c>
      <c r="F1069" s="30">
        <v>2.0</v>
      </c>
      <c r="G1069" s="48">
        <v>301007.0</v>
      </c>
      <c r="H1069" s="29" t="s">
        <v>2775</v>
      </c>
      <c r="I1069" s="30">
        <v>12000.0</v>
      </c>
      <c r="J1069" s="29" t="s">
        <v>2980</v>
      </c>
      <c r="K1069" s="35"/>
      <c r="L1069" s="49">
        <v>43836.0</v>
      </c>
      <c r="M1069" s="49">
        <v>43836.0</v>
      </c>
      <c r="N1069" s="35"/>
      <c r="O1069" s="29" t="s">
        <v>2981</v>
      </c>
    </row>
    <row r="1070" ht="15.75" customHeight="1">
      <c r="A1070" s="28" t="s">
        <v>1043</v>
      </c>
      <c r="B1070" s="36" t="s">
        <v>4280</v>
      </c>
      <c r="C1070" s="36" t="s">
        <v>4281</v>
      </c>
      <c r="D1070" s="36">
        <v>8.5281294745E10</v>
      </c>
      <c r="E1070" s="36" t="s">
        <v>4282</v>
      </c>
      <c r="F1070" s="37">
        <v>1.0</v>
      </c>
      <c r="G1070" s="75">
        <v>269500.0</v>
      </c>
      <c r="H1070" s="36" t="s">
        <v>21</v>
      </c>
      <c r="I1070" s="37">
        <v>20500.0</v>
      </c>
      <c r="J1070" s="36" t="s">
        <v>1989</v>
      </c>
      <c r="K1070" s="76"/>
      <c r="L1070" s="38">
        <v>43801.0</v>
      </c>
      <c r="M1070" s="38">
        <v>43801.0</v>
      </c>
      <c r="N1070" s="36" t="s">
        <v>4283</v>
      </c>
      <c r="O1070" s="36" t="s">
        <v>4284</v>
      </c>
    </row>
    <row r="1071" ht="15.75" customHeight="1">
      <c r="A1071" s="28" t="s">
        <v>1047</v>
      </c>
      <c r="B1071" s="36" t="s">
        <v>1101</v>
      </c>
      <c r="C1071" s="36" t="s">
        <v>4285</v>
      </c>
      <c r="D1071" s="36">
        <v>8.131959219E10</v>
      </c>
      <c r="E1071" s="36" t="s">
        <v>4286</v>
      </c>
      <c r="F1071" s="37">
        <v>1.0</v>
      </c>
      <c r="G1071" s="75">
        <v>219000.0</v>
      </c>
      <c r="H1071" s="36" t="s">
        <v>21</v>
      </c>
      <c r="I1071" s="37">
        <v>13000.0</v>
      </c>
      <c r="J1071" s="36" t="s">
        <v>1989</v>
      </c>
      <c r="K1071" s="76"/>
      <c r="L1071" s="38">
        <v>43803.0</v>
      </c>
      <c r="M1071" s="38">
        <v>43803.0</v>
      </c>
      <c r="N1071" s="36" t="s">
        <v>4287</v>
      </c>
      <c r="O1071" s="36" t="s">
        <v>4284</v>
      </c>
    </row>
    <row r="1072" ht="15.75" customHeight="1">
      <c r="A1072" s="28" t="s">
        <v>1053</v>
      </c>
      <c r="B1072" s="36" t="s">
        <v>4288</v>
      </c>
      <c r="C1072" s="36" t="s">
        <v>4289</v>
      </c>
      <c r="D1072" s="36">
        <v>8.2281248003E10</v>
      </c>
      <c r="E1072" s="36" t="s">
        <v>4290</v>
      </c>
      <c r="F1072" s="37">
        <v>1.0</v>
      </c>
      <c r="G1072" s="75">
        <v>305000.0</v>
      </c>
      <c r="H1072" s="36" t="s">
        <v>21</v>
      </c>
      <c r="I1072" s="37">
        <v>46000.0</v>
      </c>
      <c r="J1072" s="36" t="s">
        <v>1989</v>
      </c>
      <c r="K1072" s="76"/>
      <c r="L1072" s="38">
        <v>43805.0</v>
      </c>
      <c r="M1072" s="38">
        <v>43805.0</v>
      </c>
      <c r="N1072" s="36" t="s">
        <v>4291</v>
      </c>
      <c r="O1072" s="36" t="s">
        <v>4284</v>
      </c>
    </row>
    <row r="1073" ht="15.75" customHeight="1">
      <c r="A1073" s="28" t="s">
        <v>1059</v>
      </c>
      <c r="B1073" s="36" t="s">
        <v>4292</v>
      </c>
      <c r="C1073" s="36" t="s">
        <v>4293</v>
      </c>
      <c r="D1073" s="36">
        <v>8.1916054932E10</v>
      </c>
      <c r="E1073" s="36" t="s">
        <v>4294</v>
      </c>
      <c r="F1073" s="37">
        <v>2.0</v>
      </c>
      <c r="G1073" s="75">
        <v>397000.0</v>
      </c>
      <c r="H1073" s="36" t="s">
        <v>2337</v>
      </c>
      <c r="I1073" s="37">
        <v>38000.0</v>
      </c>
      <c r="J1073" s="36" t="s">
        <v>2980</v>
      </c>
      <c r="K1073" s="76"/>
      <c r="L1073" s="38">
        <v>43805.0</v>
      </c>
      <c r="M1073" s="38">
        <v>43806.0</v>
      </c>
      <c r="N1073" s="76"/>
      <c r="O1073" s="36" t="s">
        <v>4284</v>
      </c>
    </row>
    <row r="1074" ht="15.75" customHeight="1">
      <c r="A1074" s="28" t="s">
        <v>1063</v>
      </c>
      <c r="B1074" s="36" t="s">
        <v>4295</v>
      </c>
      <c r="C1074" s="36" t="s">
        <v>4296</v>
      </c>
      <c r="D1074" s="36" t="s">
        <v>4297</v>
      </c>
      <c r="E1074" s="36" t="s">
        <v>4298</v>
      </c>
      <c r="F1074" s="37">
        <v>2.0</v>
      </c>
      <c r="G1074" s="75">
        <v>406000.0</v>
      </c>
      <c r="H1074" s="36" t="s">
        <v>21</v>
      </c>
      <c r="I1074" s="37">
        <v>47000.0</v>
      </c>
      <c r="J1074" s="36" t="s">
        <v>1989</v>
      </c>
      <c r="K1074" s="76"/>
      <c r="L1074" s="38">
        <v>43808.0</v>
      </c>
      <c r="M1074" s="38">
        <v>43808.0</v>
      </c>
      <c r="N1074" s="36" t="s">
        <v>4299</v>
      </c>
      <c r="O1074" s="36" t="s">
        <v>4284</v>
      </c>
    </row>
    <row r="1075" ht="15.75" customHeight="1">
      <c r="A1075" s="28" t="s">
        <v>1066</v>
      </c>
      <c r="B1075" s="36" t="s">
        <v>4300</v>
      </c>
      <c r="C1075" s="36" t="s">
        <v>4301</v>
      </c>
      <c r="D1075" s="36">
        <v>8.1907754686E10</v>
      </c>
      <c r="E1075" s="36" t="s">
        <v>4302</v>
      </c>
      <c r="F1075" s="37">
        <v>4.0</v>
      </c>
      <c r="G1075" s="75">
        <v>781008.0</v>
      </c>
      <c r="H1075" s="36" t="s">
        <v>4303</v>
      </c>
      <c r="I1075" s="37">
        <v>44000.0</v>
      </c>
      <c r="J1075" s="36" t="s">
        <v>2980</v>
      </c>
      <c r="K1075" s="76"/>
      <c r="L1075" s="38">
        <v>43808.0</v>
      </c>
      <c r="M1075" s="38">
        <v>43809.0</v>
      </c>
      <c r="N1075" s="36" t="s">
        <v>4304</v>
      </c>
      <c r="O1075" s="36" t="s">
        <v>4284</v>
      </c>
    </row>
    <row r="1076" ht="15.75" customHeight="1">
      <c r="A1076" s="28" t="s">
        <v>1071</v>
      </c>
      <c r="B1076" s="36" t="s">
        <v>4305</v>
      </c>
      <c r="C1076" s="36" t="s">
        <v>4306</v>
      </c>
      <c r="D1076" s="77" t="str">
        <f>+62 852-1269-7973</f>
        <v>#ERROR!</v>
      </c>
      <c r="E1076" s="36" t="s">
        <v>4307</v>
      </c>
      <c r="F1076" s="37">
        <v>1.0</v>
      </c>
      <c r="G1076" s="75">
        <v>184500.0</v>
      </c>
      <c r="H1076" s="36" t="s">
        <v>21</v>
      </c>
      <c r="I1076" s="37">
        <v>13500.0</v>
      </c>
      <c r="J1076" s="36" t="s">
        <v>1989</v>
      </c>
      <c r="K1076" s="36" t="s">
        <v>4308</v>
      </c>
      <c r="L1076" s="38">
        <v>43809.0</v>
      </c>
      <c r="M1076" s="38">
        <v>43809.0</v>
      </c>
      <c r="N1076" s="36" t="s">
        <v>4309</v>
      </c>
      <c r="O1076" s="36" t="s">
        <v>4284</v>
      </c>
    </row>
    <row r="1077" ht="15.75" customHeight="1">
      <c r="A1077" s="28" t="s">
        <v>4310</v>
      </c>
      <c r="B1077" s="36" t="s">
        <v>4311</v>
      </c>
      <c r="C1077" s="36" t="s">
        <v>4312</v>
      </c>
      <c r="D1077" s="36">
        <v>8.5740143735E10</v>
      </c>
      <c r="E1077" s="36" t="s">
        <v>4313</v>
      </c>
      <c r="F1077" s="37">
        <v>2.0</v>
      </c>
      <c r="G1077" s="75">
        <v>361008.0</v>
      </c>
      <c r="H1077" s="36" t="s">
        <v>4303</v>
      </c>
      <c r="I1077" s="37">
        <v>12000.0</v>
      </c>
      <c r="J1077" s="36" t="s">
        <v>2980</v>
      </c>
      <c r="K1077" s="76"/>
      <c r="L1077" s="38">
        <v>43809.0</v>
      </c>
      <c r="M1077" s="38">
        <v>43810.0</v>
      </c>
      <c r="N1077" s="76"/>
      <c r="O1077" s="36" t="s">
        <v>4284</v>
      </c>
    </row>
    <row r="1078" ht="15.75" customHeight="1">
      <c r="A1078" s="28" t="s">
        <v>4314</v>
      </c>
      <c r="B1078" s="36" t="s">
        <v>1101</v>
      </c>
      <c r="C1078" s="36" t="s">
        <v>4285</v>
      </c>
      <c r="D1078" s="36">
        <v>8.131959219E10</v>
      </c>
      <c r="E1078" s="36" t="s">
        <v>4315</v>
      </c>
      <c r="F1078" s="37">
        <v>1.0</v>
      </c>
      <c r="G1078" s="75">
        <v>219000.0</v>
      </c>
      <c r="H1078" s="36" t="s">
        <v>21</v>
      </c>
      <c r="I1078" s="37">
        <v>13000.0</v>
      </c>
      <c r="J1078" s="36" t="s">
        <v>1989</v>
      </c>
      <c r="K1078" s="76"/>
      <c r="L1078" s="38">
        <v>43803.0</v>
      </c>
      <c r="M1078" s="38">
        <v>43803.0</v>
      </c>
      <c r="N1078" s="36" t="s">
        <v>4316</v>
      </c>
      <c r="O1078" s="36" t="s">
        <v>4284</v>
      </c>
    </row>
    <row r="1079" ht="15.75" customHeight="1">
      <c r="A1079" s="28" t="s">
        <v>4317</v>
      </c>
      <c r="B1079" s="36" t="s">
        <v>4295</v>
      </c>
      <c r="C1079" s="36" t="s">
        <v>4296</v>
      </c>
      <c r="D1079" s="36" t="s">
        <v>4297</v>
      </c>
      <c r="E1079" s="36" t="s">
        <v>4318</v>
      </c>
      <c r="F1079" s="37">
        <v>2.0</v>
      </c>
      <c r="G1079" s="75">
        <v>406000.0</v>
      </c>
      <c r="H1079" s="36" t="s">
        <v>21</v>
      </c>
      <c r="I1079" s="37">
        <v>47000.0</v>
      </c>
      <c r="J1079" s="36" t="s">
        <v>1989</v>
      </c>
      <c r="K1079" s="76"/>
      <c r="L1079" s="34">
        <v>43814.0</v>
      </c>
      <c r="M1079" s="34">
        <v>43814.0</v>
      </c>
      <c r="N1079" s="36" t="s">
        <v>4319</v>
      </c>
      <c r="O1079" s="36" t="s">
        <v>4284</v>
      </c>
    </row>
    <row r="1080" ht="15.75" customHeight="1">
      <c r="A1080" s="28" t="s">
        <v>4320</v>
      </c>
      <c r="B1080" s="36" t="s">
        <v>4321</v>
      </c>
      <c r="C1080" s="36" t="s">
        <v>4322</v>
      </c>
      <c r="D1080" s="36">
        <v>8.232197422E10</v>
      </c>
      <c r="E1080" s="36" t="s">
        <v>4323</v>
      </c>
      <c r="F1080" s="37">
        <v>1.0</v>
      </c>
      <c r="G1080" s="75">
        <v>275008.0</v>
      </c>
      <c r="H1080" s="36" t="s">
        <v>4303</v>
      </c>
      <c r="I1080" s="37">
        <v>16000.0</v>
      </c>
      <c r="J1080" s="36" t="s">
        <v>2980</v>
      </c>
      <c r="K1080" s="76"/>
      <c r="L1080" s="34">
        <v>43814.0</v>
      </c>
      <c r="M1080" s="34">
        <v>43815.0</v>
      </c>
      <c r="N1080" s="36" t="s">
        <v>4324</v>
      </c>
      <c r="O1080" s="36" t="s">
        <v>4284</v>
      </c>
    </row>
    <row r="1081" ht="15.75" customHeight="1">
      <c r="A1081" s="28" t="s">
        <v>4325</v>
      </c>
      <c r="B1081" s="36" t="s">
        <v>4326</v>
      </c>
      <c r="C1081" s="36" t="s">
        <v>4327</v>
      </c>
      <c r="D1081" s="36">
        <v>8.586570223E10</v>
      </c>
      <c r="E1081" s="36" t="s">
        <v>4328</v>
      </c>
      <c r="F1081" s="37">
        <v>1.0</v>
      </c>
      <c r="G1081" s="75">
        <v>171408.0</v>
      </c>
      <c r="H1081" s="36" t="s">
        <v>4303</v>
      </c>
      <c r="I1081" s="37">
        <v>16000.0</v>
      </c>
      <c r="J1081" s="36" t="s">
        <v>2980</v>
      </c>
      <c r="K1081" s="76"/>
      <c r="L1081" s="34">
        <v>43815.0</v>
      </c>
      <c r="M1081" s="34">
        <v>43815.0</v>
      </c>
      <c r="N1081" s="76"/>
      <c r="O1081" s="36" t="s">
        <v>4284</v>
      </c>
    </row>
    <row r="1082" ht="15.75" customHeight="1">
      <c r="A1082" s="28" t="s">
        <v>4329</v>
      </c>
      <c r="B1082" s="36" t="s">
        <v>4330</v>
      </c>
      <c r="C1082" s="36" t="s">
        <v>4331</v>
      </c>
      <c r="D1082" s="36">
        <v>8.5731484898E10</v>
      </c>
      <c r="E1082" s="36" t="s">
        <v>4332</v>
      </c>
      <c r="F1082" s="37">
        <v>2.0</v>
      </c>
      <c r="G1082" s="75">
        <v>400200.0</v>
      </c>
      <c r="H1082" s="36" t="s">
        <v>21</v>
      </c>
      <c r="I1082" s="37">
        <v>21500.0</v>
      </c>
      <c r="J1082" s="36" t="s">
        <v>1989</v>
      </c>
      <c r="K1082" s="37">
        <v>209300.0</v>
      </c>
      <c r="L1082" s="34">
        <v>43815.0</v>
      </c>
      <c r="M1082" s="34">
        <v>43815.0</v>
      </c>
      <c r="N1082" s="36" t="s">
        <v>4333</v>
      </c>
      <c r="O1082" s="36" t="s">
        <v>4284</v>
      </c>
    </row>
    <row r="1083" ht="15.75" customHeight="1">
      <c r="A1083" s="28" t="s">
        <v>4334</v>
      </c>
      <c r="B1083" s="36" t="s">
        <v>1695</v>
      </c>
      <c r="C1083" s="36" t="s">
        <v>1696</v>
      </c>
      <c r="D1083" s="36">
        <v>8.1946002353E10</v>
      </c>
      <c r="E1083" s="36" t="s">
        <v>4335</v>
      </c>
      <c r="F1083" s="37">
        <v>1.0</v>
      </c>
      <c r="G1083" s="75">
        <v>238155.0</v>
      </c>
      <c r="H1083" s="36" t="s">
        <v>89</v>
      </c>
      <c r="I1083" s="37">
        <v>18000.0</v>
      </c>
      <c r="J1083" s="36" t="s">
        <v>3436</v>
      </c>
      <c r="K1083" s="37">
        <v>38850.0</v>
      </c>
      <c r="L1083" s="34">
        <v>43815.0</v>
      </c>
      <c r="M1083" s="34">
        <v>43815.0</v>
      </c>
      <c r="N1083" s="76"/>
      <c r="O1083" s="36" t="s">
        <v>4284</v>
      </c>
    </row>
    <row r="1084" ht="15.75" customHeight="1">
      <c r="A1084" s="28" t="s">
        <v>4336</v>
      </c>
      <c r="B1084" s="36" t="s">
        <v>4337</v>
      </c>
      <c r="C1084" s="36" t="s">
        <v>4338</v>
      </c>
      <c r="D1084" s="36">
        <v>8.571188924E10</v>
      </c>
      <c r="E1084" s="36" t="s">
        <v>4339</v>
      </c>
      <c r="F1084" s="37">
        <v>1.0</v>
      </c>
      <c r="G1084" s="75">
        <v>165408.0</v>
      </c>
      <c r="H1084" s="36" t="s">
        <v>4303</v>
      </c>
      <c r="I1084" s="37">
        <v>10000.0</v>
      </c>
      <c r="J1084" s="36" t="s">
        <v>3436</v>
      </c>
      <c r="K1084" s="76"/>
      <c r="L1084" s="34">
        <v>43815.0</v>
      </c>
      <c r="M1084" s="34">
        <v>43815.0</v>
      </c>
      <c r="N1084" s="76"/>
      <c r="O1084" s="36" t="s">
        <v>4284</v>
      </c>
    </row>
    <row r="1085" ht="15.75" customHeight="1">
      <c r="A1085" s="28" t="s">
        <v>4340</v>
      </c>
      <c r="B1085" s="36" t="s">
        <v>4341</v>
      </c>
      <c r="C1085" s="36" t="s">
        <v>4342</v>
      </c>
      <c r="D1085" s="36">
        <v>8.1298497439E10</v>
      </c>
      <c r="E1085" s="36" t="s">
        <v>4343</v>
      </c>
      <c r="F1085" s="37">
        <v>1.0</v>
      </c>
      <c r="G1085" s="75">
        <v>213250.0</v>
      </c>
      <c r="H1085" s="36" t="s">
        <v>21</v>
      </c>
      <c r="I1085" s="37">
        <v>19000.0</v>
      </c>
      <c r="J1085" s="36" t="s">
        <v>1989</v>
      </c>
      <c r="K1085" s="37">
        <v>64750.0</v>
      </c>
      <c r="L1085" s="34">
        <v>43815.0</v>
      </c>
      <c r="M1085" s="34">
        <v>43815.0</v>
      </c>
      <c r="N1085" s="36" t="s">
        <v>4344</v>
      </c>
      <c r="O1085" s="36" t="s">
        <v>4284</v>
      </c>
    </row>
    <row r="1086" ht="15.75" customHeight="1">
      <c r="A1086" s="28" t="s">
        <v>4345</v>
      </c>
      <c r="B1086" s="36" t="s">
        <v>4346</v>
      </c>
      <c r="C1086" s="36" t="s">
        <v>4347</v>
      </c>
      <c r="D1086" s="36">
        <v>8.995585696E9</v>
      </c>
      <c r="E1086" s="36" t="s">
        <v>4348</v>
      </c>
      <c r="F1086" s="37">
        <v>1.0</v>
      </c>
      <c r="G1086" s="75">
        <v>204258.0</v>
      </c>
      <c r="H1086" s="36" t="s">
        <v>2337</v>
      </c>
      <c r="I1086" s="37">
        <v>10000.0</v>
      </c>
      <c r="J1086" s="36" t="s">
        <v>3436</v>
      </c>
      <c r="K1086" s="37">
        <v>64750.0</v>
      </c>
      <c r="L1086" s="34">
        <v>43815.0</v>
      </c>
      <c r="M1086" s="34">
        <v>43815.0</v>
      </c>
      <c r="N1086" s="76"/>
      <c r="O1086" s="36" t="s">
        <v>4284</v>
      </c>
    </row>
    <row r="1087" ht="15.75" customHeight="1">
      <c r="A1087" s="28" t="s">
        <v>4349</v>
      </c>
      <c r="B1087" s="36" t="s">
        <v>4350</v>
      </c>
      <c r="C1087" s="36" t="s">
        <v>4351</v>
      </c>
      <c r="D1087" s="36">
        <v>8.7771669437E10</v>
      </c>
      <c r="E1087" s="36" t="s">
        <v>4352</v>
      </c>
      <c r="F1087" s="37">
        <v>6.0</v>
      </c>
      <c r="G1087" s="75">
        <v>935550.0</v>
      </c>
      <c r="H1087" s="36" t="s">
        <v>21</v>
      </c>
      <c r="I1087" s="36" t="s">
        <v>4353</v>
      </c>
      <c r="J1087" s="36" t="s">
        <v>1989</v>
      </c>
      <c r="K1087" s="36" t="s">
        <v>4354</v>
      </c>
      <c r="L1087" s="34">
        <v>43815.0</v>
      </c>
      <c r="M1087" s="34">
        <v>43815.0</v>
      </c>
      <c r="N1087" s="36" t="s">
        <v>4355</v>
      </c>
      <c r="O1087" s="36" t="s">
        <v>4284</v>
      </c>
    </row>
    <row r="1088" ht="15.75" customHeight="1">
      <c r="A1088" s="28" t="s">
        <v>4356</v>
      </c>
      <c r="B1088" s="36" t="s">
        <v>4357</v>
      </c>
      <c r="C1088" s="36" t="s">
        <v>4358</v>
      </c>
      <c r="D1088" s="36">
        <v>8.5693226792E10</v>
      </c>
      <c r="E1088" s="36" t="s">
        <v>4359</v>
      </c>
      <c r="F1088" s="37">
        <v>1.0</v>
      </c>
      <c r="G1088" s="75">
        <v>167008.0</v>
      </c>
      <c r="H1088" s="36" t="s">
        <v>89</v>
      </c>
      <c r="I1088" s="37">
        <v>12000.0</v>
      </c>
      <c r="J1088" s="36" t="s">
        <v>2980</v>
      </c>
      <c r="K1088" s="36" t="s">
        <v>4360</v>
      </c>
      <c r="L1088" s="34">
        <v>42720.0</v>
      </c>
      <c r="M1088" s="34">
        <v>43815.0</v>
      </c>
      <c r="N1088" s="76"/>
      <c r="O1088" s="36" t="s">
        <v>4284</v>
      </c>
    </row>
    <row r="1089" ht="15.75" customHeight="1">
      <c r="A1089" s="28" t="s">
        <v>4361</v>
      </c>
      <c r="B1089" s="36" t="s">
        <v>4362</v>
      </c>
      <c r="C1089" s="36" t="s">
        <v>4363</v>
      </c>
      <c r="D1089" s="36">
        <v>8.2324546806E10</v>
      </c>
      <c r="E1089" s="36" t="s">
        <v>4364</v>
      </c>
      <c r="F1089" s="37">
        <v>1.0</v>
      </c>
      <c r="G1089" s="75">
        <v>178408.0</v>
      </c>
      <c r="H1089" s="36" t="s">
        <v>4303</v>
      </c>
      <c r="I1089" s="37">
        <v>23000.0</v>
      </c>
      <c r="J1089" s="36" t="s">
        <v>3436</v>
      </c>
      <c r="K1089" s="36" t="s">
        <v>2477</v>
      </c>
      <c r="L1089" s="34">
        <v>43815.0</v>
      </c>
      <c r="M1089" s="34">
        <v>43816.0</v>
      </c>
      <c r="N1089" s="36" t="s">
        <v>4365</v>
      </c>
      <c r="O1089" s="36" t="s">
        <v>4284</v>
      </c>
    </row>
    <row r="1090" ht="15.75" customHeight="1">
      <c r="A1090" s="28" t="s">
        <v>4366</v>
      </c>
      <c r="B1090" s="36" t="s">
        <v>4367</v>
      </c>
      <c r="C1090" s="36" t="s">
        <v>4368</v>
      </c>
      <c r="D1090" s="36">
        <v>8.5373626963E10</v>
      </c>
      <c r="E1090" s="36" t="s">
        <v>4369</v>
      </c>
      <c r="F1090" s="37">
        <v>1.0</v>
      </c>
      <c r="G1090" s="75">
        <v>251258.0</v>
      </c>
      <c r="H1090" s="36" t="s">
        <v>2337</v>
      </c>
      <c r="I1090" s="37">
        <v>57000.0</v>
      </c>
      <c r="J1090" s="36" t="s">
        <v>2980</v>
      </c>
      <c r="K1090" s="36" t="s">
        <v>4354</v>
      </c>
      <c r="L1090" s="34">
        <v>43816.0</v>
      </c>
      <c r="M1090" s="34">
        <v>43816.0</v>
      </c>
      <c r="N1090" s="76"/>
      <c r="O1090" s="36" t="s">
        <v>4284</v>
      </c>
    </row>
    <row r="1091" ht="15.75" customHeight="1">
      <c r="A1091" s="28" t="s">
        <v>4370</v>
      </c>
      <c r="B1091" s="36" t="s">
        <v>4371</v>
      </c>
      <c r="C1091" s="36" t="s">
        <v>4372</v>
      </c>
      <c r="D1091" s="36">
        <v>8.95358956599E11</v>
      </c>
      <c r="E1091" s="36" t="s">
        <v>4373</v>
      </c>
      <c r="F1091" s="37">
        <v>1.0</v>
      </c>
      <c r="G1091" s="75">
        <v>205258.0</v>
      </c>
      <c r="H1091" s="36" t="s">
        <v>4303</v>
      </c>
      <c r="I1091" s="37">
        <v>11000.0</v>
      </c>
      <c r="J1091" s="36" t="s">
        <v>2980</v>
      </c>
      <c r="K1091" s="36" t="s">
        <v>4354</v>
      </c>
      <c r="L1091" s="34">
        <v>43816.0</v>
      </c>
      <c r="M1091" s="34">
        <v>43816.0</v>
      </c>
      <c r="N1091" s="76"/>
      <c r="O1091" s="36" t="s">
        <v>4284</v>
      </c>
    </row>
    <row r="1092" ht="15.75" customHeight="1">
      <c r="A1092" s="28" t="s">
        <v>4374</v>
      </c>
      <c r="B1092" s="36" t="s">
        <v>4375</v>
      </c>
      <c r="C1092" s="36" t="s">
        <v>4376</v>
      </c>
      <c r="D1092" s="36">
        <v>8.5648154716E10</v>
      </c>
      <c r="E1092" s="36" t="s">
        <v>4377</v>
      </c>
      <c r="F1092" s="37">
        <v>2.0</v>
      </c>
      <c r="G1092" s="75">
        <v>412500.0</v>
      </c>
      <c r="H1092" s="36" t="s">
        <v>21</v>
      </c>
      <c r="I1092" s="37">
        <v>24000.0</v>
      </c>
      <c r="J1092" s="36" t="s">
        <v>1989</v>
      </c>
      <c r="K1092" s="36" t="s">
        <v>4354</v>
      </c>
      <c r="L1092" s="34">
        <v>43816.0</v>
      </c>
      <c r="M1092" s="34">
        <v>43816.0</v>
      </c>
      <c r="N1092" s="36" t="s">
        <v>4378</v>
      </c>
      <c r="O1092" s="36" t="s">
        <v>4284</v>
      </c>
    </row>
    <row r="1093" ht="15.75" customHeight="1">
      <c r="A1093" s="28" t="s">
        <v>4379</v>
      </c>
      <c r="B1093" s="36" t="s">
        <v>4380</v>
      </c>
      <c r="C1093" s="36" t="s">
        <v>4381</v>
      </c>
      <c r="D1093" s="36">
        <v>8.9502201186E10</v>
      </c>
      <c r="E1093" s="36" t="s">
        <v>4382</v>
      </c>
      <c r="F1093" s="37">
        <v>1.0</v>
      </c>
      <c r="G1093" s="75">
        <v>201300.0</v>
      </c>
      <c r="H1093" s="36" t="s">
        <v>21</v>
      </c>
      <c r="I1093" s="37">
        <v>20000.0</v>
      </c>
      <c r="J1093" s="36" t="s">
        <v>1989</v>
      </c>
      <c r="K1093" s="36" t="s">
        <v>4354</v>
      </c>
      <c r="L1093" s="34">
        <v>43817.0</v>
      </c>
      <c r="M1093" s="34">
        <v>43817.0</v>
      </c>
      <c r="N1093" s="36" t="s">
        <v>4383</v>
      </c>
      <c r="O1093" s="36" t="s">
        <v>4284</v>
      </c>
    </row>
    <row r="1094" ht="15.75" customHeight="1">
      <c r="A1094" s="28" t="s">
        <v>4384</v>
      </c>
      <c r="B1094" s="36" t="s">
        <v>4321</v>
      </c>
      <c r="C1094" s="36" t="s">
        <v>4322</v>
      </c>
      <c r="D1094" s="36">
        <v>8.232197422E10</v>
      </c>
      <c r="E1094" s="36" t="s">
        <v>4385</v>
      </c>
      <c r="F1094" s="37">
        <v>1.0</v>
      </c>
      <c r="G1094" s="75">
        <v>103008.0</v>
      </c>
      <c r="H1094" s="36" t="s">
        <v>4303</v>
      </c>
      <c r="I1094" s="37">
        <v>16000.0</v>
      </c>
      <c r="J1094" s="36" t="s">
        <v>2980</v>
      </c>
      <c r="K1094" s="36" t="s">
        <v>4354</v>
      </c>
      <c r="L1094" s="34">
        <v>43817.0</v>
      </c>
      <c r="M1094" s="34">
        <v>43817.0</v>
      </c>
      <c r="N1094" s="36" t="s">
        <v>4324</v>
      </c>
      <c r="O1094" s="36" t="s">
        <v>4284</v>
      </c>
    </row>
    <row r="1095" ht="15.75" customHeight="1">
      <c r="A1095" s="28" t="s">
        <v>4386</v>
      </c>
      <c r="B1095" s="36" t="s">
        <v>4387</v>
      </c>
      <c r="C1095" s="36" t="s">
        <v>4388</v>
      </c>
      <c r="D1095" s="36">
        <v>8.132870484E10</v>
      </c>
      <c r="E1095" s="36" t="s">
        <v>4389</v>
      </c>
      <c r="F1095" s="37">
        <v>1.0</v>
      </c>
      <c r="G1095" s="75">
        <v>230800.0</v>
      </c>
      <c r="H1095" s="36" t="s">
        <v>4390</v>
      </c>
      <c r="I1095" s="37">
        <v>29500.0</v>
      </c>
      <c r="J1095" s="36" t="s">
        <v>1989</v>
      </c>
      <c r="K1095" s="36" t="s">
        <v>4354</v>
      </c>
      <c r="L1095" s="34">
        <v>43817.0</v>
      </c>
      <c r="M1095" s="34">
        <v>43817.0</v>
      </c>
      <c r="N1095" s="36" t="s">
        <v>4391</v>
      </c>
      <c r="O1095" s="36" t="s">
        <v>4284</v>
      </c>
    </row>
    <row r="1096" ht="15.75" customHeight="1">
      <c r="A1096" s="28" t="s">
        <v>4392</v>
      </c>
      <c r="B1096" s="36" t="s">
        <v>4393</v>
      </c>
      <c r="C1096" s="36" t="s">
        <v>4394</v>
      </c>
      <c r="D1096" s="36">
        <v>8.575992224E10</v>
      </c>
      <c r="E1096" s="36" t="s">
        <v>4395</v>
      </c>
      <c r="F1096" s="37">
        <v>1.0</v>
      </c>
      <c r="G1096" s="75">
        <v>183758.0</v>
      </c>
      <c r="H1096" s="36" t="s">
        <v>2775</v>
      </c>
      <c r="I1096" s="37">
        <v>12000.0</v>
      </c>
      <c r="J1096" s="36" t="s">
        <v>2980</v>
      </c>
      <c r="K1096" s="36" t="s">
        <v>4354</v>
      </c>
      <c r="L1096" s="34">
        <v>43817.0</v>
      </c>
      <c r="M1096" s="34">
        <v>43817.0</v>
      </c>
      <c r="N1096" s="76"/>
      <c r="O1096" s="36" t="s">
        <v>4284</v>
      </c>
    </row>
    <row r="1097" ht="15.75" customHeight="1">
      <c r="A1097" s="28" t="s">
        <v>4396</v>
      </c>
      <c r="B1097" s="36" t="s">
        <v>4397</v>
      </c>
      <c r="C1097" s="36" t="s">
        <v>4398</v>
      </c>
      <c r="D1097" s="36">
        <v>8.1213285318E10</v>
      </c>
      <c r="E1097" s="36" t="s">
        <v>4399</v>
      </c>
      <c r="F1097" s="37">
        <v>1.0</v>
      </c>
      <c r="G1097" s="75">
        <v>207300.0</v>
      </c>
      <c r="H1097" s="36" t="s">
        <v>21</v>
      </c>
      <c r="I1097" s="37">
        <v>26000.0</v>
      </c>
      <c r="J1097" s="36" t="s">
        <v>1989</v>
      </c>
      <c r="K1097" s="36" t="s">
        <v>4354</v>
      </c>
      <c r="L1097" s="34">
        <v>43818.0</v>
      </c>
      <c r="M1097" s="34">
        <v>43818.0</v>
      </c>
      <c r="N1097" s="36" t="s">
        <v>4400</v>
      </c>
      <c r="O1097" s="36" t="s">
        <v>4284</v>
      </c>
    </row>
    <row r="1098" ht="15.75" customHeight="1">
      <c r="A1098" s="28" t="s">
        <v>4401</v>
      </c>
      <c r="B1098" s="36" t="s">
        <v>4402</v>
      </c>
      <c r="C1098" s="36" t="s">
        <v>4403</v>
      </c>
      <c r="D1098" s="36">
        <v>8.5313111566E10</v>
      </c>
      <c r="E1098" s="36" t="s">
        <v>4404</v>
      </c>
      <c r="F1098" s="37">
        <v>1.0</v>
      </c>
      <c r="G1098" s="75">
        <v>238158.0</v>
      </c>
      <c r="H1098" s="36" t="s">
        <v>2337</v>
      </c>
      <c r="I1098" s="37">
        <v>18000.0</v>
      </c>
      <c r="J1098" s="36" t="s">
        <v>4405</v>
      </c>
      <c r="K1098" s="36" t="s">
        <v>4354</v>
      </c>
      <c r="L1098" s="34">
        <v>43818.0</v>
      </c>
      <c r="M1098" s="34">
        <v>43818.0</v>
      </c>
      <c r="N1098" s="76"/>
      <c r="O1098" s="36" t="s">
        <v>4284</v>
      </c>
    </row>
    <row r="1099" ht="15.75" customHeight="1">
      <c r="A1099" s="28" t="s">
        <v>4406</v>
      </c>
      <c r="B1099" s="36" t="s">
        <v>4407</v>
      </c>
      <c r="C1099" s="36" t="s">
        <v>4408</v>
      </c>
      <c r="D1099" s="36">
        <v>8.5810409332E10</v>
      </c>
      <c r="E1099" s="36" t="s">
        <v>4409</v>
      </c>
      <c r="F1099" s="37">
        <v>1.0</v>
      </c>
      <c r="G1099" s="75">
        <v>202800.0</v>
      </c>
      <c r="H1099" s="36" t="s">
        <v>21</v>
      </c>
      <c r="I1099" s="37">
        <v>21500.0</v>
      </c>
      <c r="J1099" s="36" t="s">
        <v>1989</v>
      </c>
      <c r="K1099" s="36" t="s">
        <v>4354</v>
      </c>
      <c r="L1099" s="34">
        <v>43818.0</v>
      </c>
      <c r="M1099" s="34">
        <v>43818.0</v>
      </c>
      <c r="N1099" s="36" t="s">
        <v>4410</v>
      </c>
      <c r="O1099" s="36" t="s">
        <v>4284</v>
      </c>
    </row>
    <row r="1100" ht="15.75" customHeight="1">
      <c r="A1100" s="28" t="s">
        <v>4411</v>
      </c>
      <c r="B1100" s="36" t="s">
        <v>4412</v>
      </c>
      <c r="C1100" s="36" t="s">
        <v>4413</v>
      </c>
      <c r="D1100" s="36">
        <v>8.5365392354E10</v>
      </c>
      <c r="E1100" s="36" t="s">
        <v>4414</v>
      </c>
      <c r="F1100" s="37">
        <v>3.0</v>
      </c>
      <c r="G1100" s="75">
        <v>513550.0</v>
      </c>
      <c r="H1100" s="36" t="s">
        <v>21</v>
      </c>
      <c r="I1100" s="37">
        <v>49500.0</v>
      </c>
      <c r="J1100" s="36" t="s">
        <v>1989</v>
      </c>
      <c r="K1100" s="36" t="s">
        <v>4415</v>
      </c>
      <c r="L1100" s="34">
        <v>43818.0</v>
      </c>
      <c r="M1100" s="34">
        <v>43818.0</v>
      </c>
      <c r="N1100" s="36" t="s">
        <v>4416</v>
      </c>
      <c r="O1100" s="36" t="s">
        <v>4284</v>
      </c>
    </row>
    <row r="1101" ht="15.75" customHeight="1">
      <c r="A1101" s="28" t="s">
        <v>4417</v>
      </c>
      <c r="B1101" s="36" t="s">
        <v>4418</v>
      </c>
      <c r="C1101" s="36" t="s">
        <v>4419</v>
      </c>
      <c r="D1101" s="36">
        <v>8.2234794477E10</v>
      </c>
      <c r="E1101" s="36" t="s">
        <v>4420</v>
      </c>
      <c r="F1101" s="37">
        <v>5.0</v>
      </c>
      <c r="G1101" s="75">
        <v>995000.0</v>
      </c>
      <c r="H1101" s="36" t="s">
        <v>21</v>
      </c>
      <c r="I1101" s="36" t="s">
        <v>4421</v>
      </c>
      <c r="J1101" s="36" t="s">
        <v>1989</v>
      </c>
      <c r="K1101" s="36" t="s">
        <v>4422</v>
      </c>
      <c r="L1101" s="34">
        <v>43818.0</v>
      </c>
      <c r="M1101" s="34">
        <v>43818.0</v>
      </c>
      <c r="N1101" s="36" t="s">
        <v>4423</v>
      </c>
      <c r="O1101" s="36" t="s">
        <v>4284</v>
      </c>
    </row>
    <row r="1102" ht="15.75" customHeight="1">
      <c r="A1102" s="28" t="s">
        <v>4424</v>
      </c>
      <c r="B1102" s="36" t="s">
        <v>4425</v>
      </c>
      <c r="C1102" s="36" t="s">
        <v>4426</v>
      </c>
      <c r="D1102" s="36">
        <v>8.5215358876E10</v>
      </c>
      <c r="E1102" s="36" t="s">
        <v>4427</v>
      </c>
      <c r="F1102" s="37">
        <v>1.0</v>
      </c>
      <c r="G1102" s="75">
        <v>238300.0</v>
      </c>
      <c r="H1102" s="36" t="s">
        <v>4390</v>
      </c>
      <c r="I1102" s="37">
        <v>57000.0</v>
      </c>
      <c r="J1102" s="36" t="s">
        <v>1989</v>
      </c>
      <c r="K1102" s="36" t="s">
        <v>4428</v>
      </c>
      <c r="L1102" s="34">
        <v>43818.0</v>
      </c>
      <c r="M1102" s="34">
        <v>43818.0</v>
      </c>
      <c r="N1102" s="36" t="s">
        <v>4429</v>
      </c>
      <c r="O1102" s="36" t="s">
        <v>4284</v>
      </c>
    </row>
    <row r="1103" ht="15.75" customHeight="1">
      <c r="A1103" s="28" t="s">
        <v>4430</v>
      </c>
      <c r="B1103" s="36" t="s">
        <v>4431</v>
      </c>
      <c r="C1103" s="36" t="s">
        <v>4432</v>
      </c>
      <c r="D1103" s="36">
        <v>8.5110323143E10</v>
      </c>
      <c r="E1103" s="36" t="s">
        <v>4433</v>
      </c>
      <c r="F1103" s="37">
        <v>2.0</v>
      </c>
      <c r="G1103" s="75">
        <v>323450.0</v>
      </c>
      <c r="H1103" s="36" t="s">
        <v>4390</v>
      </c>
      <c r="I1103" s="37">
        <v>20000.0</v>
      </c>
      <c r="J1103" s="36" t="s">
        <v>1989</v>
      </c>
      <c r="K1103" s="36" t="s">
        <v>4354</v>
      </c>
      <c r="L1103" s="34">
        <v>43819.0</v>
      </c>
      <c r="M1103" s="34">
        <v>43819.0</v>
      </c>
      <c r="N1103" s="36" t="s">
        <v>4434</v>
      </c>
      <c r="O1103" s="36" t="s">
        <v>4284</v>
      </c>
    </row>
    <row r="1104" ht="15.75" customHeight="1">
      <c r="A1104" s="28" t="s">
        <v>4435</v>
      </c>
      <c r="B1104" s="36" t="s">
        <v>4436</v>
      </c>
      <c r="C1104" s="36" t="s">
        <v>4437</v>
      </c>
      <c r="D1104" s="36">
        <v>8.5649511444E10</v>
      </c>
      <c r="E1104" s="36" t="s">
        <v>4438</v>
      </c>
      <c r="F1104" s="37">
        <v>2.0</v>
      </c>
      <c r="G1104" s="75">
        <v>329450.0</v>
      </c>
      <c r="H1104" s="36" t="s">
        <v>4390</v>
      </c>
      <c r="I1104" s="37">
        <v>27500.0</v>
      </c>
      <c r="J1104" s="36" t="s">
        <v>1989</v>
      </c>
      <c r="K1104" s="36" t="s">
        <v>4354</v>
      </c>
      <c r="L1104" s="34">
        <v>43819.0</v>
      </c>
      <c r="M1104" s="34">
        <v>43819.0</v>
      </c>
      <c r="N1104" s="36" t="s">
        <v>4439</v>
      </c>
      <c r="O1104" s="36" t="s">
        <v>4284</v>
      </c>
    </row>
    <row r="1105" ht="15.75" customHeight="1">
      <c r="A1105" s="28" t="s">
        <v>4440</v>
      </c>
      <c r="B1105" s="36" t="s">
        <v>4441</v>
      </c>
      <c r="C1105" s="36" t="s">
        <v>4442</v>
      </c>
      <c r="D1105" s="36">
        <v>8.5800791999E10</v>
      </c>
      <c r="E1105" s="36" t="s">
        <v>4443</v>
      </c>
      <c r="F1105" s="37">
        <v>2.0</v>
      </c>
      <c r="G1105" s="75">
        <v>190608.0</v>
      </c>
      <c r="H1105" s="36" t="s">
        <v>4303</v>
      </c>
      <c r="I1105" s="37">
        <v>24000.0</v>
      </c>
      <c r="J1105" s="36" t="s">
        <v>2980</v>
      </c>
      <c r="K1105" s="36" t="s">
        <v>4354</v>
      </c>
      <c r="L1105" s="34">
        <v>43818.0</v>
      </c>
      <c r="M1105" s="34">
        <v>43819.0</v>
      </c>
      <c r="N1105" s="76"/>
      <c r="O1105" s="36" t="s">
        <v>4284</v>
      </c>
    </row>
    <row r="1106" ht="15.75" customHeight="1">
      <c r="A1106" s="28" t="s">
        <v>4444</v>
      </c>
      <c r="B1106" s="36" t="s">
        <v>4445</v>
      </c>
      <c r="C1106" s="36" t="s">
        <v>4446</v>
      </c>
      <c r="D1106" s="36">
        <v>8.2321475229E10</v>
      </c>
      <c r="E1106" s="36" t="s">
        <v>4447</v>
      </c>
      <c r="F1106" s="37">
        <v>2.0</v>
      </c>
      <c r="G1106" s="75">
        <v>313458.0</v>
      </c>
      <c r="H1106" s="36" t="s">
        <v>2992</v>
      </c>
      <c r="I1106" s="37">
        <v>10000.0</v>
      </c>
      <c r="J1106" s="36" t="s">
        <v>3436</v>
      </c>
      <c r="K1106" s="36" t="s">
        <v>4354</v>
      </c>
      <c r="L1106" s="34">
        <v>43818.0</v>
      </c>
      <c r="M1106" s="34">
        <v>43819.0</v>
      </c>
      <c r="N1106" s="76"/>
      <c r="O1106" s="36" t="s">
        <v>4284</v>
      </c>
    </row>
    <row r="1107" ht="15.75" customHeight="1">
      <c r="A1107" s="28" t="s">
        <v>4448</v>
      </c>
      <c r="B1107" s="36" t="s">
        <v>4449</v>
      </c>
      <c r="C1107" s="36" t="s">
        <v>4450</v>
      </c>
      <c r="D1107" s="36" t="s">
        <v>4451</v>
      </c>
      <c r="E1107" s="36" t="s">
        <v>4452</v>
      </c>
      <c r="F1107" s="37">
        <v>4.0</v>
      </c>
      <c r="G1107" s="75">
        <v>791100.0</v>
      </c>
      <c r="H1107" s="36" t="s">
        <v>21</v>
      </c>
      <c r="I1107" s="36" t="s">
        <v>4453</v>
      </c>
      <c r="J1107" s="36" t="s">
        <v>1989</v>
      </c>
      <c r="K1107" s="36" t="s">
        <v>4354</v>
      </c>
      <c r="L1107" s="34">
        <v>43819.0</v>
      </c>
      <c r="M1107" s="34">
        <v>43819.0</v>
      </c>
      <c r="N1107" s="36" t="s">
        <v>4454</v>
      </c>
      <c r="O1107" s="36" t="s">
        <v>4284</v>
      </c>
    </row>
    <row r="1108" ht="15.75" customHeight="1">
      <c r="A1108" s="28" t="s">
        <v>4455</v>
      </c>
      <c r="B1108" s="36" t="s">
        <v>2018</v>
      </c>
      <c r="C1108" s="36" t="s">
        <v>4456</v>
      </c>
      <c r="D1108" s="36">
        <v>8.5899967096E10</v>
      </c>
      <c r="E1108" s="36" t="s">
        <v>4457</v>
      </c>
      <c r="F1108" s="37">
        <v>2.0</v>
      </c>
      <c r="G1108" s="75">
        <v>265008.0</v>
      </c>
      <c r="H1108" s="36" t="s">
        <v>2337</v>
      </c>
      <c r="I1108" s="37">
        <v>10000.0</v>
      </c>
      <c r="J1108" s="36" t="s">
        <v>3436</v>
      </c>
      <c r="K1108" s="36" t="s">
        <v>4354</v>
      </c>
      <c r="L1108" s="34">
        <v>43819.0</v>
      </c>
      <c r="M1108" s="34">
        <v>43820.0</v>
      </c>
      <c r="N1108" s="76"/>
      <c r="O1108" s="36" t="s">
        <v>4284</v>
      </c>
    </row>
    <row r="1109" ht="15.75" customHeight="1">
      <c r="A1109" s="28" t="s">
        <v>4458</v>
      </c>
      <c r="B1109" s="36" t="s">
        <v>4459</v>
      </c>
      <c r="C1109" s="36" t="s">
        <v>4460</v>
      </c>
      <c r="D1109" s="36" t="s">
        <v>4461</v>
      </c>
      <c r="E1109" s="36" t="s">
        <v>4462</v>
      </c>
      <c r="F1109" s="37">
        <v>1.0</v>
      </c>
      <c r="G1109" s="75">
        <v>88000.0</v>
      </c>
      <c r="H1109" s="36" t="s">
        <v>21</v>
      </c>
      <c r="I1109" s="37">
        <v>13000.0</v>
      </c>
      <c r="J1109" s="36" t="s">
        <v>1989</v>
      </c>
      <c r="K1109" s="36" t="s">
        <v>4354</v>
      </c>
      <c r="L1109" s="34">
        <v>43820.0</v>
      </c>
      <c r="M1109" s="34">
        <v>43820.0</v>
      </c>
      <c r="N1109" s="36" t="s">
        <v>4463</v>
      </c>
      <c r="O1109" s="36" t="s">
        <v>4284</v>
      </c>
    </row>
    <row r="1110" ht="15.75" customHeight="1">
      <c r="A1110" s="28" t="s">
        <v>4464</v>
      </c>
      <c r="B1110" s="36" t="s">
        <v>4465</v>
      </c>
      <c r="C1110" s="36" t="s">
        <v>4466</v>
      </c>
      <c r="D1110" s="36">
        <v>8.1615279518E10</v>
      </c>
      <c r="E1110" s="36" t="s">
        <v>4467</v>
      </c>
      <c r="F1110" s="37">
        <v>1.0</v>
      </c>
      <c r="G1110" s="75">
        <v>199250.0</v>
      </c>
      <c r="H1110" s="36" t="s">
        <v>21</v>
      </c>
      <c r="I1110" s="37">
        <v>27500.0</v>
      </c>
      <c r="J1110" s="36" t="s">
        <v>1989</v>
      </c>
      <c r="K1110" s="36" t="s">
        <v>4354</v>
      </c>
      <c r="L1110" s="34">
        <v>43820.0</v>
      </c>
      <c r="M1110" s="34">
        <v>43820.0</v>
      </c>
      <c r="N1110" s="36" t="s">
        <v>4468</v>
      </c>
      <c r="O1110" s="36" t="s">
        <v>4284</v>
      </c>
    </row>
    <row r="1111" ht="15.75" customHeight="1">
      <c r="A1111" s="28" t="s">
        <v>4469</v>
      </c>
      <c r="B1111" s="36" t="s">
        <v>4470</v>
      </c>
      <c r="C1111" s="36" t="s">
        <v>4471</v>
      </c>
      <c r="D1111" s="36">
        <v>8.1363806884E10</v>
      </c>
      <c r="E1111" s="36" t="s">
        <v>4472</v>
      </c>
      <c r="F1111" s="37">
        <v>1.0</v>
      </c>
      <c r="G1111" s="75">
        <v>184758.0</v>
      </c>
      <c r="H1111" s="36" t="s">
        <v>4303</v>
      </c>
      <c r="I1111" s="37">
        <v>13000.0</v>
      </c>
      <c r="J1111" s="36" t="s">
        <v>3436</v>
      </c>
      <c r="K1111" s="36" t="s">
        <v>4354</v>
      </c>
      <c r="L1111" s="34">
        <v>43819.0</v>
      </c>
      <c r="M1111" s="34">
        <v>43820.0</v>
      </c>
      <c r="N1111" s="76"/>
      <c r="O1111" s="36" t="s">
        <v>4284</v>
      </c>
    </row>
    <row r="1112" ht="15.75" customHeight="1">
      <c r="A1112" s="28" t="s">
        <v>4473</v>
      </c>
      <c r="B1112" s="36" t="s">
        <v>4300</v>
      </c>
      <c r="C1112" s="36" t="s">
        <v>4301</v>
      </c>
      <c r="D1112" s="36">
        <v>8.1907754686E10</v>
      </c>
      <c r="E1112" s="36" t="s">
        <v>4474</v>
      </c>
      <c r="F1112" s="37">
        <v>4.0</v>
      </c>
      <c r="G1112" s="75">
        <v>699308.0</v>
      </c>
      <c r="H1112" s="36" t="s">
        <v>4303</v>
      </c>
      <c r="I1112" s="36" t="s">
        <v>4475</v>
      </c>
      <c r="J1112" s="36" t="s">
        <v>2980</v>
      </c>
      <c r="K1112" s="36" t="s">
        <v>4476</v>
      </c>
      <c r="L1112" s="34">
        <v>43820.0</v>
      </c>
      <c r="M1112" s="34">
        <v>43820.0</v>
      </c>
      <c r="N1112" s="76"/>
      <c r="O1112" s="36" t="s">
        <v>4284</v>
      </c>
    </row>
    <row r="1113" ht="15.75" customHeight="1">
      <c r="A1113" s="28" t="s">
        <v>4477</v>
      </c>
      <c r="B1113" s="36" t="s">
        <v>4478</v>
      </c>
      <c r="C1113" s="36" t="s">
        <v>4479</v>
      </c>
      <c r="D1113" s="36">
        <v>8.5810462E10</v>
      </c>
      <c r="E1113" s="36" t="s">
        <v>4480</v>
      </c>
      <c r="F1113" s="37">
        <v>3.0</v>
      </c>
      <c r="G1113" s="75">
        <v>610408.0</v>
      </c>
      <c r="H1113" s="36" t="s">
        <v>4303</v>
      </c>
      <c r="I1113" s="37">
        <v>23000.0</v>
      </c>
      <c r="J1113" s="36" t="s">
        <v>2980</v>
      </c>
      <c r="K1113" s="36" t="s">
        <v>4481</v>
      </c>
      <c r="L1113" s="34">
        <v>43819.0</v>
      </c>
      <c r="M1113" s="34">
        <v>43820.0</v>
      </c>
      <c r="N1113" s="76"/>
      <c r="O1113" s="36" t="s">
        <v>4284</v>
      </c>
    </row>
    <row r="1114" ht="15.75" customHeight="1">
      <c r="A1114" s="28" t="s">
        <v>4482</v>
      </c>
      <c r="B1114" s="36" t="s">
        <v>4483</v>
      </c>
      <c r="C1114" s="36" t="s">
        <v>4484</v>
      </c>
      <c r="D1114" s="36">
        <v>8.7786162532E10</v>
      </c>
      <c r="E1114" s="36" t="s">
        <v>4485</v>
      </c>
      <c r="F1114" s="37">
        <v>1.0</v>
      </c>
      <c r="G1114" s="75">
        <v>165008.0</v>
      </c>
      <c r="H1114" s="36" t="s">
        <v>2775</v>
      </c>
      <c r="I1114" s="37">
        <v>10000.0</v>
      </c>
      <c r="J1114" s="36" t="s">
        <v>3436</v>
      </c>
      <c r="K1114" s="36" t="s">
        <v>4360</v>
      </c>
      <c r="L1114" s="34">
        <v>43820.0</v>
      </c>
      <c r="M1114" s="34">
        <v>43820.0</v>
      </c>
      <c r="N1114" s="76"/>
      <c r="O1114" s="36" t="s">
        <v>4284</v>
      </c>
    </row>
    <row r="1115" ht="15.75" customHeight="1">
      <c r="A1115" s="28" t="s">
        <v>4486</v>
      </c>
      <c r="B1115" s="36" t="s">
        <v>2613</v>
      </c>
      <c r="C1115" s="36" t="s">
        <v>4487</v>
      </c>
      <c r="D1115" s="36">
        <v>8.2134533275E10</v>
      </c>
      <c r="E1115" s="36" t="s">
        <v>4488</v>
      </c>
      <c r="F1115" s="37">
        <v>2.0</v>
      </c>
      <c r="G1115" s="75">
        <v>430408.0</v>
      </c>
      <c r="H1115" s="36" t="s">
        <v>35</v>
      </c>
      <c r="I1115" s="37">
        <v>16000.0</v>
      </c>
      <c r="J1115" s="36" t="s">
        <v>301</v>
      </c>
      <c r="K1115" s="36" t="s">
        <v>4354</v>
      </c>
      <c r="L1115" s="34">
        <v>43821.0</v>
      </c>
      <c r="M1115" s="34">
        <v>43821.0</v>
      </c>
      <c r="N1115" s="76"/>
      <c r="O1115" s="36" t="s">
        <v>4284</v>
      </c>
    </row>
    <row r="1116" ht="15.75" customHeight="1">
      <c r="A1116" s="28" t="s">
        <v>4489</v>
      </c>
      <c r="B1116" s="36" t="s">
        <v>4490</v>
      </c>
      <c r="C1116" s="36" t="s">
        <v>4491</v>
      </c>
      <c r="D1116" s="36">
        <v>8.1219091959E10</v>
      </c>
      <c r="E1116" s="36" t="s">
        <v>4492</v>
      </c>
      <c r="F1116" s="37">
        <v>1.0</v>
      </c>
      <c r="G1116" s="75">
        <v>230158.0</v>
      </c>
      <c r="H1116" s="36" t="s">
        <v>2337</v>
      </c>
      <c r="I1116" s="37">
        <v>10000.0</v>
      </c>
      <c r="J1116" s="36" t="s">
        <v>3436</v>
      </c>
      <c r="K1116" s="36" t="s">
        <v>4354</v>
      </c>
      <c r="L1116" s="34">
        <v>43830.0</v>
      </c>
      <c r="M1116" s="34">
        <v>43830.0</v>
      </c>
      <c r="N1116" s="76"/>
      <c r="O1116" s="36" t="s">
        <v>4284</v>
      </c>
    </row>
    <row r="1117" ht="15.75" customHeight="1">
      <c r="A1117" s="28" t="s">
        <v>1075</v>
      </c>
      <c r="B1117" s="36" t="s">
        <v>4493</v>
      </c>
      <c r="C1117" s="36" t="s">
        <v>4494</v>
      </c>
      <c r="D1117" s="36">
        <v>8.2254753674E10</v>
      </c>
      <c r="E1117" s="78" t="s">
        <v>4495</v>
      </c>
      <c r="F1117" s="37">
        <v>1.0</v>
      </c>
      <c r="G1117" s="79">
        <v>395000.0</v>
      </c>
      <c r="H1117" s="80"/>
      <c r="I1117" s="80"/>
      <c r="J1117" s="36" t="s">
        <v>21</v>
      </c>
      <c r="K1117" s="76"/>
      <c r="L1117" s="81"/>
      <c r="M1117" s="38">
        <v>43811.0</v>
      </c>
      <c r="N1117" s="82" t="s">
        <v>4496</v>
      </c>
      <c r="O1117" s="83" t="s">
        <v>4497</v>
      </c>
    </row>
    <row r="1118" ht="15.75" customHeight="1">
      <c r="A1118" s="28" t="s">
        <v>1078</v>
      </c>
      <c r="B1118" s="36" t="s">
        <v>4498</v>
      </c>
      <c r="C1118" s="36" t="s">
        <v>4499</v>
      </c>
      <c r="D1118" s="36">
        <v>8.1231324424E10</v>
      </c>
      <c r="E1118" s="36" t="s">
        <v>4500</v>
      </c>
      <c r="F1118" s="37">
        <v>1.0</v>
      </c>
      <c r="G1118" s="84"/>
      <c r="H1118" s="80"/>
      <c r="I1118" s="75">
        <v>19000.0</v>
      </c>
      <c r="J1118" s="36" t="s">
        <v>36</v>
      </c>
      <c r="K1118" s="75">
        <v>171000.0</v>
      </c>
      <c r="L1118" s="81"/>
      <c r="M1118" s="34">
        <v>43813.0</v>
      </c>
      <c r="N1118" s="82" t="s">
        <v>4501</v>
      </c>
      <c r="O1118" s="83" t="s">
        <v>4502</v>
      </c>
    </row>
    <row r="1119" ht="15.75" customHeight="1">
      <c r="A1119" s="28" t="s">
        <v>1081</v>
      </c>
      <c r="B1119" s="36" t="s">
        <v>4503</v>
      </c>
      <c r="C1119" s="36" t="s">
        <v>4504</v>
      </c>
      <c r="D1119" s="36">
        <v>8.1809888182E10</v>
      </c>
      <c r="E1119" s="36" t="s">
        <v>4505</v>
      </c>
      <c r="F1119" s="37">
        <v>2.0</v>
      </c>
      <c r="G1119" s="75">
        <v>279150.0</v>
      </c>
      <c r="H1119" s="36" t="s">
        <v>89</v>
      </c>
      <c r="I1119" s="75">
        <v>12000.0</v>
      </c>
      <c r="J1119" s="36" t="s">
        <v>36</v>
      </c>
      <c r="K1119" s="76"/>
      <c r="L1119" s="81"/>
      <c r="M1119" s="34">
        <v>43815.0</v>
      </c>
      <c r="N1119" s="82" t="s">
        <v>4496</v>
      </c>
      <c r="O1119" s="83" t="s">
        <v>4497</v>
      </c>
    </row>
    <row r="1120" ht="15.75" customHeight="1">
      <c r="A1120" s="85" t="s">
        <v>1085</v>
      </c>
      <c r="B1120" s="36" t="s">
        <v>4506</v>
      </c>
      <c r="C1120" s="36" t="s">
        <v>4507</v>
      </c>
      <c r="D1120" s="36">
        <v>8.2338920253E10</v>
      </c>
      <c r="E1120" s="36" t="s">
        <v>4508</v>
      </c>
      <c r="F1120" s="37">
        <v>1.0</v>
      </c>
      <c r="G1120" s="75">
        <v>221258.0</v>
      </c>
      <c r="H1120" s="36" t="s">
        <v>35</v>
      </c>
      <c r="I1120" s="75">
        <v>27000.0</v>
      </c>
      <c r="J1120" s="36" t="s">
        <v>36</v>
      </c>
      <c r="K1120" s="76"/>
      <c r="L1120" s="81"/>
      <c r="M1120" s="34">
        <v>43816.0</v>
      </c>
      <c r="N1120" s="82" t="s">
        <v>4496</v>
      </c>
      <c r="O1120" s="83" t="s">
        <v>4497</v>
      </c>
    </row>
    <row r="1121" ht="15.75" customHeight="1">
      <c r="A1121" s="28" t="s">
        <v>1089</v>
      </c>
      <c r="B1121" s="36" t="s">
        <v>4509</v>
      </c>
      <c r="C1121" s="86" t="s">
        <v>4510</v>
      </c>
      <c r="D1121" s="80"/>
      <c r="E1121" s="36" t="s">
        <v>4511</v>
      </c>
      <c r="F1121" s="37">
        <v>3.0</v>
      </c>
      <c r="G1121" s="87">
        <f>396350+113508</f>
        <v>509858</v>
      </c>
      <c r="H1121" s="36" t="s">
        <v>35</v>
      </c>
      <c r="I1121" s="75">
        <v>42000.0</v>
      </c>
      <c r="J1121" s="36" t="s">
        <v>1636</v>
      </c>
      <c r="K1121" s="75">
        <v>59150.0</v>
      </c>
      <c r="L1121" s="81"/>
      <c r="M1121" s="36" t="s">
        <v>4512</v>
      </c>
      <c r="N1121" s="82" t="s">
        <v>4496</v>
      </c>
      <c r="O1121" s="83" t="s">
        <v>4497</v>
      </c>
    </row>
    <row r="1122" ht="15.75" customHeight="1">
      <c r="A1122" s="28" t="s">
        <v>4513</v>
      </c>
      <c r="B1122" s="36" t="s">
        <v>4514</v>
      </c>
      <c r="C1122" s="36" t="s">
        <v>4504</v>
      </c>
      <c r="D1122" s="36">
        <v>8.1271116666E10</v>
      </c>
      <c r="E1122" s="36" t="s">
        <v>4515</v>
      </c>
      <c r="F1122" s="37">
        <v>1.0</v>
      </c>
      <c r="G1122" s="79"/>
      <c r="H1122" s="80"/>
      <c r="I1122" s="80"/>
      <c r="J1122" s="36" t="s">
        <v>36</v>
      </c>
      <c r="K1122" s="76"/>
      <c r="L1122" s="81"/>
      <c r="M1122" s="81"/>
      <c r="N1122" s="78" t="s">
        <v>4501</v>
      </c>
      <c r="O1122" s="82" t="s">
        <v>4516</v>
      </c>
    </row>
    <row r="1123" ht="15.75" customHeight="1">
      <c r="A1123" s="28" t="s">
        <v>4517</v>
      </c>
      <c r="B1123" s="36" t="s">
        <v>4518</v>
      </c>
      <c r="C1123" s="36" t="s">
        <v>4519</v>
      </c>
      <c r="D1123" s="36">
        <v>8.2135577071E10</v>
      </c>
      <c r="E1123" s="36" t="s">
        <v>4520</v>
      </c>
      <c r="F1123" s="37">
        <v>1.0</v>
      </c>
      <c r="G1123" s="75">
        <v>244158.0</v>
      </c>
      <c r="H1123" s="36" t="s">
        <v>2337</v>
      </c>
      <c r="I1123" s="75">
        <v>24000.0</v>
      </c>
      <c r="J1123" s="36" t="s">
        <v>36</v>
      </c>
      <c r="K1123" s="76"/>
      <c r="L1123" s="81"/>
      <c r="M1123" s="34">
        <v>43818.0</v>
      </c>
      <c r="N1123" s="82" t="s">
        <v>4496</v>
      </c>
      <c r="O1123" s="83" t="s">
        <v>4497</v>
      </c>
    </row>
    <row r="1124" ht="15.75" customHeight="1">
      <c r="A1124" s="28" t="s">
        <v>4521</v>
      </c>
      <c r="B1124" s="80"/>
      <c r="C1124" s="80"/>
      <c r="D1124" s="80"/>
      <c r="E1124" s="80"/>
      <c r="F1124" s="80"/>
      <c r="G1124" s="75">
        <v>194250.0</v>
      </c>
      <c r="H1124" s="36" t="s">
        <v>35</v>
      </c>
      <c r="I1124" s="80"/>
      <c r="J1124" s="80"/>
      <c r="K1124" s="76"/>
      <c r="L1124" s="81"/>
      <c r="M1124" s="34">
        <v>43817.0</v>
      </c>
      <c r="N1124" s="88"/>
      <c r="O1124" s="89"/>
    </row>
    <row r="1125" ht="15.75" customHeight="1">
      <c r="A1125" s="28" t="s">
        <v>4522</v>
      </c>
      <c r="B1125" s="82" t="s">
        <v>4523</v>
      </c>
      <c r="C1125" s="82" t="s">
        <v>4524</v>
      </c>
      <c r="D1125" s="82" t="s">
        <v>4525</v>
      </c>
      <c r="E1125" s="82" t="s">
        <v>4526</v>
      </c>
      <c r="F1125" s="90">
        <v>1.0</v>
      </c>
      <c r="G1125" s="79"/>
      <c r="H1125" s="80"/>
      <c r="I1125" s="75">
        <v>12000.0</v>
      </c>
      <c r="J1125" s="36" t="s">
        <v>36</v>
      </c>
      <c r="K1125" s="76"/>
      <c r="L1125" s="81"/>
      <c r="M1125" s="34">
        <v>43819.0</v>
      </c>
      <c r="N1125" s="82" t="s">
        <v>4501</v>
      </c>
      <c r="O1125" s="83" t="s">
        <v>4502</v>
      </c>
    </row>
    <row r="1126" ht="15.75" customHeight="1">
      <c r="A1126" s="28" t="s">
        <v>4527</v>
      </c>
      <c r="B1126" s="36" t="s">
        <v>4528</v>
      </c>
      <c r="C1126" s="36" t="s">
        <v>4529</v>
      </c>
      <c r="D1126" s="36" t="s">
        <v>4530</v>
      </c>
      <c r="E1126" s="36" t="s">
        <v>4531</v>
      </c>
      <c r="F1126" s="37">
        <v>1.0</v>
      </c>
      <c r="G1126" s="75">
        <v>221258.0</v>
      </c>
      <c r="H1126" s="36" t="s">
        <v>35</v>
      </c>
      <c r="I1126" s="75">
        <v>27000.0</v>
      </c>
      <c r="J1126" s="36" t="s">
        <v>36</v>
      </c>
      <c r="K1126" s="76"/>
      <c r="L1126" s="81"/>
      <c r="M1126" s="36" t="s">
        <v>4532</v>
      </c>
      <c r="N1126" s="82" t="s">
        <v>4496</v>
      </c>
      <c r="O1126" s="83" t="s">
        <v>4497</v>
      </c>
    </row>
    <row r="1127" ht="15.75" customHeight="1">
      <c r="A1127" s="28" t="s">
        <v>4533</v>
      </c>
      <c r="B1127" s="36" t="s">
        <v>4534</v>
      </c>
      <c r="C1127" s="36" t="s">
        <v>4535</v>
      </c>
      <c r="D1127" s="36">
        <v>8.1216060661E10</v>
      </c>
      <c r="E1127" s="36" t="s">
        <v>4536</v>
      </c>
      <c r="F1127" s="37">
        <v>2.0</v>
      </c>
      <c r="G1127" s="75">
        <v>566908.0</v>
      </c>
      <c r="H1127" s="36" t="s">
        <v>89</v>
      </c>
      <c r="I1127" s="75">
        <v>44000.0</v>
      </c>
      <c r="J1127" s="36" t="s">
        <v>240</v>
      </c>
      <c r="K1127" s="76"/>
      <c r="L1127" s="81"/>
      <c r="M1127" s="34">
        <v>43820.0</v>
      </c>
      <c r="N1127" s="82" t="s">
        <v>4496</v>
      </c>
      <c r="O1127" s="83" t="s">
        <v>4497</v>
      </c>
    </row>
    <row r="1128" ht="15.75" customHeight="1">
      <c r="A1128" s="28" t="s">
        <v>4537</v>
      </c>
      <c r="B1128" s="36" t="s">
        <v>4509</v>
      </c>
      <c r="C1128" s="36" t="s">
        <v>4510</v>
      </c>
      <c r="D1128" s="36">
        <v>8.1281733793E10</v>
      </c>
      <c r="E1128" s="36" t="s">
        <v>4538</v>
      </c>
      <c r="F1128" s="37">
        <v>1.0</v>
      </c>
      <c r="G1128" s="75">
        <v>239408.0</v>
      </c>
      <c r="H1128" s="36" t="s">
        <v>35</v>
      </c>
      <c r="I1128" s="75">
        <v>42000.0</v>
      </c>
      <c r="J1128" s="36" t="s">
        <v>36</v>
      </c>
      <c r="K1128" s="76"/>
      <c r="L1128" s="81"/>
      <c r="M1128" s="34">
        <v>43820.0</v>
      </c>
      <c r="N1128" s="82" t="s">
        <v>4496</v>
      </c>
      <c r="O1128" s="83" t="s">
        <v>4497</v>
      </c>
    </row>
    <row r="1129" ht="15.75" customHeight="1">
      <c r="A1129" s="28" t="s">
        <v>4539</v>
      </c>
      <c r="B1129" s="36" t="s">
        <v>4540</v>
      </c>
      <c r="C1129" s="36" t="s">
        <v>4541</v>
      </c>
      <c r="D1129" s="36">
        <v>8.5284103171E10</v>
      </c>
      <c r="E1129" s="36" t="s">
        <v>4542</v>
      </c>
      <c r="F1129" s="37">
        <v>2.0</v>
      </c>
      <c r="G1129" s="75">
        <v>354008.0</v>
      </c>
      <c r="H1129" s="36" t="s">
        <v>1643</v>
      </c>
      <c r="I1129" s="75">
        <v>48000.0</v>
      </c>
      <c r="J1129" s="36" t="s">
        <v>4543</v>
      </c>
      <c r="K1129" s="76"/>
      <c r="L1129" s="81"/>
      <c r="M1129" s="34">
        <v>43815.0</v>
      </c>
      <c r="N1129" s="82" t="s">
        <v>4496</v>
      </c>
      <c r="O1129" s="83" t="s">
        <v>4497</v>
      </c>
    </row>
    <row r="1130" ht="15.75" customHeight="1">
      <c r="A1130" s="28" t="s">
        <v>4544</v>
      </c>
      <c r="B1130" s="36" t="s">
        <v>4545</v>
      </c>
      <c r="C1130" s="36" t="s">
        <v>4546</v>
      </c>
      <c r="D1130" s="36" t="s">
        <v>4547</v>
      </c>
      <c r="E1130" s="36" t="s">
        <v>4548</v>
      </c>
      <c r="F1130" s="37">
        <v>2.0</v>
      </c>
      <c r="G1130" s="75">
        <v>488158.0</v>
      </c>
      <c r="H1130" s="36" t="s">
        <v>35</v>
      </c>
      <c r="I1130" s="75">
        <v>19000.0</v>
      </c>
      <c r="J1130" s="36" t="s">
        <v>36</v>
      </c>
      <c r="K1130" s="76"/>
      <c r="L1130" s="81"/>
      <c r="M1130" s="34">
        <v>43822.0</v>
      </c>
      <c r="N1130" s="82" t="s">
        <v>4496</v>
      </c>
      <c r="O1130" s="83" t="s">
        <v>4497</v>
      </c>
    </row>
    <row r="1131" ht="15.75" customHeight="1">
      <c r="A1131" s="28" t="s">
        <v>4549</v>
      </c>
      <c r="B1131" s="36" t="s">
        <v>4550</v>
      </c>
      <c r="C1131" s="36" t="s">
        <v>4551</v>
      </c>
      <c r="D1131" s="36" t="s">
        <v>4552</v>
      </c>
      <c r="E1131" s="36" t="s">
        <v>4553</v>
      </c>
      <c r="F1131" s="37">
        <v>1.0</v>
      </c>
      <c r="G1131" s="79"/>
      <c r="H1131" s="80"/>
      <c r="I1131" s="75">
        <v>52000.0</v>
      </c>
      <c r="J1131" s="36" t="s">
        <v>36</v>
      </c>
      <c r="K1131" s="76"/>
      <c r="L1131" s="81"/>
      <c r="M1131" s="34">
        <v>43823.0</v>
      </c>
      <c r="N1131" s="82" t="s">
        <v>4501</v>
      </c>
      <c r="O1131" s="83" t="s">
        <v>4502</v>
      </c>
    </row>
    <row r="1132" ht="15.75" customHeight="1">
      <c r="A1132" s="85" t="s">
        <v>4554</v>
      </c>
      <c r="B1132" s="36" t="s">
        <v>4503</v>
      </c>
      <c r="C1132" s="36" t="s">
        <v>4504</v>
      </c>
      <c r="D1132" s="36">
        <v>8.1809888182E10</v>
      </c>
      <c r="E1132" s="36" t="s">
        <v>4555</v>
      </c>
      <c r="F1132" s="37">
        <v>2.0</v>
      </c>
      <c r="G1132" s="75">
        <v>301008.0</v>
      </c>
      <c r="H1132" s="36" t="s">
        <v>89</v>
      </c>
      <c r="I1132" s="75">
        <v>12000.0</v>
      </c>
      <c r="J1132" s="36" t="s">
        <v>36</v>
      </c>
      <c r="K1132" s="76"/>
      <c r="L1132" s="81"/>
      <c r="M1132" s="34">
        <v>43824.0</v>
      </c>
      <c r="N1132" s="82" t="s">
        <v>4496</v>
      </c>
      <c r="O1132" s="83" t="s">
        <v>4497</v>
      </c>
    </row>
    <row r="1133" ht="15.75" customHeight="1">
      <c r="A1133" s="28" t="s">
        <v>4556</v>
      </c>
      <c r="B1133" s="36" t="s">
        <v>4557</v>
      </c>
      <c r="C1133" s="36" t="s">
        <v>4558</v>
      </c>
      <c r="D1133" s="36">
        <v>8.5794815158E10</v>
      </c>
      <c r="E1133" s="36" t="s">
        <v>4559</v>
      </c>
      <c r="F1133" s="37">
        <v>2.0</v>
      </c>
      <c r="G1133" s="75">
        <v>439308.0</v>
      </c>
      <c r="H1133" s="36" t="s">
        <v>89</v>
      </c>
      <c r="I1133" s="75">
        <v>16000.0</v>
      </c>
      <c r="J1133" s="36" t="s">
        <v>36</v>
      </c>
      <c r="K1133" s="86" t="s">
        <v>4560</v>
      </c>
      <c r="L1133" s="81"/>
      <c r="M1133" s="34">
        <v>43825.0</v>
      </c>
      <c r="N1133" s="82" t="s">
        <v>4496</v>
      </c>
      <c r="O1133" s="83" t="s">
        <v>4497</v>
      </c>
    </row>
    <row r="1134" ht="15.75" customHeight="1">
      <c r="A1134" s="28" t="s">
        <v>4561</v>
      </c>
      <c r="B1134" s="36" t="s">
        <v>4562</v>
      </c>
      <c r="C1134" s="36" t="s">
        <v>4563</v>
      </c>
      <c r="D1134" s="36">
        <v>8.95371409182E11</v>
      </c>
      <c r="E1134" s="36" t="s">
        <v>4564</v>
      </c>
      <c r="F1134" s="37">
        <v>1.0</v>
      </c>
      <c r="G1134" s="79"/>
      <c r="H1134" s="80"/>
      <c r="I1134" s="75">
        <v>12000.0</v>
      </c>
      <c r="J1134" s="36" t="s">
        <v>36</v>
      </c>
      <c r="K1134" s="76"/>
      <c r="L1134" s="81"/>
      <c r="M1134" s="34">
        <v>43826.0</v>
      </c>
      <c r="N1134" s="82" t="s">
        <v>4501</v>
      </c>
      <c r="O1134" s="83" t="s">
        <v>4502</v>
      </c>
    </row>
    <row r="1135" ht="15.75" customHeight="1">
      <c r="A1135" s="28" t="s">
        <v>4565</v>
      </c>
      <c r="B1135" s="36" t="s">
        <v>4509</v>
      </c>
      <c r="C1135" s="36" t="s">
        <v>4510</v>
      </c>
      <c r="D1135" s="36">
        <v>8.1281733793E10</v>
      </c>
      <c r="E1135" s="36" t="s">
        <v>4566</v>
      </c>
      <c r="F1135" s="37">
        <v>1.0</v>
      </c>
      <c r="G1135" s="75">
        <v>149000.0</v>
      </c>
      <c r="H1135" s="80"/>
      <c r="I1135" s="75">
        <v>42000.0</v>
      </c>
      <c r="J1135" s="36" t="s">
        <v>36</v>
      </c>
      <c r="K1135" s="76"/>
      <c r="L1135" s="81"/>
      <c r="M1135" s="34">
        <v>44192.0</v>
      </c>
      <c r="N1135" s="82" t="s">
        <v>4496</v>
      </c>
      <c r="O1135" s="83" t="s">
        <v>4497</v>
      </c>
    </row>
    <row r="1136" ht="15.75" customHeight="1">
      <c r="A1136" s="28" t="s">
        <v>4567</v>
      </c>
      <c r="B1136" s="36" t="s">
        <v>4568</v>
      </c>
      <c r="C1136" s="36" t="s">
        <v>4569</v>
      </c>
      <c r="D1136" s="91" t="s">
        <v>4570</v>
      </c>
      <c r="E1136" s="36" t="s">
        <v>4571</v>
      </c>
      <c r="F1136" s="37">
        <v>1.0</v>
      </c>
      <c r="G1136" s="79"/>
      <c r="H1136" s="80"/>
      <c r="I1136" s="75">
        <v>12000.0</v>
      </c>
      <c r="J1136" s="36" t="s">
        <v>36</v>
      </c>
      <c r="K1136" s="76"/>
      <c r="L1136" s="81"/>
      <c r="M1136" s="34">
        <v>43829.0</v>
      </c>
      <c r="N1136" s="82" t="s">
        <v>4501</v>
      </c>
      <c r="O1136" s="83" t="s">
        <v>4502</v>
      </c>
    </row>
    <row r="1137" ht="15.75" customHeight="1">
      <c r="A1137" s="28" t="s">
        <v>1151</v>
      </c>
      <c r="B1137" s="36" t="s">
        <v>1032</v>
      </c>
      <c r="C1137" s="36" t="s">
        <v>1033</v>
      </c>
      <c r="D1137" s="36">
        <v>8.117674424E9</v>
      </c>
      <c r="E1137" s="36" t="s">
        <v>4572</v>
      </c>
      <c r="F1137" s="37">
        <v>1.0</v>
      </c>
      <c r="G1137" s="75">
        <v>257012.0</v>
      </c>
      <c r="H1137" s="36" t="s">
        <v>2337</v>
      </c>
      <c r="I1137" s="75">
        <v>48000.0</v>
      </c>
      <c r="J1137" s="36" t="s">
        <v>2980</v>
      </c>
      <c r="K1137" s="76"/>
      <c r="L1137" s="34">
        <v>43801.0</v>
      </c>
      <c r="M1137" s="34">
        <v>43771.0</v>
      </c>
      <c r="N1137" s="76"/>
      <c r="O1137" s="36" t="s">
        <v>4573</v>
      </c>
    </row>
    <row r="1138" ht="15.75" customHeight="1">
      <c r="A1138" s="28" t="s">
        <v>1155</v>
      </c>
      <c r="B1138" s="36" t="s">
        <v>4574</v>
      </c>
      <c r="C1138" s="36" t="s">
        <v>4575</v>
      </c>
      <c r="D1138" s="36">
        <v>8.1271378894E10</v>
      </c>
      <c r="E1138" s="36" t="s">
        <v>4576</v>
      </c>
      <c r="F1138" s="37">
        <v>2.0</v>
      </c>
      <c r="G1138" s="92">
        <v>439000.0</v>
      </c>
      <c r="H1138" s="36" t="s">
        <v>3049</v>
      </c>
      <c r="I1138" s="75">
        <v>40000.0</v>
      </c>
      <c r="J1138" s="36" t="s">
        <v>2395</v>
      </c>
      <c r="K1138" s="76"/>
      <c r="L1138" s="34">
        <v>43802.0</v>
      </c>
      <c r="M1138" s="81"/>
      <c r="N1138" s="36" t="s">
        <v>4577</v>
      </c>
      <c r="O1138" s="93" t="s">
        <v>4578</v>
      </c>
    </row>
    <row r="1139" ht="15.75" customHeight="1">
      <c r="A1139" s="28" t="s">
        <v>1159</v>
      </c>
      <c r="B1139" s="36" t="s">
        <v>4579</v>
      </c>
      <c r="C1139" s="36" t="s">
        <v>4580</v>
      </c>
      <c r="D1139" s="36">
        <v>8.15487306E10</v>
      </c>
      <c r="E1139" s="36" t="s">
        <v>4581</v>
      </c>
      <c r="F1139" s="37">
        <v>2.0</v>
      </c>
      <c r="G1139" s="75">
        <v>497012.0</v>
      </c>
      <c r="H1139" s="36" t="s">
        <v>2337</v>
      </c>
      <c r="I1139" s="75">
        <v>24000.0</v>
      </c>
      <c r="J1139" s="36" t="s">
        <v>2980</v>
      </c>
      <c r="K1139" s="37">
        <v>5000.0</v>
      </c>
      <c r="L1139" s="34">
        <v>43799.0</v>
      </c>
      <c r="M1139" s="34">
        <v>43802.0</v>
      </c>
      <c r="N1139" s="76"/>
      <c r="O1139" s="36" t="s">
        <v>4573</v>
      </c>
    </row>
    <row r="1140" ht="15.75" customHeight="1">
      <c r="A1140" s="28" t="s">
        <v>1163</v>
      </c>
      <c r="B1140" s="36" t="s">
        <v>4582</v>
      </c>
      <c r="C1140" s="36" t="s">
        <v>4583</v>
      </c>
      <c r="D1140" s="36">
        <v>8.1364084132E10</v>
      </c>
      <c r="E1140" s="36" t="s">
        <v>4584</v>
      </c>
      <c r="F1140" s="37">
        <v>3.0</v>
      </c>
      <c r="G1140" s="92">
        <v>605500.0</v>
      </c>
      <c r="H1140" s="36" t="s">
        <v>3049</v>
      </c>
      <c r="I1140" s="75">
        <v>47500.0</v>
      </c>
      <c r="J1140" s="36" t="s">
        <v>2395</v>
      </c>
      <c r="K1140" s="76"/>
      <c r="L1140" s="34">
        <v>43802.0</v>
      </c>
      <c r="M1140" s="81"/>
      <c r="N1140" s="36" t="s">
        <v>4585</v>
      </c>
      <c r="O1140" s="36" t="s">
        <v>4573</v>
      </c>
    </row>
    <row r="1141" ht="15.75" customHeight="1">
      <c r="A1141" s="28" t="s">
        <v>4586</v>
      </c>
      <c r="B1141" s="36" t="s">
        <v>4587</v>
      </c>
      <c r="C1141" s="36" t="s">
        <v>4588</v>
      </c>
      <c r="D1141" s="36">
        <v>8.5813460871E10</v>
      </c>
      <c r="E1141" s="36" t="s">
        <v>4589</v>
      </c>
      <c r="F1141" s="37">
        <v>1.0</v>
      </c>
      <c r="G1141" s="75">
        <v>265012.0</v>
      </c>
      <c r="H1141" s="36" t="s">
        <v>2992</v>
      </c>
      <c r="I1141" s="75">
        <v>16000.0</v>
      </c>
      <c r="J1141" s="36" t="s">
        <v>2980</v>
      </c>
      <c r="K1141" s="76"/>
      <c r="L1141" s="34">
        <v>43801.0</v>
      </c>
      <c r="M1141" s="34">
        <v>43802.0</v>
      </c>
      <c r="N1141" s="76"/>
      <c r="O1141" s="93" t="s">
        <v>4578</v>
      </c>
    </row>
    <row r="1142" ht="15.75" customHeight="1">
      <c r="A1142" s="28" t="s">
        <v>4590</v>
      </c>
      <c r="B1142" s="36" t="s">
        <v>4591</v>
      </c>
      <c r="C1142" s="36" t="s">
        <v>4592</v>
      </c>
      <c r="D1142" s="36">
        <v>8.1222243005E10</v>
      </c>
      <c r="E1142" s="36" t="s">
        <v>4593</v>
      </c>
      <c r="F1142" s="37">
        <v>1.0</v>
      </c>
      <c r="G1142" s="92">
        <v>331500.0</v>
      </c>
      <c r="H1142" s="36" t="s">
        <v>3049</v>
      </c>
      <c r="I1142" s="75">
        <v>12500.0</v>
      </c>
      <c r="J1142" s="36" t="s">
        <v>2395</v>
      </c>
      <c r="K1142" s="76"/>
      <c r="L1142" s="34">
        <v>43803.0</v>
      </c>
      <c r="M1142" s="81"/>
      <c r="N1142" s="36" t="s">
        <v>4594</v>
      </c>
      <c r="O1142" s="36" t="s">
        <v>4573</v>
      </c>
    </row>
    <row r="1143" ht="15.75" customHeight="1">
      <c r="A1143" s="28" t="s">
        <v>4595</v>
      </c>
      <c r="B1143" s="36" t="s">
        <v>4596</v>
      </c>
      <c r="C1143" s="36" t="s">
        <v>4597</v>
      </c>
      <c r="D1143" s="36">
        <v>8.1288312213E10</v>
      </c>
      <c r="E1143" s="36" t="s">
        <v>4598</v>
      </c>
      <c r="F1143" s="37">
        <v>2.0</v>
      </c>
      <c r="G1143" s="75">
        <v>400012.0</v>
      </c>
      <c r="H1143" s="36" t="s">
        <v>2775</v>
      </c>
      <c r="I1143" s="75">
        <v>11000.0</v>
      </c>
      <c r="J1143" s="36" t="s">
        <v>2980</v>
      </c>
      <c r="K1143" s="37">
        <v>10000.0</v>
      </c>
      <c r="L1143" s="34">
        <v>43803.0</v>
      </c>
      <c r="M1143" s="34">
        <v>43803.0</v>
      </c>
      <c r="N1143" s="76"/>
      <c r="O1143" s="36" t="s">
        <v>4573</v>
      </c>
    </row>
    <row r="1144" ht="15.75" customHeight="1">
      <c r="A1144" s="28" t="s">
        <v>4599</v>
      </c>
      <c r="B1144" s="36" t="s">
        <v>4600</v>
      </c>
      <c r="C1144" s="36" t="s">
        <v>4601</v>
      </c>
      <c r="D1144" s="36">
        <v>8.1314184468E10</v>
      </c>
      <c r="E1144" s="36" t="s">
        <v>4602</v>
      </c>
      <c r="F1144" s="37">
        <v>1.0</v>
      </c>
      <c r="G1144" s="75">
        <v>241012.0</v>
      </c>
      <c r="H1144" s="36" t="s">
        <v>2775</v>
      </c>
      <c r="I1144" s="75">
        <v>12000.0</v>
      </c>
      <c r="J1144" s="36" t="s">
        <v>2980</v>
      </c>
      <c r="K1144" s="76"/>
      <c r="L1144" s="34">
        <v>43803.0</v>
      </c>
      <c r="M1144" s="34">
        <v>43803.0</v>
      </c>
      <c r="N1144" s="76"/>
      <c r="O1144" s="93" t="s">
        <v>4578</v>
      </c>
    </row>
    <row r="1145" ht="15.75" customHeight="1">
      <c r="A1145" s="28" t="s">
        <v>4603</v>
      </c>
      <c r="B1145" s="36" t="s">
        <v>4604</v>
      </c>
      <c r="C1145" s="36" t="s">
        <v>4605</v>
      </c>
      <c r="D1145" s="36">
        <v>8.5716166062E10</v>
      </c>
      <c r="E1145" s="36" t="s">
        <v>4606</v>
      </c>
      <c r="F1145" s="37">
        <v>1.0</v>
      </c>
      <c r="G1145" s="75">
        <v>58012.0</v>
      </c>
      <c r="H1145" s="36" t="s">
        <v>2775</v>
      </c>
      <c r="I1145" s="75">
        <v>16000.0</v>
      </c>
      <c r="J1145" s="36" t="s">
        <v>2980</v>
      </c>
      <c r="K1145" s="76"/>
      <c r="L1145" s="81"/>
      <c r="M1145" s="34">
        <v>43803.0</v>
      </c>
      <c r="N1145" s="36" t="s">
        <v>4607</v>
      </c>
      <c r="O1145" s="93" t="s">
        <v>4578</v>
      </c>
    </row>
    <row r="1146" ht="15.75" customHeight="1">
      <c r="A1146" s="28" t="s">
        <v>4608</v>
      </c>
      <c r="B1146" s="36" t="s">
        <v>4609</v>
      </c>
      <c r="C1146" s="36" t="s">
        <v>4610</v>
      </c>
      <c r="D1146" s="36">
        <v>8.133459183E10</v>
      </c>
      <c r="E1146" s="36" t="s">
        <v>4611</v>
      </c>
      <c r="F1146" s="37">
        <v>1.0</v>
      </c>
      <c r="G1146" s="92">
        <v>260000.0</v>
      </c>
      <c r="H1146" s="36" t="s">
        <v>3049</v>
      </c>
      <c r="I1146" s="75">
        <v>11000.0</v>
      </c>
      <c r="J1146" s="36" t="s">
        <v>2395</v>
      </c>
      <c r="K1146" s="76"/>
      <c r="L1146" s="34">
        <v>43804.0</v>
      </c>
      <c r="M1146" s="34">
        <v>43804.0</v>
      </c>
      <c r="N1146" s="36" t="s">
        <v>4612</v>
      </c>
      <c r="O1146" s="93" t="s">
        <v>4578</v>
      </c>
    </row>
    <row r="1147" ht="15.75" customHeight="1">
      <c r="A1147" s="28" t="s">
        <v>4613</v>
      </c>
      <c r="B1147" s="36" t="s">
        <v>4614</v>
      </c>
      <c r="C1147" s="36" t="s">
        <v>4615</v>
      </c>
      <c r="D1147" s="36">
        <v>8.2319579555E10</v>
      </c>
      <c r="E1147" s="36" t="s">
        <v>4616</v>
      </c>
      <c r="F1147" s="37">
        <v>1.0</v>
      </c>
      <c r="G1147" s="75">
        <v>231012.0</v>
      </c>
      <c r="H1147" s="36" t="s">
        <v>2992</v>
      </c>
      <c r="I1147" s="75">
        <v>12000.0</v>
      </c>
      <c r="J1147" s="36" t="s">
        <v>2980</v>
      </c>
      <c r="K1147" s="76"/>
      <c r="L1147" s="34">
        <v>43805.0</v>
      </c>
      <c r="M1147" s="34">
        <v>43805.0</v>
      </c>
      <c r="N1147" s="76"/>
      <c r="O1147" s="36" t="s">
        <v>4573</v>
      </c>
    </row>
    <row r="1148" ht="15.75" customHeight="1">
      <c r="A1148" s="28" t="s">
        <v>4617</v>
      </c>
      <c r="B1148" s="36" t="s">
        <v>4618</v>
      </c>
      <c r="C1148" s="36" t="s">
        <v>4619</v>
      </c>
      <c r="D1148" s="36">
        <v>8.5284014151E10</v>
      </c>
      <c r="E1148" s="36" t="s">
        <v>4620</v>
      </c>
      <c r="F1148" s="37">
        <v>1.0</v>
      </c>
      <c r="G1148" s="75">
        <v>229012.0</v>
      </c>
      <c r="H1148" s="36" t="s">
        <v>2992</v>
      </c>
      <c r="I1148" s="75">
        <v>10000.0</v>
      </c>
      <c r="J1148" s="36" t="s">
        <v>2980</v>
      </c>
      <c r="K1148" s="76"/>
      <c r="L1148" s="34">
        <v>43805.0</v>
      </c>
      <c r="M1148" s="34">
        <v>43805.0</v>
      </c>
      <c r="N1148" s="76"/>
      <c r="O1148" s="93" t="s">
        <v>4578</v>
      </c>
    </row>
    <row r="1149" ht="15.75" customHeight="1">
      <c r="A1149" s="28" t="s">
        <v>4621</v>
      </c>
      <c r="B1149" s="36" t="s">
        <v>4622</v>
      </c>
      <c r="C1149" s="36" t="s">
        <v>4623</v>
      </c>
      <c r="D1149" s="36">
        <v>8.5226449229E10</v>
      </c>
      <c r="E1149" s="36" t="s">
        <v>4624</v>
      </c>
      <c r="F1149" s="37">
        <v>4.0</v>
      </c>
      <c r="G1149" s="92">
        <v>743000.0</v>
      </c>
      <c r="H1149" s="36" t="s">
        <v>3049</v>
      </c>
      <c r="I1149" s="75">
        <v>26000.0</v>
      </c>
      <c r="J1149" s="36" t="s">
        <v>2395</v>
      </c>
      <c r="K1149" s="76"/>
      <c r="L1149" s="34">
        <v>43805.0</v>
      </c>
      <c r="M1149" s="81"/>
      <c r="N1149" s="36" t="s">
        <v>4625</v>
      </c>
      <c r="O1149" s="36" t="s">
        <v>4573</v>
      </c>
    </row>
    <row r="1150" ht="15.75" customHeight="1">
      <c r="A1150" s="28" t="s">
        <v>4626</v>
      </c>
      <c r="B1150" s="36" t="s">
        <v>4627</v>
      </c>
      <c r="C1150" s="36" t="s">
        <v>4628</v>
      </c>
      <c r="D1150" s="36">
        <v>8.5697270014E10</v>
      </c>
      <c r="E1150" s="36" t="s">
        <v>4629</v>
      </c>
      <c r="F1150" s="37">
        <v>1.0</v>
      </c>
      <c r="G1150" s="75">
        <v>231012.0</v>
      </c>
      <c r="H1150" s="36" t="s">
        <v>2992</v>
      </c>
      <c r="I1150" s="75">
        <v>12000.0</v>
      </c>
      <c r="J1150" s="36" t="s">
        <v>2980</v>
      </c>
      <c r="K1150" s="76"/>
      <c r="L1150" s="34">
        <v>43805.0</v>
      </c>
      <c r="M1150" s="34">
        <v>43805.0</v>
      </c>
      <c r="N1150" s="76"/>
      <c r="O1150" s="36" t="s">
        <v>4573</v>
      </c>
    </row>
    <row r="1151" ht="15.75" customHeight="1">
      <c r="A1151" s="28" t="s">
        <v>4630</v>
      </c>
      <c r="B1151" s="36" t="s">
        <v>4631</v>
      </c>
      <c r="C1151" s="36" t="s">
        <v>4632</v>
      </c>
      <c r="D1151" s="36">
        <v>8.5749692409E10</v>
      </c>
      <c r="E1151" s="36" t="s">
        <v>4633</v>
      </c>
      <c r="F1151" s="37">
        <v>1.0</v>
      </c>
      <c r="G1151" s="75">
        <v>241012.0</v>
      </c>
      <c r="H1151" s="36" t="s">
        <v>2337</v>
      </c>
      <c r="I1151" s="75">
        <v>12000.0</v>
      </c>
      <c r="J1151" s="36" t="s">
        <v>2980</v>
      </c>
      <c r="K1151" s="76"/>
      <c r="L1151" s="34">
        <v>43804.0</v>
      </c>
      <c r="M1151" s="34">
        <v>43806.0</v>
      </c>
      <c r="N1151" s="76"/>
      <c r="O1151" s="36" t="s">
        <v>4573</v>
      </c>
    </row>
    <row r="1152" ht="15.75" customHeight="1">
      <c r="A1152" s="28" t="s">
        <v>4634</v>
      </c>
      <c r="B1152" s="36" t="s">
        <v>4635</v>
      </c>
      <c r="C1152" s="36" t="s">
        <v>4636</v>
      </c>
      <c r="D1152" s="36">
        <v>8.224113865E9</v>
      </c>
      <c r="E1152" s="36" t="s">
        <v>4637</v>
      </c>
      <c r="F1152" s="37">
        <v>1.0</v>
      </c>
      <c r="G1152" s="92">
        <v>244500.0</v>
      </c>
      <c r="H1152" s="36" t="s">
        <v>3049</v>
      </c>
      <c r="I1152" s="75">
        <v>25500.0</v>
      </c>
      <c r="J1152" s="36" t="s">
        <v>2395</v>
      </c>
      <c r="K1152" s="76"/>
      <c r="L1152" s="34">
        <v>43808.0</v>
      </c>
      <c r="M1152" s="81"/>
      <c r="N1152" s="36" t="s">
        <v>4638</v>
      </c>
      <c r="O1152" s="36" t="s">
        <v>4573</v>
      </c>
    </row>
    <row r="1153" ht="15.75" customHeight="1">
      <c r="A1153" s="28" t="s">
        <v>4639</v>
      </c>
      <c r="B1153" s="36" t="s">
        <v>4640</v>
      </c>
      <c r="C1153" s="36" t="s">
        <v>4641</v>
      </c>
      <c r="D1153" s="36">
        <v>8.778229996E10</v>
      </c>
      <c r="E1153" s="36" t="s">
        <v>4642</v>
      </c>
      <c r="F1153" s="37">
        <v>3.0</v>
      </c>
      <c r="G1153" s="92">
        <v>513500.0</v>
      </c>
      <c r="H1153" s="36" t="s">
        <v>3049</v>
      </c>
      <c r="I1153" s="75">
        <v>10500.0</v>
      </c>
      <c r="J1153" s="36" t="s">
        <v>2395</v>
      </c>
      <c r="K1153" s="37">
        <v>5000.0</v>
      </c>
      <c r="L1153" s="34">
        <v>43808.0</v>
      </c>
      <c r="M1153" s="81"/>
      <c r="N1153" s="36" t="s">
        <v>4643</v>
      </c>
      <c r="O1153" s="93" t="s">
        <v>4578</v>
      </c>
    </row>
    <row r="1154" ht="15.75" customHeight="1">
      <c r="A1154" s="28" t="s">
        <v>4644</v>
      </c>
      <c r="B1154" s="36" t="s">
        <v>4645</v>
      </c>
      <c r="C1154" s="36" t="s">
        <v>4646</v>
      </c>
      <c r="D1154" s="36">
        <v>8.1261118595E10</v>
      </c>
      <c r="E1154" s="36" t="s">
        <v>3098</v>
      </c>
      <c r="F1154" s="37">
        <v>1.0</v>
      </c>
      <c r="G1154" s="92">
        <v>267000.0</v>
      </c>
      <c r="H1154" s="36" t="s">
        <v>3049</v>
      </c>
      <c r="I1154" s="75">
        <v>48000.0</v>
      </c>
      <c r="J1154" s="36" t="s">
        <v>2395</v>
      </c>
      <c r="K1154" s="76"/>
      <c r="L1154" s="34">
        <v>43809.0</v>
      </c>
      <c r="M1154" s="81"/>
      <c r="N1154" s="36" t="s">
        <v>4647</v>
      </c>
      <c r="O1154" s="36" t="s">
        <v>4573</v>
      </c>
    </row>
    <row r="1155" ht="15.75" customHeight="1">
      <c r="A1155" s="28" t="s">
        <v>4648</v>
      </c>
      <c r="B1155" s="36" t="s">
        <v>4649</v>
      </c>
      <c r="C1155" s="36" t="s">
        <v>4650</v>
      </c>
      <c r="D1155" s="36">
        <v>8.7820854928E10</v>
      </c>
      <c r="E1155" s="36" t="s">
        <v>4256</v>
      </c>
      <c r="F1155" s="37">
        <v>1.0</v>
      </c>
      <c r="G1155" s="92">
        <v>329500.0</v>
      </c>
      <c r="H1155" s="36" t="s">
        <v>3049</v>
      </c>
      <c r="I1155" s="75">
        <v>10500.0</v>
      </c>
      <c r="J1155" s="36" t="s">
        <v>2395</v>
      </c>
      <c r="K1155" s="76"/>
      <c r="L1155" s="34">
        <v>43809.0</v>
      </c>
      <c r="M1155" s="81"/>
      <c r="N1155" s="36" t="s">
        <v>4651</v>
      </c>
      <c r="O1155" s="93" t="s">
        <v>4578</v>
      </c>
    </row>
    <row r="1156" ht="15.75" customHeight="1">
      <c r="A1156" s="28" t="s">
        <v>4652</v>
      </c>
      <c r="B1156" s="36" t="s">
        <v>4653</v>
      </c>
      <c r="C1156" s="36" t="s">
        <v>4654</v>
      </c>
      <c r="D1156" s="36">
        <v>8.3842863188E10</v>
      </c>
      <c r="E1156" s="36" t="s">
        <v>4655</v>
      </c>
      <c r="F1156" s="37">
        <v>1.0</v>
      </c>
      <c r="G1156" s="92">
        <v>318500.0</v>
      </c>
      <c r="H1156" s="36" t="s">
        <v>3049</v>
      </c>
      <c r="I1156" s="75">
        <v>19500.0</v>
      </c>
      <c r="J1156" s="36" t="s">
        <v>2395</v>
      </c>
      <c r="K1156" s="76"/>
      <c r="L1156" s="34">
        <v>43810.0</v>
      </c>
      <c r="M1156" s="81"/>
      <c r="N1156" s="36" t="s">
        <v>4656</v>
      </c>
      <c r="O1156" s="93" t="s">
        <v>4578</v>
      </c>
    </row>
    <row r="1157" ht="15.75" customHeight="1">
      <c r="A1157" s="28" t="s">
        <v>4657</v>
      </c>
      <c r="B1157" s="36" t="s">
        <v>4658</v>
      </c>
      <c r="C1157" s="36" t="s">
        <v>4659</v>
      </c>
      <c r="D1157" s="36">
        <v>8.5360621248E10</v>
      </c>
      <c r="E1157" s="36" t="s">
        <v>4660</v>
      </c>
      <c r="F1157" s="37">
        <v>1.0</v>
      </c>
      <c r="G1157" s="75">
        <v>360012.0</v>
      </c>
      <c r="H1157" s="36" t="s">
        <v>2992</v>
      </c>
      <c r="I1157" s="75">
        <v>46000.0</v>
      </c>
      <c r="J1157" s="36" t="s">
        <v>2980</v>
      </c>
      <c r="K1157" s="37">
        <v>5000.0</v>
      </c>
      <c r="L1157" s="34">
        <v>43810.0</v>
      </c>
      <c r="M1157" s="34">
        <v>43810.0</v>
      </c>
      <c r="N1157" s="76"/>
      <c r="O1157" s="36" t="s">
        <v>4573</v>
      </c>
    </row>
    <row r="1158" ht="15.75" customHeight="1">
      <c r="A1158" s="28" t="s">
        <v>4661</v>
      </c>
      <c r="B1158" s="36" t="s">
        <v>4662</v>
      </c>
      <c r="C1158" s="36" t="s">
        <v>4663</v>
      </c>
      <c r="D1158" s="36">
        <v>8.1318556005E10</v>
      </c>
      <c r="E1158" s="36" t="s">
        <v>3189</v>
      </c>
      <c r="F1158" s="37">
        <v>1.0</v>
      </c>
      <c r="G1158" s="92">
        <v>332000.0</v>
      </c>
      <c r="H1158" s="36" t="s">
        <v>3049</v>
      </c>
      <c r="I1158" s="75">
        <v>13000.0</v>
      </c>
      <c r="J1158" s="36" t="s">
        <v>2395</v>
      </c>
      <c r="K1158" s="76"/>
      <c r="L1158" s="34">
        <v>43810.0</v>
      </c>
      <c r="M1158" s="81"/>
      <c r="N1158" s="36" t="s">
        <v>4664</v>
      </c>
      <c r="O1158" s="36" t="s">
        <v>4573</v>
      </c>
    </row>
    <row r="1159" ht="15.75" customHeight="1">
      <c r="A1159" s="28" t="s">
        <v>4665</v>
      </c>
      <c r="B1159" s="36" t="s">
        <v>4666</v>
      </c>
      <c r="C1159" s="36" t="s">
        <v>4667</v>
      </c>
      <c r="D1159" s="36">
        <v>8.5848799451E10</v>
      </c>
      <c r="E1159" s="36" t="s">
        <v>4668</v>
      </c>
      <c r="F1159" s="37">
        <v>2.0</v>
      </c>
      <c r="G1159" s="75">
        <v>456000.0</v>
      </c>
      <c r="H1159" s="36" t="s">
        <v>2775</v>
      </c>
      <c r="I1159" s="75">
        <v>18000.0</v>
      </c>
      <c r="J1159" s="36" t="s">
        <v>4669</v>
      </c>
      <c r="K1159" s="76"/>
      <c r="L1159" s="34">
        <v>43809.0</v>
      </c>
      <c r="M1159" s="34">
        <v>43810.0</v>
      </c>
      <c r="N1159" s="76"/>
      <c r="O1159" s="36" t="s">
        <v>4573</v>
      </c>
    </row>
    <row r="1160" ht="15.75" customHeight="1">
      <c r="A1160" s="28" t="s">
        <v>4670</v>
      </c>
      <c r="B1160" s="36" t="s">
        <v>4579</v>
      </c>
      <c r="C1160" s="36" t="s">
        <v>4580</v>
      </c>
      <c r="D1160" s="36">
        <v>8.15487306E10</v>
      </c>
      <c r="E1160" s="36" t="s">
        <v>2979</v>
      </c>
      <c r="F1160" s="37">
        <v>1.0</v>
      </c>
      <c r="G1160" s="75">
        <v>283012.0</v>
      </c>
      <c r="H1160" s="36" t="s">
        <v>2337</v>
      </c>
      <c r="I1160" s="75">
        <v>24000.0</v>
      </c>
      <c r="J1160" s="36" t="s">
        <v>2980</v>
      </c>
      <c r="K1160" s="76"/>
      <c r="L1160" s="34">
        <v>43808.0</v>
      </c>
      <c r="M1160" s="34">
        <v>43811.0</v>
      </c>
      <c r="N1160" s="76"/>
      <c r="O1160" s="36" t="s">
        <v>4573</v>
      </c>
    </row>
    <row r="1161" ht="15.75" customHeight="1">
      <c r="A1161" s="28" t="s">
        <v>4671</v>
      </c>
      <c r="B1161" s="36" t="s">
        <v>4672</v>
      </c>
      <c r="C1161" s="36" t="s">
        <v>4673</v>
      </c>
      <c r="D1161" s="36">
        <v>8.2364657731E10</v>
      </c>
      <c r="E1161" s="36" t="s">
        <v>4674</v>
      </c>
      <c r="F1161" s="37">
        <v>1.0</v>
      </c>
      <c r="G1161" s="84"/>
      <c r="H1161" s="36" t="s">
        <v>3049</v>
      </c>
      <c r="I1161" s="75">
        <v>50000.0</v>
      </c>
      <c r="J1161" s="36" t="s">
        <v>2395</v>
      </c>
      <c r="K1161" s="76"/>
      <c r="L1161" s="34">
        <v>43811.0</v>
      </c>
      <c r="M1161" s="81"/>
      <c r="N1161" s="76"/>
      <c r="O1161" s="36" t="s">
        <v>4573</v>
      </c>
    </row>
    <row r="1162" ht="15.75" customHeight="1">
      <c r="A1162" s="28" t="s">
        <v>4675</v>
      </c>
      <c r="B1162" s="36" t="s">
        <v>4676</v>
      </c>
      <c r="C1162" s="36" t="s">
        <v>4677</v>
      </c>
      <c r="D1162" s="36">
        <v>8.1220102775E10</v>
      </c>
      <c r="E1162" s="36" t="s">
        <v>4678</v>
      </c>
      <c r="F1162" s="37">
        <v>1.0</v>
      </c>
      <c r="G1162" s="75">
        <v>115000.0</v>
      </c>
      <c r="H1162" s="36" t="s">
        <v>2992</v>
      </c>
      <c r="I1162" s="75">
        <v>16000.0</v>
      </c>
      <c r="J1162" s="36" t="s">
        <v>2980</v>
      </c>
      <c r="K1162" s="76"/>
      <c r="L1162" s="34">
        <v>43810.0</v>
      </c>
      <c r="M1162" s="34">
        <v>43812.0</v>
      </c>
      <c r="N1162" s="76"/>
      <c r="O1162" s="36" t="s">
        <v>4573</v>
      </c>
    </row>
    <row r="1163" ht="15.75" customHeight="1">
      <c r="A1163" s="28" t="s">
        <v>4679</v>
      </c>
      <c r="B1163" s="36" t="s">
        <v>4680</v>
      </c>
      <c r="C1163" s="36" t="s">
        <v>4681</v>
      </c>
      <c r="D1163" s="36">
        <v>8.2288880982E10</v>
      </c>
      <c r="E1163" s="36" t="s">
        <v>4682</v>
      </c>
      <c r="F1163" s="37">
        <v>2.0</v>
      </c>
      <c r="G1163" s="79">
        <v>491000.0</v>
      </c>
      <c r="H1163" s="36" t="s">
        <v>3049</v>
      </c>
      <c r="I1163" s="75">
        <v>52000.0</v>
      </c>
      <c r="J1163" s="36" t="s">
        <v>2395</v>
      </c>
      <c r="K1163" s="76"/>
      <c r="L1163" s="34">
        <v>43811.0</v>
      </c>
      <c r="M1163" s="81"/>
      <c r="N1163" s="36" t="s">
        <v>4683</v>
      </c>
      <c r="O1163" s="93" t="s">
        <v>4578</v>
      </c>
    </row>
    <row r="1164" ht="15.75" customHeight="1">
      <c r="A1164" s="28" t="s">
        <v>4684</v>
      </c>
      <c r="B1164" s="36" t="s">
        <v>4685</v>
      </c>
      <c r="C1164" s="36" t="s">
        <v>4686</v>
      </c>
      <c r="D1164" s="36">
        <v>8.5341110084E10</v>
      </c>
      <c r="E1164" s="36" t="s">
        <v>4687</v>
      </c>
      <c r="F1164" s="37">
        <v>4.0</v>
      </c>
      <c r="G1164" s="75">
        <v>943012.0</v>
      </c>
      <c r="H1164" s="36" t="s">
        <v>2337</v>
      </c>
      <c r="I1164" s="75">
        <v>51000.0</v>
      </c>
      <c r="J1164" s="36" t="s">
        <v>2980</v>
      </c>
      <c r="K1164" s="76"/>
      <c r="L1164" s="34">
        <v>43812.0</v>
      </c>
      <c r="M1164" s="34">
        <v>43812.0</v>
      </c>
      <c r="N1164" s="76"/>
      <c r="O1164" s="36" t="s">
        <v>4573</v>
      </c>
    </row>
    <row r="1165" ht="15.75" customHeight="1">
      <c r="A1165" s="28" t="s">
        <v>4688</v>
      </c>
      <c r="B1165" s="36" t="s">
        <v>4640</v>
      </c>
      <c r="C1165" s="36" t="s">
        <v>4641</v>
      </c>
      <c r="D1165" s="36">
        <v>8.778229996E10</v>
      </c>
      <c r="E1165" s="36" t="s">
        <v>4689</v>
      </c>
      <c r="F1165" s="37">
        <v>4.0</v>
      </c>
      <c r="G1165" s="79">
        <v>717000.0</v>
      </c>
      <c r="H1165" s="36" t="s">
        <v>3049</v>
      </c>
      <c r="I1165" s="75">
        <v>21000.0</v>
      </c>
      <c r="J1165" s="36" t="s">
        <v>2395</v>
      </c>
      <c r="K1165" s="37">
        <v>21000.0</v>
      </c>
      <c r="L1165" s="34">
        <v>43812.0</v>
      </c>
      <c r="M1165" s="81"/>
      <c r="N1165" s="36" t="s">
        <v>4690</v>
      </c>
      <c r="O1165" s="36" t="s">
        <v>4573</v>
      </c>
    </row>
    <row r="1166" ht="15.75" customHeight="1">
      <c r="A1166" s="28" t="s">
        <v>4691</v>
      </c>
      <c r="B1166" s="36" t="s">
        <v>4692</v>
      </c>
      <c r="C1166" s="36" t="s">
        <v>4693</v>
      </c>
      <c r="D1166" s="36">
        <v>8.1341450668E10</v>
      </c>
      <c r="E1166" s="36" t="s">
        <v>4694</v>
      </c>
      <c r="F1166" s="37">
        <v>1.0</v>
      </c>
      <c r="G1166" s="75">
        <v>385012.0</v>
      </c>
      <c r="H1166" s="36" t="s">
        <v>2992</v>
      </c>
      <c r="I1166" s="75">
        <v>66000.0</v>
      </c>
      <c r="J1166" s="36" t="s">
        <v>2980</v>
      </c>
      <c r="K1166" s="76"/>
      <c r="L1166" s="34">
        <v>43813.0</v>
      </c>
      <c r="M1166" s="34">
        <v>43813.0</v>
      </c>
      <c r="N1166" s="76"/>
      <c r="O1166" s="93" t="s">
        <v>4578</v>
      </c>
    </row>
    <row r="1167" ht="15.75" customHeight="1">
      <c r="A1167" s="28" t="s">
        <v>4695</v>
      </c>
      <c r="B1167" s="36" t="s">
        <v>4696</v>
      </c>
      <c r="C1167" s="36" t="s">
        <v>4697</v>
      </c>
      <c r="D1167" s="36">
        <v>8.521096716E10</v>
      </c>
      <c r="E1167" s="36" t="s">
        <v>4698</v>
      </c>
      <c r="F1167" s="37">
        <v>1.0</v>
      </c>
      <c r="G1167" s="79">
        <v>190800.0</v>
      </c>
      <c r="H1167" s="36" t="s">
        <v>3049</v>
      </c>
      <c r="I1167" s="75">
        <v>16500.0</v>
      </c>
      <c r="J1167" s="36" t="s">
        <v>2395</v>
      </c>
      <c r="K1167" s="37">
        <v>74700.0</v>
      </c>
      <c r="L1167" s="34">
        <v>43813.0</v>
      </c>
      <c r="M1167" s="81"/>
      <c r="N1167" s="36" t="s">
        <v>4699</v>
      </c>
      <c r="O1167" s="93" t="s">
        <v>4578</v>
      </c>
    </row>
    <row r="1168" ht="15.75" customHeight="1">
      <c r="A1168" s="28" t="s">
        <v>4700</v>
      </c>
      <c r="B1168" s="36" t="s">
        <v>4701</v>
      </c>
      <c r="C1168" s="36" t="s">
        <v>4702</v>
      </c>
      <c r="D1168" s="36">
        <v>8.131782814E10</v>
      </c>
      <c r="E1168" s="36" t="s">
        <v>4703</v>
      </c>
      <c r="F1168" s="37">
        <v>1.0</v>
      </c>
      <c r="G1168" s="75">
        <v>167412.0</v>
      </c>
      <c r="H1168" s="36" t="s">
        <v>2992</v>
      </c>
      <c r="I1168" s="75">
        <v>12000.0</v>
      </c>
      <c r="J1168" s="36" t="s">
        <v>2980</v>
      </c>
      <c r="K1168" s="37">
        <v>103600.0</v>
      </c>
      <c r="L1168" s="34">
        <v>43815.0</v>
      </c>
      <c r="M1168" s="34">
        <v>43815.0</v>
      </c>
      <c r="N1168" s="76"/>
      <c r="O1168" s="36" t="s">
        <v>4573</v>
      </c>
    </row>
    <row r="1169" ht="15.75" customHeight="1">
      <c r="A1169" s="28" t="s">
        <v>4704</v>
      </c>
      <c r="B1169" s="36" t="s">
        <v>4705</v>
      </c>
      <c r="C1169" s="36" t="s">
        <v>4706</v>
      </c>
      <c r="D1169" s="36">
        <v>8.95397201287E11</v>
      </c>
      <c r="E1169" s="36" t="s">
        <v>4707</v>
      </c>
      <c r="F1169" s="37">
        <v>1.0</v>
      </c>
      <c r="G1169" s="75">
        <v>180412.0</v>
      </c>
      <c r="H1169" s="36" t="s">
        <v>2992</v>
      </c>
      <c r="I1169" s="75">
        <v>25000.0</v>
      </c>
      <c r="J1169" s="36" t="s">
        <v>2980</v>
      </c>
      <c r="K1169" s="37">
        <v>103600.0</v>
      </c>
      <c r="L1169" s="34">
        <v>43815.0</v>
      </c>
      <c r="M1169" s="34">
        <v>43815.0</v>
      </c>
      <c r="N1169" s="76"/>
      <c r="O1169" s="93" t="s">
        <v>4578</v>
      </c>
    </row>
    <row r="1170" ht="15.75" customHeight="1">
      <c r="A1170" s="28" t="s">
        <v>4708</v>
      </c>
      <c r="B1170" s="36" t="s">
        <v>4709</v>
      </c>
      <c r="C1170" s="36" t="s">
        <v>4710</v>
      </c>
      <c r="D1170" s="36">
        <v>8.5697672481E10</v>
      </c>
      <c r="E1170" s="36" t="s">
        <v>4711</v>
      </c>
      <c r="F1170" s="37">
        <v>1.0</v>
      </c>
      <c r="G1170" s="75">
        <v>167412.0</v>
      </c>
      <c r="H1170" s="36" t="s">
        <v>2775</v>
      </c>
      <c r="I1170" s="75">
        <v>12000.0</v>
      </c>
      <c r="J1170" s="36" t="s">
        <v>2980</v>
      </c>
      <c r="K1170" s="37">
        <v>103600.0</v>
      </c>
      <c r="L1170" s="34">
        <v>43815.0</v>
      </c>
      <c r="M1170" s="34">
        <v>43815.0</v>
      </c>
      <c r="N1170" s="76"/>
      <c r="O1170" s="36" t="s">
        <v>4573</v>
      </c>
    </row>
    <row r="1171" ht="15.75" customHeight="1">
      <c r="A1171" s="28" t="s">
        <v>4712</v>
      </c>
      <c r="B1171" s="36" t="s">
        <v>4713</v>
      </c>
      <c r="C1171" s="36" t="s">
        <v>4714</v>
      </c>
      <c r="D1171" s="36">
        <v>8.5714127582E10</v>
      </c>
      <c r="E1171" s="36" t="s">
        <v>4715</v>
      </c>
      <c r="F1171" s="37">
        <v>2.0</v>
      </c>
      <c r="G1171" s="75">
        <v>332412.0</v>
      </c>
      <c r="H1171" s="36" t="s">
        <v>2992</v>
      </c>
      <c r="I1171" s="75">
        <v>22000.0</v>
      </c>
      <c r="J1171" s="36" t="s">
        <v>2993</v>
      </c>
      <c r="K1171" s="37">
        <v>207600.0</v>
      </c>
      <c r="L1171" s="34">
        <v>43815.0</v>
      </c>
      <c r="M1171" s="34">
        <v>43815.0</v>
      </c>
      <c r="N1171" s="76"/>
      <c r="O1171" s="93" t="s">
        <v>4578</v>
      </c>
    </row>
    <row r="1172" ht="15.75" customHeight="1">
      <c r="A1172" s="28" t="s">
        <v>4716</v>
      </c>
      <c r="B1172" s="36" t="s">
        <v>4717</v>
      </c>
      <c r="C1172" s="36" t="s">
        <v>4718</v>
      </c>
      <c r="D1172" s="36">
        <v>8.5315274E10</v>
      </c>
      <c r="E1172" s="36" t="s">
        <v>4719</v>
      </c>
      <c r="F1172" s="37">
        <v>1.0</v>
      </c>
      <c r="G1172" s="75">
        <v>217012.0</v>
      </c>
      <c r="H1172" s="36" t="s">
        <v>2992</v>
      </c>
      <c r="I1172" s="75">
        <v>62000.0</v>
      </c>
      <c r="J1172" s="36" t="s">
        <v>2993</v>
      </c>
      <c r="K1172" s="37">
        <v>104000.0</v>
      </c>
      <c r="L1172" s="34">
        <v>43815.0</v>
      </c>
      <c r="M1172" s="34">
        <v>43815.0</v>
      </c>
      <c r="N1172" s="76"/>
      <c r="O1172" s="93" t="s">
        <v>4578</v>
      </c>
    </row>
    <row r="1173" ht="15.75" customHeight="1">
      <c r="A1173" s="28" t="s">
        <v>4720</v>
      </c>
      <c r="B1173" s="36" t="s">
        <v>4721</v>
      </c>
      <c r="C1173" s="36" t="s">
        <v>4722</v>
      </c>
      <c r="D1173" s="36">
        <v>8.5294172227E10</v>
      </c>
      <c r="E1173" s="36" t="s">
        <v>4723</v>
      </c>
      <c r="F1173" s="37">
        <v>2.0</v>
      </c>
      <c r="G1173" s="75">
        <v>322812.0</v>
      </c>
      <c r="H1173" s="36" t="s">
        <v>2775</v>
      </c>
      <c r="I1173" s="75">
        <v>12000.0</v>
      </c>
      <c r="J1173" s="36" t="s">
        <v>2993</v>
      </c>
      <c r="K1173" s="37">
        <v>207200.0</v>
      </c>
      <c r="L1173" s="34">
        <v>43815.0</v>
      </c>
      <c r="M1173" s="34">
        <v>43815.0</v>
      </c>
      <c r="N1173" s="76"/>
      <c r="O1173" s="93" t="s">
        <v>4578</v>
      </c>
    </row>
    <row r="1174" ht="15.75" customHeight="1">
      <c r="A1174" s="28" t="s">
        <v>4724</v>
      </c>
      <c r="B1174" s="36" t="s">
        <v>4725</v>
      </c>
      <c r="C1174" s="36" t="s">
        <v>4726</v>
      </c>
      <c r="D1174" s="36">
        <v>8.5729252574E10</v>
      </c>
      <c r="E1174" s="36" t="s">
        <v>4727</v>
      </c>
      <c r="F1174" s="37">
        <v>1.0</v>
      </c>
      <c r="G1174" s="75">
        <v>165012.0</v>
      </c>
      <c r="H1174" s="36" t="s">
        <v>2992</v>
      </c>
      <c r="I1174" s="75">
        <v>10000.0</v>
      </c>
      <c r="J1174" s="36" t="s">
        <v>2993</v>
      </c>
      <c r="K1174" s="37">
        <v>104000.0</v>
      </c>
      <c r="L1174" s="34">
        <v>43815.0</v>
      </c>
      <c r="M1174" s="34">
        <v>43815.0</v>
      </c>
      <c r="N1174" s="76"/>
      <c r="O1174" s="93" t="s">
        <v>4578</v>
      </c>
    </row>
    <row r="1175" ht="15.75" customHeight="1">
      <c r="A1175" s="28" t="s">
        <v>4728</v>
      </c>
      <c r="B1175" s="36" t="s">
        <v>4729</v>
      </c>
      <c r="C1175" s="36" t="s">
        <v>4730</v>
      </c>
      <c r="D1175" s="36">
        <v>8.5782640502E10</v>
      </c>
      <c r="E1175" s="36" t="s">
        <v>4727</v>
      </c>
      <c r="F1175" s="37">
        <v>1.0</v>
      </c>
      <c r="G1175" s="75">
        <v>165012.0</v>
      </c>
      <c r="H1175" s="36" t="s">
        <v>2337</v>
      </c>
      <c r="I1175" s="75">
        <v>10000.0</v>
      </c>
      <c r="J1175" s="36" t="s">
        <v>2993</v>
      </c>
      <c r="K1175" s="37">
        <v>104000.0</v>
      </c>
      <c r="L1175" s="34">
        <v>43815.0</v>
      </c>
      <c r="M1175" s="34">
        <v>43815.0</v>
      </c>
      <c r="N1175" s="76"/>
      <c r="O1175" s="93" t="s">
        <v>4578</v>
      </c>
    </row>
    <row r="1176" ht="15.75" customHeight="1">
      <c r="A1176" s="28" t="s">
        <v>4731</v>
      </c>
      <c r="B1176" s="36" t="s">
        <v>4732</v>
      </c>
      <c r="C1176" s="36" t="s">
        <v>4733</v>
      </c>
      <c r="D1176" s="36">
        <v>8.1333068336E10</v>
      </c>
      <c r="E1176" s="36" t="s">
        <v>4734</v>
      </c>
      <c r="F1176" s="37">
        <v>1.0</v>
      </c>
      <c r="G1176" s="75">
        <v>175412.0</v>
      </c>
      <c r="H1176" s="36" t="s">
        <v>2992</v>
      </c>
      <c r="I1176" s="75">
        <v>20000.0</v>
      </c>
      <c r="J1176" s="36" t="s">
        <v>4735</v>
      </c>
      <c r="K1176" s="37">
        <v>103600.0</v>
      </c>
      <c r="L1176" s="34">
        <v>43815.0</v>
      </c>
      <c r="M1176" s="34">
        <v>43815.0</v>
      </c>
      <c r="N1176" s="76"/>
      <c r="O1176" s="93" t="s">
        <v>4578</v>
      </c>
    </row>
    <row r="1177" ht="15.75" customHeight="1">
      <c r="A1177" s="28" t="s">
        <v>4736</v>
      </c>
      <c r="B1177" s="36" t="s">
        <v>4737</v>
      </c>
      <c r="C1177" s="36" t="s">
        <v>4738</v>
      </c>
      <c r="D1177" s="36">
        <v>8.1382058338E10</v>
      </c>
      <c r="E1177" s="36" t="s">
        <v>4739</v>
      </c>
      <c r="F1177" s="37">
        <v>1.0</v>
      </c>
      <c r="G1177" s="75">
        <v>165412.0</v>
      </c>
      <c r="H1177" s="36" t="s">
        <v>2775</v>
      </c>
      <c r="I1177" s="75">
        <v>10000.0</v>
      </c>
      <c r="J1177" s="36" t="s">
        <v>2993</v>
      </c>
      <c r="K1177" s="37">
        <v>103600.0</v>
      </c>
      <c r="L1177" s="34">
        <v>43815.0</v>
      </c>
      <c r="M1177" s="34">
        <v>43815.0</v>
      </c>
      <c r="N1177" s="76"/>
      <c r="O1177" s="93" t="s">
        <v>4578</v>
      </c>
    </row>
    <row r="1178" ht="15.75" customHeight="1">
      <c r="A1178" s="28" t="s">
        <v>4740</v>
      </c>
      <c r="B1178" s="36" t="s">
        <v>4741</v>
      </c>
      <c r="C1178" s="36" t="s">
        <v>4742</v>
      </c>
      <c r="D1178" s="36">
        <v>8.1213503663E10</v>
      </c>
      <c r="E1178" s="36" t="s">
        <v>4743</v>
      </c>
      <c r="F1178" s="37">
        <v>3.0</v>
      </c>
      <c r="G1178" s="75">
        <v>541212.0</v>
      </c>
      <c r="H1178" s="36" t="s">
        <v>2337</v>
      </c>
      <c r="I1178" s="75">
        <v>12000.0</v>
      </c>
      <c r="J1178" s="36" t="s">
        <v>2980</v>
      </c>
      <c r="K1178" s="37">
        <v>131850.0</v>
      </c>
      <c r="L1178" s="34">
        <v>43815.0</v>
      </c>
      <c r="M1178" s="34">
        <v>43815.0</v>
      </c>
      <c r="N1178" s="76"/>
      <c r="O1178" s="36" t="s">
        <v>4573</v>
      </c>
    </row>
    <row r="1179" ht="15.75" customHeight="1">
      <c r="A1179" s="28" t="s">
        <v>4744</v>
      </c>
      <c r="B1179" s="36" t="s">
        <v>4745</v>
      </c>
      <c r="C1179" s="36" t="s">
        <v>4746</v>
      </c>
      <c r="D1179" s="36">
        <v>8.5692991559E10</v>
      </c>
      <c r="E1179" s="36" t="s">
        <v>4707</v>
      </c>
      <c r="F1179" s="37">
        <v>1.0</v>
      </c>
      <c r="G1179" s="75">
        <v>167412.0</v>
      </c>
      <c r="H1179" s="36" t="s">
        <v>2337</v>
      </c>
      <c r="I1179" s="75">
        <v>12000.0</v>
      </c>
      <c r="J1179" s="36" t="s">
        <v>2980</v>
      </c>
      <c r="K1179" s="37">
        <v>103600.0</v>
      </c>
      <c r="L1179" s="34">
        <v>43815.0</v>
      </c>
      <c r="M1179" s="34">
        <v>43815.0</v>
      </c>
      <c r="N1179" s="76"/>
      <c r="O1179" s="93" t="s">
        <v>4578</v>
      </c>
    </row>
    <row r="1180" ht="15.75" customHeight="1">
      <c r="A1180" s="28" t="s">
        <v>4747</v>
      </c>
      <c r="B1180" s="36" t="s">
        <v>4748</v>
      </c>
      <c r="C1180" s="36" t="s">
        <v>4749</v>
      </c>
      <c r="D1180" s="36">
        <v>8.535274357E10</v>
      </c>
      <c r="E1180" s="36" t="s">
        <v>4750</v>
      </c>
      <c r="F1180" s="37">
        <v>4.0</v>
      </c>
      <c r="G1180" s="75">
        <v>641612.0</v>
      </c>
      <c r="H1180" s="36" t="s">
        <v>2992</v>
      </c>
      <c r="I1180" s="75">
        <v>20000.0</v>
      </c>
      <c r="J1180" s="36" t="s">
        <v>2993</v>
      </c>
      <c r="K1180" s="37">
        <v>414400.0</v>
      </c>
      <c r="L1180" s="34">
        <v>43815.0</v>
      </c>
      <c r="M1180" s="34">
        <v>43815.0</v>
      </c>
      <c r="N1180" s="76"/>
      <c r="O1180" s="93" t="s">
        <v>4578</v>
      </c>
    </row>
    <row r="1181" ht="15.75" customHeight="1">
      <c r="A1181" s="28" t="s">
        <v>4751</v>
      </c>
      <c r="B1181" s="36" t="s">
        <v>4752</v>
      </c>
      <c r="C1181" s="36" t="s">
        <v>4753</v>
      </c>
      <c r="D1181" s="36">
        <v>8.2210228167E10</v>
      </c>
      <c r="E1181" s="36" t="s">
        <v>4754</v>
      </c>
      <c r="F1181" s="37">
        <v>1.0</v>
      </c>
      <c r="G1181" s="75">
        <v>165412.0</v>
      </c>
      <c r="H1181" s="36" t="s">
        <v>2775</v>
      </c>
      <c r="I1181" s="75">
        <v>10000.0</v>
      </c>
      <c r="J1181" s="36" t="s">
        <v>2993</v>
      </c>
      <c r="K1181" s="37">
        <v>103400.0</v>
      </c>
      <c r="L1181" s="34">
        <v>43815.0</v>
      </c>
      <c r="M1181" s="34">
        <v>43815.0</v>
      </c>
      <c r="N1181" s="76"/>
      <c r="O1181" s="93" t="s">
        <v>4578</v>
      </c>
    </row>
    <row r="1182" ht="15.75" customHeight="1">
      <c r="A1182" s="28" t="s">
        <v>4755</v>
      </c>
      <c r="B1182" s="36" t="s">
        <v>4756</v>
      </c>
      <c r="C1182" s="36" t="s">
        <v>4757</v>
      </c>
      <c r="D1182" s="36">
        <v>8.5311345318E10</v>
      </c>
      <c r="E1182" s="36" t="s">
        <v>4758</v>
      </c>
      <c r="F1182" s="37">
        <v>1.0</v>
      </c>
      <c r="G1182" s="75">
        <v>179012.0</v>
      </c>
      <c r="H1182" s="36" t="s">
        <v>2992</v>
      </c>
      <c r="I1182" s="75">
        <v>24000.0</v>
      </c>
      <c r="J1182" s="36" t="s">
        <v>2980</v>
      </c>
      <c r="K1182" s="37">
        <v>103400.0</v>
      </c>
      <c r="L1182" s="34">
        <v>43815.0</v>
      </c>
      <c r="M1182" s="34">
        <v>43815.0</v>
      </c>
      <c r="N1182" s="76"/>
      <c r="O1182" s="93" t="s">
        <v>4578</v>
      </c>
    </row>
    <row r="1183" ht="15.75" customHeight="1">
      <c r="A1183" s="28" t="s">
        <v>4759</v>
      </c>
      <c r="B1183" s="36" t="s">
        <v>4760</v>
      </c>
      <c r="C1183" s="36" t="s">
        <v>4761</v>
      </c>
      <c r="D1183" s="36">
        <v>8.7771861921E10</v>
      </c>
      <c r="E1183" s="36" t="s">
        <v>4762</v>
      </c>
      <c r="F1183" s="37">
        <v>2.0</v>
      </c>
      <c r="G1183" s="79">
        <v>492000.0</v>
      </c>
      <c r="H1183" s="36" t="s">
        <v>3049</v>
      </c>
      <c r="I1183" s="75">
        <v>13000.0</v>
      </c>
      <c r="J1183" s="36" t="s">
        <v>2395</v>
      </c>
      <c r="K1183" s="76"/>
      <c r="L1183" s="34">
        <v>43815.0</v>
      </c>
      <c r="M1183" s="81"/>
      <c r="N1183" s="36" t="s">
        <v>4763</v>
      </c>
      <c r="O1183" s="93" t="s">
        <v>4578</v>
      </c>
    </row>
    <row r="1184" ht="15.75" customHeight="1">
      <c r="A1184" s="28" t="s">
        <v>4764</v>
      </c>
      <c r="B1184" s="36" t="s">
        <v>4765</v>
      </c>
      <c r="C1184" s="36" t="s">
        <v>4766</v>
      </c>
      <c r="D1184" s="36">
        <v>8.1319441889E10</v>
      </c>
      <c r="E1184" s="36" t="s">
        <v>4767</v>
      </c>
      <c r="F1184" s="37">
        <v>1.0</v>
      </c>
      <c r="G1184" s="75">
        <v>165012.0</v>
      </c>
      <c r="H1184" s="36" t="s">
        <v>2337</v>
      </c>
      <c r="I1184" s="75">
        <v>10000.0</v>
      </c>
      <c r="J1184" s="36" t="s">
        <v>2993</v>
      </c>
      <c r="K1184" s="37">
        <v>104000.0</v>
      </c>
      <c r="L1184" s="34">
        <v>43815.0</v>
      </c>
      <c r="M1184" s="34">
        <v>43816.0</v>
      </c>
      <c r="N1184" s="76"/>
      <c r="O1184" s="93" t="s">
        <v>4578</v>
      </c>
    </row>
    <row r="1185" ht="15.75" customHeight="1">
      <c r="A1185" s="28" t="s">
        <v>4768</v>
      </c>
      <c r="B1185" s="36" t="s">
        <v>4769</v>
      </c>
      <c r="C1185" s="36" t="s">
        <v>4770</v>
      </c>
      <c r="D1185" s="36">
        <v>8.2210241647E10</v>
      </c>
      <c r="E1185" s="36" t="s">
        <v>4739</v>
      </c>
      <c r="F1185" s="37">
        <v>1.0</v>
      </c>
      <c r="G1185" s="75">
        <v>165412.0</v>
      </c>
      <c r="H1185" s="36" t="s">
        <v>2337</v>
      </c>
      <c r="I1185" s="75">
        <v>10000.0</v>
      </c>
      <c r="J1185" s="36" t="s">
        <v>2993</v>
      </c>
      <c r="K1185" s="37">
        <v>103600.0</v>
      </c>
      <c r="L1185" s="34">
        <v>43816.0</v>
      </c>
      <c r="M1185" s="34">
        <v>43816.0</v>
      </c>
      <c r="N1185" s="76"/>
      <c r="O1185" s="93" t="s">
        <v>4578</v>
      </c>
    </row>
    <row r="1186" ht="15.75" customHeight="1">
      <c r="A1186" s="28" t="s">
        <v>4771</v>
      </c>
      <c r="B1186" s="36" t="s">
        <v>4772</v>
      </c>
      <c r="C1186" s="36" t="s">
        <v>4773</v>
      </c>
      <c r="D1186" s="36">
        <v>8.9663351265E10</v>
      </c>
      <c r="E1186" s="36" t="s">
        <v>4707</v>
      </c>
      <c r="F1186" s="37">
        <v>1.0</v>
      </c>
      <c r="G1186" s="75">
        <v>165412.0</v>
      </c>
      <c r="H1186" s="36" t="s">
        <v>2992</v>
      </c>
      <c r="I1186" s="75">
        <v>10000.0</v>
      </c>
      <c r="J1186" s="36" t="s">
        <v>2993</v>
      </c>
      <c r="K1186" s="37">
        <v>103600.0</v>
      </c>
      <c r="L1186" s="34">
        <v>43815.0</v>
      </c>
      <c r="M1186" s="34">
        <v>43815.0</v>
      </c>
      <c r="N1186" s="76"/>
      <c r="O1186" s="93" t="s">
        <v>4578</v>
      </c>
    </row>
    <row r="1187" ht="15.75" customHeight="1">
      <c r="A1187" s="28" t="s">
        <v>4774</v>
      </c>
      <c r="B1187" s="36" t="s">
        <v>4775</v>
      </c>
      <c r="C1187" s="36" t="s">
        <v>4776</v>
      </c>
      <c r="D1187" s="36">
        <v>8.22174704E10</v>
      </c>
      <c r="E1187" s="36" t="s">
        <v>4777</v>
      </c>
      <c r="F1187" s="37">
        <v>2.0</v>
      </c>
      <c r="G1187" s="75">
        <v>310412.0</v>
      </c>
      <c r="H1187" s="36" t="s">
        <v>2337</v>
      </c>
      <c r="I1187" s="75">
        <v>13000.0</v>
      </c>
      <c r="J1187" s="36" t="s">
        <v>2993</v>
      </c>
      <c r="K1187" s="37">
        <v>61650.0</v>
      </c>
      <c r="L1187" s="34">
        <v>43816.0</v>
      </c>
      <c r="M1187" s="34">
        <v>43816.0</v>
      </c>
      <c r="N1187" s="76"/>
      <c r="O1187" s="36" t="s">
        <v>4578</v>
      </c>
    </row>
    <row r="1188" ht="15.75" customHeight="1">
      <c r="A1188" s="28" t="s">
        <v>4778</v>
      </c>
      <c r="B1188" s="36" t="s">
        <v>4779</v>
      </c>
      <c r="C1188" s="36" t="s">
        <v>4780</v>
      </c>
      <c r="D1188" s="36">
        <v>8.124505608E10</v>
      </c>
      <c r="E1188" s="36" t="s">
        <v>4781</v>
      </c>
      <c r="F1188" s="37">
        <v>1.0</v>
      </c>
      <c r="G1188" s="75">
        <v>266012.0</v>
      </c>
      <c r="H1188" s="36" t="s">
        <v>2992</v>
      </c>
      <c r="I1188" s="75">
        <v>27000.0</v>
      </c>
      <c r="J1188" s="36" t="s">
        <v>2980</v>
      </c>
      <c r="K1188" s="37">
        <v>25000.0</v>
      </c>
      <c r="L1188" s="34">
        <v>43811.0</v>
      </c>
      <c r="M1188" s="34">
        <v>43815.0</v>
      </c>
      <c r="N1188" s="76"/>
      <c r="O1188" s="36" t="s">
        <v>4578</v>
      </c>
    </row>
    <row r="1189" ht="15.75" customHeight="1">
      <c r="A1189" s="28" t="s">
        <v>4782</v>
      </c>
      <c r="B1189" s="36" t="s">
        <v>4783</v>
      </c>
      <c r="C1189" s="36" t="s">
        <v>4784</v>
      </c>
      <c r="D1189" s="36">
        <v>8.1396689797E10</v>
      </c>
      <c r="E1189" s="36" t="s">
        <v>4785</v>
      </c>
      <c r="F1189" s="37">
        <v>1.0</v>
      </c>
      <c r="G1189" s="75">
        <v>179412.0</v>
      </c>
      <c r="H1189" s="36" t="s">
        <v>2992</v>
      </c>
      <c r="I1189" s="75">
        <v>24000.0</v>
      </c>
      <c r="J1189" s="36" t="s">
        <v>2980</v>
      </c>
      <c r="K1189" s="37">
        <v>103600.0</v>
      </c>
      <c r="L1189" s="34">
        <v>43816.0</v>
      </c>
      <c r="M1189" s="34">
        <v>43816.0</v>
      </c>
      <c r="N1189" s="76"/>
      <c r="O1189" s="36" t="s">
        <v>4573</v>
      </c>
    </row>
    <row r="1190" ht="15.75" customHeight="1">
      <c r="A1190" s="28" t="s">
        <v>4786</v>
      </c>
      <c r="B1190" s="36" t="s">
        <v>4787</v>
      </c>
      <c r="C1190" s="36" t="s">
        <v>4788</v>
      </c>
      <c r="D1190" s="36">
        <v>8.5732182258E10</v>
      </c>
      <c r="E1190" s="36" t="s">
        <v>4789</v>
      </c>
      <c r="F1190" s="37">
        <v>1.0</v>
      </c>
      <c r="G1190" s="75">
        <v>184012.0</v>
      </c>
      <c r="H1190" s="36" t="s">
        <v>2337</v>
      </c>
      <c r="I1190" s="75">
        <v>29000.0</v>
      </c>
      <c r="J1190" s="36" t="s">
        <v>2980</v>
      </c>
      <c r="K1190" s="37">
        <v>104000.0</v>
      </c>
      <c r="L1190" s="34">
        <v>43816.0</v>
      </c>
      <c r="M1190" s="34">
        <v>43816.0</v>
      </c>
      <c r="N1190" s="76"/>
      <c r="O1190" s="36" t="s">
        <v>4573</v>
      </c>
    </row>
    <row r="1191" ht="15.75" customHeight="1">
      <c r="A1191" s="28" t="s">
        <v>4790</v>
      </c>
      <c r="B1191" s="36" t="s">
        <v>4791</v>
      </c>
      <c r="C1191" s="36" t="s">
        <v>4792</v>
      </c>
      <c r="D1191" s="36">
        <v>8.2318561727E10</v>
      </c>
      <c r="E1191" s="36" t="s">
        <v>4793</v>
      </c>
      <c r="F1191" s="37">
        <v>1.0</v>
      </c>
      <c r="G1191" s="75">
        <v>167000.0</v>
      </c>
      <c r="H1191" s="36" t="s">
        <v>2775</v>
      </c>
      <c r="I1191" s="75">
        <v>12000.0</v>
      </c>
      <c r="J1191" s="36" t="s">
        <v>2980</v>
      </c>
      <c r="K1191" s="37">
        <v>104000.0</v>
      </c>
      <c r="L1191" s="34">
        <v>43816.0</v>
      </c>
      <c r="M1191" s="34">
        <v>43816.0</v>
      </c>
      <c r="N1191" s="76"/>
      <c r="O1191" s="36" t="s">
        <v>4573</v>
      </c>
    </row>
    <row r="1192" ht="15.75" customHeight="1">
      <c r="A1192" s="28" t="s">
        <v>4794</v>
      </c>
      <c r="B1192" s="36" t="s">
        <v>4795</v>
      </c>
      <c r="C1192" s="36" t="s">
        <v>4796</v>
      </c>
      <c r="D1192" s="36">
        <v>8.151763844E10</v>
      </c>
      <c r="E1192" s="36" t="s">
        <v>4633</v>
      </c>
      <c r="F1192" s="37">
        <v>1.0</v>
      </c>
      <c r="G1192" s="84"/>
      <c r="H1192" s="36" t="s">
        <v>3049</v>
      </c>
      <c r="I1192" s="75">
        <v>13000.0</v>
      </c>
      <c r="J1192" s="36" t="s">
        <v>2395</v>
      </c>
      <c r="K1192" s="37">
        <v>57250.0</v>
      </c>
      <c r="L1192" s="34">
        <v>43816.0</v>
      </c>
      <c r="M1192" s="81"/>
      <c r="N1192" s="36" t="s">
        <v>4797</v>
      </c>
      <c r="O1192" s="36" t="s">
        <v>4573</v>
      </c>
    </row>
    <row r="1193" ht="15.75" customHeight="1">
      <c r="A1193" s="28" t="s">
        <v>4798</v>
      </c>
      <c r="B1193" s="36" t="s">
        <v>4741</v>
      </c>
      <c r="C1193" s="36" t="s">
        <v>4742</v>
      </c>
      <c r="D1193" s="37">
        <v>8.1213503663E10</v>
      </c>
      <c r="E1193" s="36" t="s">
        <v>4799</v>
      </c>
      <c r="F1193" s="37">
        <v>2.0</v>
      </c>
      <c r="G1193" s="75">
        <v>294012.0</v>
      </c>
      <c r="H1193" s="36" t="s">
        <v>2337</v>
      </c>
      <c r="I1193" s="75">
        <v>12000.0</v>
      </c>
      <c r="J1193" s="36" t="s">
        <v>2980</v>
      </c>
      <c r="K1193" s="37">
        <v>86500.0</v>
      </c>
      <c r="L1193" s="34">
        <v>43816.0</v>
      </c>
      <c r="M1193" s="34">
        <v>43816.0</v>
      </c>
      <c r="N1193" s="76"/>
      <c r="O1193" s="36" t="s">
        <v>4573</v>
      </c>
    </row>
    <row r="1194" ht="15.75" customHeight="1">
      <c r="A1194" s="28" t="s">
        <v>4800</v>
      </c>
      <c r="B1194" s="36" t="s">
        <v>4748</v>
      </c>
      <c r="C1194" s="36" t="s">
        <v>4749</v>
      </c>
      <c r="D1194" s="37">
        <v>8.535274357E10</v>
      </c>
      <c r="E1194" s="36" t="s">
        <v>4801</v>
      </c>
      <c r="F1194" s="37">
        <v>1.0</v>
      </c>
      <c r="G1194" s="75">
        <v>197112.0</v>
      </c>
      <c r="H1194" s="36" t="s">
        <v>2992</v>
      </c>
      <c r="I1194" s="75">
        <v>10000.0</v>
      </c>
      <c r="J1194" s="36" t="s">
        <v>2993</v>
      </c>
      <c r="K1194" s="37">
        <v>31900.0</v>
      </c>
      <c r="L1194" s="34">
        <v>43816.0</v>
      </c>
      <c r="M1194" s="34">
        <v>43816.0</v>
      </c>
      <c r="N1194" s="76"/>
      <c r="O1194" s="36" t="s">
        <v>4578</v>
      </c>
    </row>
    <row r="1195" ht="15.75" customHeight="1">
      <c r="A1195" s="28" t="s">
        <v>4802</v>
      </c>
      <c r="B1195" s="36" t="s">
        <v>4803</v>
      </c>
      <c r="C1195" s="36" t="s">
        <v>4804</v>
      </c>
      <c r="D1195" s="36">
        <v>8.5721533359E10</v>
      </c>
      <c r="E1195" s="36" t="s">
        <v>4805</v>
      </c>
      <c r="F1195" s="37">
        <v>2.0</v>
      </c>
      <c r="G1195" s="75">
        <v>317012.0</v>
      </c>
      <c r="H1195" s="36" t="s">
        <v>2775</v>
      </c>
      <c r="I1195" s="75">
        <v>13000.0</v>
      </c>
      <c r="J1195" s="36" t="s">
        <v>2993</v>
      </c>
      <c r="K1195" s="37">
        <v>204000.0</v>
      </c>
      <c r="L1195" s="34">
        <v>43816.0</v>
      </c>
      <c r="M1195" s="34">
        <v>43816.0</v>
      </c>
      <c r="N1195" s="76"/>
      <c r="O1195" s="36" t="s">
        <v>4578</v>
      </c>
    </row>
    <row r="1196" ht="15.75" customHeight="1">
      <c r="A1196" s="28" t="s">
        <v>4806</v>
      </c>
      <c r="B1196" s="36" t="s">
        <v>4807</v>
      </c>
      <c r="C1196" s="36" t="s">
        <v>4808</v>
      </c>
      <c r="D1196" s="36">
        <v>8.5240094396E10</v>
      </c>
      <c r="E1196" s="36" t="s">
        <v>4809</v>
      </c>
      <c r="F1196" s="37">
        <v>1.0</v>
      </c>
      <c r="G1196" s="75">
        <v>211012.0</v>
      </c>
      <c r="H1196" s="36" t="s">
        <v>2992</v>
      </c>
      <c r="I1196" s="75">
        <v>62000.0</v>
      </c>
      <c r="J1196" s="36" t="s">
        <v>2993</v>
      </c>
      <c r="K1196" s="37">
        <v>99600.0</v>
      </c>
      <c r="L1196" s="34">
        <v>43817.0</v>
      </c>
      <c r="M1196" s="34">
        <v>43817.0</v>
      </c>
      <c r="N1196" s="76"/>
      <c r="O1196" s="36" t="s">
        <v>4573</v>
      </c>
    </row>
    <row r="1197" ht="15.75" customHeight="1">
      <c r="A1197" s="28" t="s">
        <v>4810</v>
      </c>
      <c r="B1197" s="36" t="s">
        <v>4811</v>
      </c>
      <c r="C1197" s="36" t="s">
        <v>4812</v>
      </c>
      <c r="D1197" s="36">
        <v>8.5745112347E10</v>
      </c>
      <c r="E1197" s="36" t="s">
        <v>4576</v>
      </c>
      <c r="F1197" s="37">
        <v>2.0</v>
      </c>
      <c r="G1197" s="75">
        <v>329012.0</v>
      </c>
      <c r="H1197" s="36" t="s">
        <v>2992</v>
      </c>
      <c r="I1197" s="75">
        <v>23000.0</v>
      </c>
      <c r="J1197" s="36" t="s">
        <v>2993</v>
      </c>
      <c r="K1197" s="37">
        <v>93000.0</v>
      </c>
      <c r="L1197" s="34">
        <v>43817.0</v>
      </c>
      <c r="M1197" s="34">
        <v>43817.0</v>
      </c>
      <c r="N1197" s="76"/>
      <c r="O1197" s="36" t="s">
        <v>4578</v>
      </c>
    </row>
    <row r="1198" ht="15.75" customHeight="1">
      <c r="A1198" s="28" t="s">
        <v>4813</v>
      </c>
      <c r="B1198" s="36" t="s">
        <v>4814</v>
      </c>
      <c r="C1198" s="36" t="s">
        <v>4815</v>
      </c>
      <c r="D1198" s="36">
        <v>8.77349576E10</v>
      </c>
      <c r="E1198" s="36" t="s">
        <v>4816</v>
      </c>
      <c r="F1198" s="37">
        <v>1.0</v>
      </c>
      <c r="G1198" s="75">
        <v>206312.0</v>
      </c>
      <c r="H1198" s="36" t="s">
        <v>2992</v>
      </c>
      <c r="I1198" s="75">
        <v>10000.0</v>
      </c>
      <c r="J1198" s="36" t="s">
        <v>2993</v>
      </c>
      <c r="K1198" s="37">
        <v>78750.0</v>
      </c>
      <c r="L1198" s="34">
        <v>43815.0</v>
      </c>
      <c r="M1198" s="34">
        <v>43817.0</v>
      </c>
      <c r="N1198" s="76"/>
      <c r="O1198" s="36" t="s">
        <v>4578</v>
      </c>
    </row>
    <row r="1199" ht="15.75" customHeight="1">
      <c r="A1199" s="28" t="s">
        <v>4817</v>
      </c>
      <c r="B1199" s="36" t="s">
        <v>4818</v>
      </c>
      <c r="C1199" s="36" t="s">
        <v>4819</v>
      </c>
      <c r="D1199" s="36">
        <v>8.1299463737E10</v>
      </c>
      <c r="E1199" s="36" t="s">
        <v>4767</v>
      </c>
      <c r="F1199" s="37">
        <v>1.0</v>
      </c>
      <c r="G1199" s="75">
        <v>167000.0</v>
      </c>
      <c r="H1199" s="36" t="s">
        <v>2992</v>
      </c>
      <c r="I1199" s="75">
        <v>12000.0</v>
      </c>
      <c r="J1199" s="36" t="s">
        <v>2980</v>
      </c>
      <c r="K1199" s="37">
        <v>104000.0</v>
      </c>
      <c r="L1199" s="34">
        <v>43816.0</v>
      </c>
      <c r="M1199" s="34">
        <v>43817.0</v>
      </c>
      <c r="N1199" s="76"/>
      <c r="O1199" s="36" t="s">
        <v>4573</v>
      </c>
    </row>
    <row r="1200" ht="15.75" customHeight="1">
      <c r="A1200" s="28" t="s">
        <v>4820</v>
      </c>
      <c r="B1200" s="36" t="s">
        <v>4821</v>
      </c>
      <c r="C1200" s="36" t="s">
        <v>4822</v>
      </c>
      <c r="D1200" s="36">
        <v>8.5718170194E10</v>
      </c>
      <c r="E1200" s="36" t="s">
        <v>4823</v>
      </c>
      <c r="F1200" s="37">
        <v>4.0</v>
      </c>
      <c r="G1200" s="75">
        <v>640012.0</v>
      </c>
      <c r="H1200" s="36" t="s">
        <v>2775</v>
      </c>
      <c r="I1200" s="75">
        <v>20000.0</v>
      </c>
      <c r="J1200" s="36" t="s">
        <v>2993</v>
      </c>
      <c r="K1200" s="37">
        <v>416000.0</v>
      </c>
      <c r="L1200" s="34">
        <v>43817.0</v>
      </c>
      <c r="M1200" s="34">
        <v>43817.0</v>
      </c>
      <c r="N1200" s="76"/>
      <c r="O1200" s="36" t="s">
        <v>4578</v>
      </c>
    </row>
    <row r="1201" ht="15.75" customHeight="1">
      <c r="A1201" s="28" t="s">
        <v>4824</v>
      </c>
      <c r="B1201" s="36" t="s">
        <v>4775</v>
      </c>
      <c r="C1201" s="36" t="s">
        <v>4776</v>
      </c>
      <c r="D1201" s="36">
        <v>8.22174704E10</v>
      </c>
      <c r="E1201" s="36" t="s">
        <v>4825</v>
      </c>
      <c r="F1201" s="37">
        <v>1.0</v>
      </c>
      <c r="G1201" s="75">
        <v>192012.0</v>
      </c>
      <c r="H1201" s="36" t="s">
        <v>2337</v>
      </c>
      <c r="I1201" s="75">
        <v>13000.0</v>
      </c>
      <c r="J1201" s="36" t="s">
        <v>2993</v>
      </c>
      <c r="K1201" s="37">
        <v>21900.0</v>
      </c>
      <c r="L1201" s="34">
        <v>43817.0</v>
      </c>
      <c r="M1201" s="34">
        <v>43817.0</v>
      </c>
      <c r="N1201" s="76"/>
      <c r="O1201" s="36" t="s">
        <v>4578</v>
      </c>
    </row>
    <row r="1202" ht="15.75" customHeight="1">
      <c r="A1202" s="28" t="s">
        <v>4826</v>
      </c>
      <c r="B1202" s="36" t="s">
        <v>4827</v>
      </c>
      <c r="C1202" s="36" t="s">
        <v>4828</v>
      </c>
      <c r="D1202" s="36">
        <v>8.2214804535E10</v>
      </c>
      <c r="E1202" s="36" t="s">
        <v>4767</v>
      </c>
      <c r="F1202" s="37">
        <v>1.0</v>
      </c>
      <c r="G1202" s="75">
        <v>162012.0</v>
      </c>
      <c r="H1202" s="36" t="s">
        <v>2775</v>
      </c>
      <c r="I1202" s="75">
        <v>7000.0</v>
      </c>
      <c r="J1202" s="36" t="s">
        <v>4735</v>
      </c>
      <c r="K1202" s="37">
        <v>104000.0</v>
      </c>
      <c r="L1202" s="34">
        <v>43817.0</v>
      </c>
      <c r="M1202" s="34">
        <v>43817.0</v>
      </c>
      <c r="N1202" s="76"/>
      <c r="O1202" s="36" t="s">
        <v>4578</v>
      </c>
    </row>
    <row r="1203" ht="15.75" customHeight="1">
      <c r="A1203" s="28" t="s">
        <v>4829</v>
      </c>
      <c r="B1203" s="36" t="s">
        <v>4830</v>
      </c>
      <c r="C1203" s="36" t="s">
        <v>4831</v>
      </c>
      <c r="D1203" s="36">
        <v>8.1286472062E10</v>
      </c>
      <c r="E1203" s="36" t="s">
        <v>4832</v>
      </c>
      <c r="F1203" s="37">
        <v>3.0</v>
      </c>
      <c r="G1203" s="79">
        <v>496250.0</v>
      </c>
      <c r="H1203" s="36" t="s">
        <v>3049</v>
      </c>
      <c r="I1203" s="75">
        <v>13000.0</v>
      </c>
      <c r="J1203" s="36" t="s">
        <v>2395</v>
      </c>
      <c r="K1203" s="37">
        <v>110750.0</v>
      </c>
      <c r="L1203" s="34">
        <v>43817.0</v>
      </c>
      <c r="M1203" s="81"/>
      <c r="N1203" s="36" t="s">
        <v>4833</v>
      </c>
      <c r="O1203" s="36" t="s">
        <v>4578</v>
      </c>
    </row>
    <row r="1204" ht="15.75" customHeight="1">
      <c r="A1204" s="28" t="s">
        <v>4834</v>
      </c>
      <c r="B1204" s="36" t="s">
        <v>4835</v>
      </c>
      <c r="C1204" s="36" t="s">
        <v>4836</v>
      </c>
      <c r="D1204" s="36">
        <v>8.3873329677E10</v>
      </c>
      <c r="E1204" s="36" t="s">
        <v>4789</v>
      </c>
      <c r="F1204" s="37">
        <v>1.0</v>
      </c>
      <c r="G1204" s="75">
        <v>176012.0</v>
      </c>
      <c r="H1204" s="36" t="s">
        <v>2992</v>
      </c>
      <c r="I1204" s="75">
        <v>21000.0</v>
      </c>
      <c r="J1204" s="36" t="s">
        <v>2993</v>
      </c>
      <c r="K1204" s="37">
        <v>104000.0</v>
      </c>
      <c r="L1204" s="34">
        <v>43818.0</v>
      </c>
      <c r="M1204" s="34">
        <v>43818.0</v>
      </c>
      <c r="N1204" s="76"/>
      <c r="O1204" s="36" t="s">
        <v>4578</v>
      </c>
    </row>
    <row r="1205" ht="15.75" customHeight="1">
      <c r="A1205" s="28" t="s">
        <v>4837</v>
      </c>
      <c r="B1205" s="36" t="s">
        <v>4838</v>
      </c>
      <c r="C1205" s="36" t="s">
        <v>4839</v>
      </c>
      <c r="D1205" s="36">
        <v>8.5341110084E10</v>
      </c>
      <c r="E1205" s="36" t="s">
        <v>4840</v>
      </c>
      <c r="F1205" s="37">
        <v>39.0</v>
      </c>
      <c r="G1205" s="75">
        <v>5160000.0</v>
      </c>
      <c r="H1205" s="36" t="s">
        <v>2337</v>
      </c>
      <c r="I1205" s="75">
        <v>440000.0</v>
      </c>
      <c r="J1205" s="36" t="s">
        <v>2993</v>
      </c>
      <c r="K1205" s="76"/>
      <c r="L1205" s="34">
        <v>43818.0</v>
      </c>
      <c r="M1205" s="34">
        <v>43818.0</v>
      </c>
      <c r="N1205" s="76"/>
      <c r="O1205" s="36" t="s">
        <v>4573</v>
      </c>
    </row>
    <row r="1206" ht="15.75" customHeight="1">
      <c r="A1206" s="28" t="s">
        <v>4841</v>
      </c>
      <c r="B1206" s="36" t="s">
        <v>4842</v>
      </c>
      <c r="C1206" s="36" t="s">
        <v>4843</v>
      </c>
      <c r="D1206" s="36">
        <v>8.1212350117E10</v>
      </c>
      <c r="E1206" s="36" t="s">
        <v>4844</v>
      </c>
      <c r="F1206" s="37">
        <v>2.0</v>
      </c>
      <c r="G1206" s="75">
        <v>430312.0</v>
      </c>
      <c r="H1206" s="36" t="s">
        <v>2992</v>
      </c>
      <c r="I1206" s="75">
        <v>10000.0</v>
      </c>
      <c r="J1206" s="36" t="s">
        <v>2993</v>
      </c>
      <c r="K1206" s="37">
        <v>97700.0</v>
      </c>
      <c r="L1206" s="34">
        <v>43817.0</v>
      </c>
      <c r="M1206" s="34">
        <v>43818.0</v>
      </c>
      <c r="N1206" s="76"/>
      <c r="O1206" s="36" t="s">
        <v>4578</v>
      </c>
    </row>
    <row r="1207" ht="15.75" customHeight="1">
      <c r="A1207" s="28" t="s">
        <v>4845</v>
      </c>
      <c r="B1207" s="36" t="s">
        <v>4772</v>
      </c>
      <c r="C1207" s="36" t="s">
        <v>4773</v>
      </c>
      <c r="D1207" s="36">
        <v>8.9663351265E10</v>
      </c>
      <c r="E1207" s="36" t="s">
        <v>4846</v>
      </c>
      <c r="F1207" s="37">
        <v>2.0</v>
      </c>
      <c r="G1207" s="75">
        <v>169212.0</v>
      </c>
      <c r="H1207" s="36" t="s">
        <v>2992</v>
      </c>
      <c r="I1207" s="75">
        <v>10000.0</v>
      </c>
      <c r="J1207" s="36" t="s">
        <v>2993</v>
      </c>
      <c r="K1207" s="37">
        <v>39800.0</v>
      </c>
      <c r="L1207" s="34">
        <v>43817.0</v>
      </c>
      <c r="M1207" s="34">
        <v>43817.0</v>
      </c>
      <c r="N1207" s="36" t="s">
        <v>4847</v>
      </c>
      <c r="O1207" s="36" t="s">
        <v>4573</v>
      </c>
    </row>
    <row r="1208" ht="15.75" customHeight="1">
      <c r="A1208" s="28" t="s">
        <v>4848</v>
      </c>
      <c r="B1208" s="36" t="s">
        <v>4849</v>
      </c>
      <c r="C1208" s="36" t="s">
        <v>4850</v>
      </c>
      <c r="D1208" s="36">
        <v>8.5328677697E10</v>
      </c>
      <c r="E1208" s="36" t="s">
        <v>4851</v>
      </c>
      <c r="F1208" s="37">
        <v>2.0</v>
      </c>
      <c r="G1208" s="75">
        <v>348012.0</v>
      </c>
      <c r="H1208" s="36" t="s">
        <v>2337</v>
      </c>
      <c r="I1208" s="75">
        <v>47000.0</v>
      </c>
      <c r="J1208" s="36" t="s">
        <v>2993</v>
      </c>
      <c r="K1208" s="37">
        <v>98000.0</v>
      </c>
      <c r="L1208" s="34">
        <v>43817.0</v>
      </c>
      <c r="M1208" s="34">
        <v>43818.0</v>
      </c>
      <c r="N1208" s="76"/>
      <c r="O1208" s="36" t="s">
        <v>4578</v>
      </c>
    </row>
    <row r="1209" ht="15.75" customHeight="1">
      <c r="A1209" s="28" t="s">
        <v>4852</v>
      </c>
      <c r="B1209" s="36" t="s">
        <v>4853</v>
      </c>
      <c r="C1209" s="36" t="s">
        <v>4854</v>
      </c>
      <c r="D1209" s="36">
        <v>8.1222012456E10</v>
      </c>
      <c r="E1209" s="36" t="s">
        <v>4855</v>
      </c>
      <c r="F1209" s="37">
        <v>8.0</v>
      </c>
      <c r="G1209" s="75">
        <v>1083212.0</v>
      </c>
      <c r="H1209" s="36" t="s">
        <v>2337</v>
      </c>
      <c r="I1209" s="75">
        <v>156000.0</v>
      </c>
      <c r="J1209" s="36" t="s">
        <v>2993</v>
      </c>
      <c r="K1209" s="76"/>
      <c r="L1209" s="34">
        <v>43818.0</v>
      </c>
      <c r="M1209" s="34">
        <v>43818.0</v>
      </c>
      <c r="N1209" s="76"/>
      <c r="O1209" s="36" t="s">
        <v>4578</v>
      </c>
    </row>
    <row r="1210" ht="15.75" customHeight="1">
      <c r="A1210" s="28" t="s">
        <v>4856</v>
      </c>
      <c r="B1210" s="36" t="s">
        <v>4857</v>
      </c>
      <c r="C1210" s="36" t="s">
        <v>4858</v>
      </c>
      <c r="D1210" s="36">
        <v>8.5959283512E10</v>
      </c>
      <c r="E1210" s="36" t="s">
        <v>4859</v>
      </c>
      <c r="F1210" s="37">
        <v>1.0</v>
      </c>
      <c r="G1210" s="75">
        <v>169012.0</v>
      </c>
      <c r="H1210" s="36" t="s">
        <v>2337</v>
      </c>
      <c r="I1210" s="75">
        <v>14000.0</v>
      </c>
      <c r="J1210" s="36" t="s">
        <v>2980</v>
      </c>
      <c r="K1210" s="37">
        <v>104000.0</v>
      </c>
      <c r="L1210" s="34">
        <v>43818.0</v>
      </c>
      <c r="M1210" s="34">
        <v>43819.0</v>
      </c>
      <c r="N1210" s="76"/>
      <c r="O1210" s="36" t="s">
        <v>4578</v>
      </c>
    </row>
    <row r="1211" ht="15.75" customHeight="1">
      <c r="A1211" s="28" t="s">
        <v>4860</v>
      </c>
      <c r="B1211" s="36" t="s">
        <v>4861</v>
      </c>
      <c r="C1211" s="36" t="s">
        <v>4862</v>
      </c>
      <c r="D1211" s="36">
        <v>8.5732414345E10</v>
      </c>
      <c r="E1211" s="36" t="s">
        <v>4863</v>
      </c>
      <c r="F1211" s="37">
        <v>2.0</v>
      </c>
      <c r="G1211" s="75">
        <v>332012.0</v>
      </c>
      <c r="H1211" s="36" t="s">
        <v>2337</v>
      </c>
      <c r="I1211" s="75">
        <v>22000.0</v>
      </c>
      <c r="J1211" s="36" t="s">
        <v>2993</v>
      </c>
      <c r="K1211" s="37">
        <v>208000.0</v>
      </c>
      <c r="L1211" s="34">
        <v>43819.0</v>
      </c>
      <c r="M1211" s="34">
        <v>43819.0</v>
      </c>
      <c r="N1211" s="76"/>
      <c r="O1211" s="36" t="s">
        <v>4578</v>
      </c>
    </row>
    <row r="1212" ht="15.75" customHeight="1">
      <c r="A1212" s="28" t="s">
        <v>4864</v>
      </c>
      <c r="B1212" s="36" t="s">
        <v>4865</v>
      </c>
      <c r="C1212" s="36" t="s">
        <v>4866</v>
      </c>
      <c r="D1212" s="36">
        <v>8.1392938005E10</v>
      </c>
      <c r="E1212" s="36" t="s">
        <v>4789</v>
      </c>
      <c r="F1212" s="37">
        <v>1.0</v>
      </c>
      <c r="G1212" s="75">
        <v>165012.0</v>
      </c>
      <c r="H1212" s="36" t="s">
        <v>2337</v>
      </c>
      <c r="I1212" s="75">
        <v>10000.0</v>
      </c>
      <c r="J1212" s="36" t="s">
        <v>2993</v>
      </c>
      <c r="K1212" s="37">
        <v>104000.0</v>
      </c>
      <c r="L1212" s="34">
        <v>43819.0</v>
      </c>
      <c r="M1212" s="34">
        <v>43819.0</v>
      </c>
      <c r="N1212" s="76"/>
      <c r="O1212" s="36" t="s">
        <v>4578</v>
      </c>
    </row>
    <row r="1213" ht="15.75" customHeight="1">
      <c r="A1213" s="28" t="s">
        <v>4867</v>
      </c>
      <c r="B1213" s="36" t="s">
        <v>4868</v>
      </c>
      <c r="C1213" s="36" t="s">
        <v>4869</v>
      </c>
      <c r="D1213" s="36">
        <v>8.1336480408E10</v>
      </c>
      <c r="E1213" s="36" t="s">
        <v>4633</v>
      </c>
      <c r="F1213" s="37">
        <v>1.0</v>
      </c>
      <c r="G1213" s="75">
        <v>200812.0</v>
      </c>
      <c r="H1213" s="36" t="s">
        <v>2337</v>
      </c>
      <c r="I1213" s="75">
        <v>29000.0</v>
      </c>
      <c r="J1213" s="36" t="s">
        <v>2980</v>
      </c>
      <c r="K1213" s="37">
        <v>57250.0</v>
      </c>
      <c r="L1213" s="34">
        <v>43818.0</v>
      </c>
      <c r="M1213" s="34">
        <v>43819.0</v>
      </c>
      <c r="N1213" s="76"/>
      <c r="O1213" s="36" t="s">
        <v>4578</v>
      </c>
    </row>
    <row r="1214" ht="15.75" customHeight="1">
      <c r="A1214" s="28" t="s">
        <v>4870</v>
      </c>
      <c r="B1214" s="36" t="s">
        <v>4871</v>
      </c>
      <c r="C1214" s="36" t="s">
        <v>4872</v>
      </c>
      <c r="D1214" s="36">
        <v>8.2272430306E10</v>
      </c>
      <c r="E1214" s="36" t="s">
        <v>4873</v>
      </c>
      <c r="F1214" s="37">
        <v>1.0</v>
      </c>
      <c r="G1214" s="75">
        <v>167012.0</v>
      </c>
      <c r="H1214" s="36" t="s">
        <v>2775</v>
      </c>
      <c r="I1214" s="75">
        <v>12000.0</v>
      </c>
      <c r="J1214" s="36" t="s">
        <v>2980</v>
      </c>
      <c r="K1214" s="37">
        <v>104000.0</v>
      </c>
      <c r="L1214" s="34">
        <v>43819.0</v>
      </c>
      <c r="M1214" s="34">
        <v>43819.0</v>
      </c>
      <c r="N1214" s="76"/>
      <c r="O1214" s="36" t="s">
        <v>4573</v>
      </c>
    </row>
    <row r="1215" ht="15.75" customHeight="1">
      <c r="A1215" s="28" t="s">
        <v>4874</v>
      </c>
      <c r="B1215" s="36" t="s">
        <v>4875</v>
      </c>
      <c r="C1215" s="36" t="s">
        <v>4876</v>
      </c>
      <c r="D1215" s="36">
        <v>8.5213454372E10</v>
      </c>
      <c r="E1215" s="36" t="s">
        <v>4873</v>
      </c>
      <c r="F1215" s="37">
        <v>1.0</v>
      </c>
      <c r="G1215" s="75">
        <v>165012.0</v>
      </c>
      <c r="H1215" s="36" t="s">
        <v>2992</v>
      </c>
      <c r="I1215" s="75">
        <v>10000.0</v>
      </c>
      <c r="J1215" s="36" t="s">
        <v>2993</v>
      </c>
      <c r="K1215" s="37">
        <v>104000.0</v>
      </c>
      <c r="L1215" s="34">
        <v>43819.0</v>
      </c>
      <c r="M1215" s="34">
        <v>43819.0</v>
      </c>
      <c r="N1215" s="76"/>
      <c r="O1215" s="36" t="s">
        <v>4578</v>
      </c>
    </row>
    <row r="1216" ht="15.75" customHeight="1">
      <c r="A1216" s="28" t="s">
        <v>4877</v>
      </c>
      <c r="B1216" s="36" t="s">
        <v>4878</v>
      </c>
      <c r="C1216" s="36" t="s">
        <v>4879</v>
      </c>
      <c r="D1216" s="36">
        <v>8.522994152E10</v>
      </c>
      <c r="E1216" s="36" t="s">
        <v>4880</v>
      </c>
      <c r="F1216" s="37">
        <v>2.0</v>
      </c>
      <c r="G1216" s="75">
        <v>282112.0</v>
      </c>
      <c r="H1216" s="36" t="s">
        <v>2992</v>
      </c>
      <c r="I1216" s="75">
        <v>27000.0</v>
      </c>
      <c r="J1216" s="36" t="s">
        <v>2980</v>
      </c>
      <c r="K1216" s="37">
        <v>83950.0</v>
      </c>
      <c r="L1216" s="34">
        <v>43819.0</v>
      </c>
      <c r="M1216" s="34">
        <v>43819.0</v>
      </c>
      <c r="N1216" s="76"/>
      <c r="O1216" s="36" t="s">
        <v>4578</v>
      </c>
    </row>
    <row r="1217" ht="15.75" customHeight="1">
      <c r="A1217" s="28" t="s">
        <v>4881</v>
      </c>
      <c r="B1217" s="36" t="s">
        <v>4882</v>
      </c>
      <c r="C1217" s="36" t="s">
        <v>4883</v>
      </c>
      <c r="D1217" s="36">
        <v>8.1325675275E10</v>
      </c>
      <c r="E1217" s="36" t="s">
        <v>4884</v>
      </c>
      <c r="F1217" s="37">
        <v>1.0</v>
      </c>
      <c r="G1217" s="75">
        <v>225712.0</v>
      </c>
      <c r="H1217" s="36" t="s">
        <v>2992</v>
      </c>
      <c r="I1217" s="75">
        <v>24000.0</v>
      </c>
      <c r="J1217" s="36" t="s">
        <v>2980</v>
      </c>
      <c r="K1217" s="37">
        <v>47350.0</v>
      </c>
      <c r="L1217" s="34">
        <v>43819.0</v>
      </c>
      <c r="M1217" s="34">
        <v>43819.0</v>
      </c>
      <c r="N1217" s="76"/>
      <c r="O1217" s="36" t="s">
        <v>4578</v>
      </c>
    </row>
    <row r="1218" ht="15.75" customHeight="1">
      <c r="A1218" s="28" t="s">
        <v>4885</v>
      </c>
      <c r="B1218" s="36" t="s">
        <v>4649</v>
      </c>
      <c r="C1218" s="36" t="s">
        <v>4650</v>
      </c>
      <c r="D1218" s="36">
        <v>8.7820854928E10</v>
      </c>
      <c r="E1218" s="36" t="s">
        <v>4886</v>
      </c>
      <c r="F1218" s="37">
        <v>3.0</v>
      </c>
      <c r="G1218" s="79">
        <v>488250.0</v>
      </c>
      <c r="H1218" s="36" t="s">
        <v>3049</v>
      </c>
      <c r="I1218" s="75">
        <v>10500.0</v>
      </c>
      <c r="J1218" s="36" t="s">
        <v>2395</v>
      </c>
      <c r="K1218" s="76"/>
      <c r="L1218" s="34">
        <v>43818.0</v>
      </c>
      <c r="M1218" s="81"/>
      <c r="N1218" s="36" t="s">
        <v>4887</v>
      </c>
      <c r="O1218" s="36" t="s">
        <v>4578</v>
      </c>
    </row>
    <row r="1219" ht="15.75" customHeight="1">
      <c r="A1219" s="28" t="s">
        <v>4888</v>
      </c>
      <c r="B1219" s="36" t="s">
        <v>4889</v>
      </c>
      <c r="C1219" s="36" t="s">
        <v>4890</v>
      </c>
      <c r="D1219" s="36">
        <v>8.1213503663E10</v>
      </c>
      <c r="E1219" s="36" t="s">
        <v>4891</v>
      </c>
      <c r="F1219" s="37">
        <v>2.0</v>
      </c>
      <c r="G1219" s="79">
        <v>397400.0</v>
      </c>
      <c r="H1219" s="36" t="s">
        <v>3049</v>
      </c>
      <c r="I1219" s="75">
        <v>13000.0</v>
      </c>
      <c r="J1219" s="36" t="s">
        <v>2395</v>
      </c>
      <c r="K1219" s="76"/>
      <c r="L1219" s="34">
        <v>43819.0</v>
      </c>
      <c r="M1219" s="81"/>
      <c r="N1219" s="36" t="s">
        <v>4892</v>
      </c>
      <c r="O1219" s="36" t="s">
        <v>4573</v>
      </c>
    </row>
    <row r="1220" ht="15.75" customHeight="1">
      <c r="A1220" s="28" t="s">
        <v>4893</v>
      </c>
      <c r="B1220" s="36" t="s">
        <v>4894</v>
      </c>
      <c r="C1220" s="36" t="s">
        <v>4895</v>
      </c>
      <c r="D1220" s="36">
        <v>8.1318327649E10</v>
      </c>
      <c r="E1220" s="36" t="s">
        <v>4896</v>
      </c>
      <c r="F1220" s="37">
        <v>1.0</v>
      </c>
      <c r="G1220" s="75">
        <v>195312.0</v>
      </c>
      <c r="H1220" s="36" t="s">
        <v>2992</v>
      </c>
      <c r="I1220" s="75">
        <v>21000.0</v>
      </c>
      <c r="J1220" s="36" t="s">
        <v>2993</v>
      </c>
      <c r="K1220" s="37">
        <v>74700.0</v>
      </c>
      <c r="L1220" s="34">
        <v>43819.0</v>
      </c>
      <c r="M1220" s="34">
        <v>43819.0</v>
      </c>
      <c r="N1220" s="76"/>
      <c r="O1220" s="36" t="s">
        <v>4578</v>
      </c>
    </row>
    <row r="1221" ht="15.75" customHeight="1">
      <c r="A1221" s="28" t="s">
        <v>4897</v>
      </c>
      <c r="B1221" s="36" t="s">
        <v>4898</v>
      </c>
      <c r="C1221" s="36" t="s">
        <v>4899</v>
      </c>
      <c r="D1221" s="36">
        <v>8.1239204717E10</v>
      </c>
      <c r="E1221" s="36" t="s">
        <v>4900</v>
      </c>
      <c r="F1221" s="37">
        <v>2.0</v>
      </c>
      <c r="G1221" s="75">
        <v>373000.0</v>
      </c>
      <c r="H1221" s="36" t="s">
        <v>2992</v>
      </c>
      <c r="I1221" s="75">
        <v>67000.0</v>
      </c>
      <c r="J1221" s="36" t="s">
        <v>2980</v>
      </c>
      <c r="K1221" s="37">
        <v>102000.0</v>
      </c>
      <c r="L1221" s="34">
        <v>43817.0</v>
      </c>
      <c r="M1221" s="34">
        <v>43819.0</v>
      </c>
      <c r="N1221" s="76"/>
      <c r="O1221" s="36" t="s">
        <v>4573</v>
      </c>
    </row>
    <row r="1222" ht="15.75" customHeight="1">
      <c r="A1222" s="28" t="s">
        <v>4901</v>
      </c>
      <c r="B1222" s="36" t="s">
        <v>4902</v>
      </c>
      <c r="C1222" s="36" t="s">
        <v>4903</v>
      </c>
      <c r="D1222" s="36">
        <v>8.53270872E10</v>
      </c>
      <c r="E1222" s="36" t="s">
        <v>4904</v>
      </c>
      <c r="F1222" s="37">
        <v>1.0</v>
      </c>
      <c r="G1222" s="75">
        <v>173412.0</v>
      </c>
      <c r="H1222" s="36" t="s">
        <v>2992</v>
      </c>
      <c r="I1222" s="75">
        <v>24000.0</v>
      </c>
      <c r="J1222" s="36" t="s">
        <v>2980</v>
      </c>
      <c r="K1222" s="37">
        <v>99600.0</v>
      </c>
      <c r="L1222" s="34">
        <v>43818.0</v>
      </c>
      <c r="M1222" s="34">
        <v>43819.0</v>
      </c>
      <c r="N1222" s="76"/>
      <c r="O1222" s="36" t="s">
        <v>4578</v>
      </c>
    </row>
    <row r="1223" ht="15.75" customHeight="1">
      <c r="A1223" s="28" t="s">
        <v>4905</v>
      </c>
      <c r="B1223" s="36" t="s">
        <v>4906</v>
      </c>
      <c r="C1223" s="36" t="s">
        <v>4907</v>
      </c>
      <c r="D1223" s="36">
        <v>8.777123198E10</v>
      </c>
      <c r="E1223" s="36" t="s">
        <v>4908</v>
      </c>
      <c r="F1223" s="37">
        <v>2.0</v>
      </c>
      <c r="G1223" s="75">
        <v>348812.0</v>
      </c>
      <c r="H1223" s="36" t="s">
        <v>2992</v>
      </c>
      <c r="I1223" s="75">
        <v>22000.0</v>
      </c>
      <c r="J1223" s="36" t="s">
        <v>2980</v>
      </c>
      <c r="K1223" s="76"/>
      <c r="L1223" s="34">
        <v>43819.0</v>
      </c>
      <c r="M1223" s="34">
        <v>43819.0</v>
      </c>
      <c r="N1223" s="76"/>
      <c r="O1223" s="36" t="s">
        <v>4578</v>
      </c>
    </row>
    <row r="1224" ht="15.75" customHeight="1">
      <c r="A1224" s="28" t="s">
        <v>4909</v>
      </c>
      <c r="B1224" s="36" t="s">
        <v>4910</v>
      </c>
      <c r="C1224" s="36" t="s">
        <v>4911</v>
      </c>
      <c r="D1224" s="36">
        <v>8.579894714E10</v>
      </c>
      <c r="E1224" s="36" t="s">
        <v>4912</v>
      </c>
      <c r="F1224" s="37">
        <v>1.0</v>
      </c>
      <c r="G1224" s="75">
        <v>159500.0</v>
      </c>
      <c r="H1224" s="36" t="s">
        <v>2992</v>
      </c>
      <c r="I1224" s="75">
        <v>13000.0</v>
      </c>
      <c r="J1224" s="36" t="s">
        <v>2993</v>
      </c>
      <c r="K1224" s="76"/>
      <c r="L1224" s="34">
        <v>43819.0</v>
      </c>
      <c r="M1224" s="34">
        <v>43819.0</v>
      </c>
      <c r="N1224" s="76"/>
      <c r="O1224" s="36" t="s">
        <v>4578</v>
      </c>
    </row>
    <row r="1225" ht="15.75" customHeight="1">
      <c r="A1225" s="28" t="s">
        <v>4913</v>
      </c>
      <c r="B1225" s="36" t="s">
        <v>4914</v>
      </c>
      <c r="C1225" s="36" t="s">
        <v>4915</v>
      </c>
      <c r="D1225" s="36">
        <v>8.5736755533E10</v>
      </c>
      <c r="E1225" s="36" t="s">
        <v>4916</v>
      </c>
      <c r="F1225" s="37">
        <v>1.0</v>
      </c>
      <c r="G1225" s="75">
        <v>239212.0</v>
      </c>
      <c r="H1225" s="36" t="s">
        <v>2992</v>
      </c>
      <c r="I1225" s="75">
        <v>29000.0</v>
      </c>
      <c r="J1225" s="36" t="s">
        <v>2980</v>
      </c>
      <c r="K1225" s="76"/>
      <c r="L1225" s="34">
        <v>43819.0</v>
      </c>
      <c r="M1225" s="34">
        <v>43819.0</v>
      </c>
      <c r="N1225" s="76"/>
      <c r="O1225" s="36" t="s">
        <v>4578</v>
      </c>
    </row>
    <row r="1226" ht="15.75" customHeight="1">
      <c r="A1226" s="28" t="s">
        <v>4917</v>
      </c>
      <c r="B1226" s="36" t="s">
        <v>4918</v>
      </c>
      <c r="C1226" s="36" t="s">
        <v>4919</v>
      </c>
      <c r="D1226" s="36">
        <v>8.1947535767E10</v>
      </c>
      <c r="E1226" s="36" t="s">
        <v>4873</v>
      </c>
      <c r="F1226" s="37">
        <v>1.0</v>
      </c>
      <c r="G1226" s="75">
        <v>171020.0</v>
      </c>
      <c r="H1226" s="36" t="s">
        <v>2775</v>
      </c>
      <c r="I1226" s="75">
        <v>16000.0</v>
      </c>
      <c r="J1226" s="36" t="s">
        <v>2993</v>
      </c>
      <c r="K1226" s="37">
        <v>104000.0</v>
      </c>
      <c r="L1226" s="34">
        <v>43819.0</v>
      </c>
      <c r="M1226" s="34">
        <v>43820.0</v>
      </c>
      <c r="N1226" s="76"/>
      <c r="O1226" s="36" t="s">
        <v>4578</v>
      </c>
    </row>
    <row r="1227" ht="15.75" customHeight="1">
      <c r="A1227" s="28" t="s">
        <v>4920</v>
      </c>
      <c r="B1227" s="36" t="s">
        <v>4921</v>
      </c>
      <c r="C1227" s="36" t="s">
        <v>4922</v>
      </c>
      <c r="D1227" s="36">
        <v>8.5743346366E10</v>
      </c>
      <c r="E1227" s="36" t="s">
        <v>4923</v>
      </c>
      <c r="F1227" s="37">
        <v>2.0</v>
      </c>
      <c r="G1227" s="75">
        <v>309012.0</v>
      </c>
      <c r="H1227" s="36" t="s">
        <v>2775</v>
      </c>
      <c r="I1227" s="75">
        <v>10000.0</v>
      </c>
      <c r="J1227" s="36" t="s">
        <v>2993</v>
      </c>
      <c r="K1227" s="37">
        <v>10000.0</v>
      </c>
      <c r="L1227" s="34">
        <v>43820.0</v>
      </c>
      <c r="M1227" s="34">
        <v>43820.0</v>
      </c>
      <c r="N1227" s="76"/>
      <c r="O1227" s="36" t="s">
        <v>4578</v>
      </c>
    </row>
    <row r="1228" ht="15.75" customHeight="1">
      <c r="A1228" s="28" t="s">
        <v>4924</v>
      </c>
      <c r="B1228" s="36" t="s">
        <v>4925</v>
      </c>
      <c r="C1228" s="36" t="s">
        <v>4926</v>
      </c>
      <c r="D1228" s="36">
        <v>8.9699721038E10</v>
      </c>
      <c r="E1228" s="36" t="s">
        <v>4927</v>
      </c>
      <c r="F1228" s="37">
        <v>4.0</v>
      </c>
      <c r="G1228" s="75">
        <v>785812.0</v>
      </c>
      <c r="H1228" s="36" t="s">
        <v>2992</v>
      </c>
      <c r="I1228" s="75">
        <v>24000.0</v>
      </c>
      <c r="J1228" s="36" t="s">
        <v>2980</v>
      </c>
      <c r="K1228" s="37">
        <v>194200.0</v>
      </c>
      <c r="L1228" s="34">
        <v>43819.0</v>
      </c>
      <c r="M1228" s="34">
        <v>43821.0</v>
      </c>
      <c r="N1228" s="76"/>
      <c r="O1228" s="36" t="s">
        <v>4573</v>
      </c>
    </row>
    <row r="1229" ht="15.75" customHeight="1">
      <c r="A1229" s="28" t="s">
        <v>4928</v>
      </c>
      <c r="B1229" s="36" t="s">
        <v>4929</v>
      </c>
      <c r="C1229" s="36" t="s">
        <v>4930</v>
      </c>
      <c r="D1229" s="36">
        <v>8.115704798E9</v>
      </c>
      <c r="E1229" s="36" t="s">
        <v>4931</v>
      </c>
      <c r="F1229" s="37">
        <v>2.0</v>
      </c>
      <c r="G1229" s="75">
        <v>319212.0</v>
      </c>
      <c r="H1229" s="36" t="s">
        <v>2775</v>
      </c>
      <c r="I1229" s="75">
        <v>45000.0</v>
      </c>
      <c r="J1229" s="36" t="s">
        <v>2993</v>
      </c>
      <c r="K1229" s="37">
        <v>133800.0</v>
      </c>
      <c r="L1229" s="34">
        <v>43820.0</v>
      </c>
      <c r="M1229" s="34">
        <v>43821.0</v>
      </c>
      <c r="N1229" s="76"/>
      <c r="O1229" s="36" t="s">
        <v>4578</v>
      </c>
    </row>
    <row r="1230" ht="15.75" customHeight="1">
      <c r="A1230" s="28" t="s">
        <v>4932</v>
      </c>
      <c r="B1230" s="36" t="s">
        <v>4933</v>
      </c>
      <c r="C1230" s="36" t="s">
        <v>4934</v>
      </c>
      <c r="D1230" s="36">
        <v>8.1371876203E10</v>
      </c>
      <c r="E1230" s="36" t="s">
        <v>4935</v>
      </c>
      <c r="F1230" s="37">
        <v>2.0</v>
      </c>
      <c r="G1230" s="75">
        <v>321512.0</v>
      </c>
      <c r="H1230" s="36" t="s">
        <v>2992</v>
      </c>
      <c r="I1230" s="75">
        <v>32000.0</v>
      </c>
      <c r="J1230" s="36" t="s">
        <v>2993</v>
      </c>
      <c r="K1230" s="37">
        <v>96500.0</v>
      </c>
      <c r="L1230" s="34">
        <v>43820.0</v>
      </c>
      <c r="M1230" s="34">
        <v>43821.0</v>
      </c>
      <c r="N1230" s="76"/>
      <c r="O1230" s="36" t="s">
        <v>4573</v>
      </c>
    </row>
    <row r="1231" ht="15.75" customHeight="1">
      <c r="A1231" s="28" t="s">
        <v>4936</v>
      </c>
      <c r="B1231" s="36" t="s">
        <v>4937</v>
      </c>
      <c r="C1231" s="36" t="s">
        <v>4938</v>
      </c>
      <c r="D1231" s="36">
        <v>8.5865613063E10</v>
      </c>
      <c r="E1231" s="36" t="s">
        <v>3630</v>
      </c>
      <c r="F1231" s="37">
        <v>1.0</v>
      </c>
      <c r="G1231" s="79">
        <v>220250.0</v>
      </c>
      <c r="H1231" s="36" t="s">
        <v>3049</v>
      </c>
      <c r="I1231" s="75">
        <v>26000.0</v>
      </c>
      <c r="J1231" s="36" t="s">
        <v>2395</v>
      </c>
      <c r="K1231" s="37">
        <v>64750.0</v>
      </c>
      <c r="L1231" s="34">
        <v>43820.0</v>
      </c>
      <c r="M1231" s="81"/>
      <c r="N1231" s="36" t="s">
        <v>4939</v>
      </c>
      <c r="O1231" s="36" t="s">
        <v>4578</v>
      </c>
    </row>
    <row r="1232" ht="15.75" customHeight="1">
      <c r="A1232" s="28" t="s">
        <v>4940</v>
      </c>
      <c r="B1232" s="36" t="s">
        <v>4941</v>
      </c>
      <c r="C1232" s="36" t="s">
        <v>4942</v>
      </c>
      <c r="D1232" s="36">
        <v>8.999572694E9</v>
      </c>
      <c r="E1232" s="36" t="s">
        <v>4943</v>
      </c>
      <c r="F1232" s="37">
        <v>1.0</v>
      </c>
      <c r="G1232" s="75">
        <v>167012.0</v>
      </c>
      <c r="H1232" s="36" t="s">
        <v>2992</v>
      </c>
      <c r="I1232" s="75">
        <v>12000.0</v>
      </c>
      <c r="J1232" s="36" t="s">
        <v>2980</v>
      </c>
      <c r="K1232" s="37">
        <v>104000.0</v>
      </c>
      <c r="L1232" s="34">
        <v>43820.0</v>
      </c>
      <c r="M1232" s="34">
        <v>43821.0</v>
      </c>
      <c r="N1232" s="76"/>
      <c r="O1232" s="36" t="s">
        <v>4573</v>
      </c>
    </row>
    <row r="1233" ht="15.75" customHeight="1">
      <c r="A1233" s="28" t="s">
        <v>4944</v>
      </c>
      <c r="B1233" s="36" t="s">
        <v>4945</v>
      </c>
      <c r="C1233" s="36" t="s">
        <v>4946</v>
      </c>
      <c r="D1233" s="36">
        <v>8.572339028E10</v>
      </c>
      <c r="E1233" s="36" t="s">
        <v>3554</v>
      </c>
      <c r="F1233" s="37">
        <v>1.0</v>
      </c>
      <c r="G1233" s="75">
        <v>204312.0</v>
      </c>
      <c r="H1233" s="36" t="s">
        <v>2775</v>
      </c>
      <c r="I1233" s="75">
        <v>10000.0</v>
      </c>
      <c r="J1233" s="36" t="s">
        <v>2993</v>
      </c>
      <c r="K1233" s="37">
        <v>64750.0</v>
      </c>
      <c r="L1233" s="34">
        <v>43821.0</v>
      </c>
      <c r="M1233" s="34">
        <v>43821.0</v>
      </c>
      <c r="N1233" s="76"/>
      <c r="O1233" s="36" t="s">
        <v>4578</v>
      </c>
    </row>
    <row r="1234" ht="15.75" customHeight="1">
      <c r="A1234" s="28" t="s">
        <v>4947</v>
      </c>
      <c r="B1234" s="36" t="s">
        <v>4948</v>
      </c>
      <c r="C1234" s="36" t="s">
        <v>4949</v>
      </c>
      <c r="D1234" s="36">
        <v>8.222030242E10</v>
      </c>
      <c r="E1234" s="36" t="s">
        <v>4950</v>
      </c>
      <c r="F1234" s="37">
        <v>1.0</v>
      </c>
      <c r="G1234" s="75">
        <v>135212.0</v>
      </c>
      <c r="H1234" s="36" t="s">
        <v>2337</v>
      </c>
      <c r="I1234" s="75">
        <v>16000.0</v>
      </c>
      <c r="J1234" s="36" t="s">
        <v>2993</v>
      </c>
      <c r="K1234" s="37">
        <v>29800.0</v>
      </c>
      <c r="L1234" s="34">
        <v>43820.0</v>
      </c>
      <c r="M1234" s="34">
        <v>43822.0</v>
      </c>
      <c r="N1234" s="76"/>
      <c r="O1234" s="36" t="s">
        <v>4573</v>
      </c>
    </row>
    <row r="1235" ht="15.75" customHeight="1">
      <c r="A1235" s="28" t="s">
        <v>4951</v>
      </c>
      <c r="B1235" s="36" t="s">
        <v>4952</v>
      </c>
      <c r="C1235" s="36" t="s">
        <v>4953</v>
      </c>
      <c r="D1235" s="36">
        <v>8.5776804895E10</v>
      </c>
      <c r="E1235" s="36" t="s">
        <v>4954</v>
      </c>
      <c r="F1235" s="37">
        <v>2.0</v>
      </c>
      <c r="G1235" s="75">
        <v>310912.0</v>
      </c>
      <c r="H1235" s="36" t="s">
        <v>2992</v>
      </c>
      <c r="I1235" s="75">
        <v>12000.0</v>
      </c>
      <c r="J1235" s="36" t="s">
        <v>2980</v>
      </c>
      <c r="K1235" s="37">
        <v>50150.0</v>
      </c>
      <c r="L1235" s="34">
        <v>43822.0</v>
      </c>
      <c r="M1235" s="34">
        <v>43822.0</v>
      </c>
      <c r="N1235" s="76"/>
      <c r="O1235" s="36" t="s">
        <v>4578</v>
      </c>
    </row>
    <row r="1236" ht="15.75" customHeight="1">
      <c r="A1236" s="28" t="s">
        <v>4955</v>
      </c>
      <c r="B1236" s="36" t="s">
        <v>4956</v>
      </c>
      <c r="C1236" s="36" t="s">
        <v>4957</v>
      </c>
      <c r="D1236" s="36">
        <v>8.5786652212E10</v>
      </c>
      <c r="E1236" s="36" t="s">
        <v>4789</v>
      </c>
      <c r="F1236" s="37">
        <v>1.0</v>
      </c>
      <c r="G1236" s="75">
        <v>168012.0</v>
      </c>
      <c r="H1236" s="36" t="s">
        <v>2992</v>
      </c>
      <c r="I1236" s="75">
        <v>13000.0</v>
      </c>
      <c r="J1236" s="36" t="s">
        <v>2993</v>
      </c>
      <c r="K1236" s="37">
        <v>104000.0</v>
      </c>
      <c r="L1236" s="34">
        <v>43821.0</v>
      </c>
      <c r="M1236" s="34">
        <v>41266.0</v>
      </c>
      <c r="N1236" s="76"/>
      <c r="O1236" s="36" t="s">
        <v>4578</v>
      </c>
    </row>
    <row r="1237" ht="15.75" customHeight="1">
      <c r="A1237" s="28" t="s">
        <v>4958</v>
      </c>
      <c r="B1237" s="36" t="s">
        <v>4959</v>
      </c>
      <c r="C1237" s="36" t="s">
        <v>4960</v>
      </c>
      <c r="D1237" s="36">
        <v>8.7887717055E10</v>
      </c>
      <c r="E1237" s="36" t="s">
        <v>4961</v>
      </c>
      <c r="F1237" s="37">
        <v>1.0</v>
      </c>
      <c r="G1237" s="75">
        <v>165012.0</v>
      </c>
      <c r="H1237" s="36" t="s">
        <v>2992</v>
      </c>
      <c r="I1237" s="75">
        <v>10000.0</v>
      </c>
      <c r="J1237" s="36" t="s">
        <v>2993</v>
      </c>
      <c r="K1237" s="37">
        <v>104000.0</v>
      </c>
      <c r="L1237" s="34">
        <v>43822.0</v>
      </c>
      <c r="M1237" s="34">
        <v>43822.0</v>
      </c>
      <c r="N1237" s="76"/>
      <c r="O1237" s="36" t="s">
        <v>4578</v>
      </c>
    </row>
    <row r="1238" ht="15.75" customHeight="1">
      <c r="A1238" s="28" t="s">
        <v>4962</v>
      </c>
      <c r="B1238" s="36" t="s">
        <v>4963</v>
      </c>
      <c r="C1238" s="36" t="s">
        <v>4964</v>
      </c>
      <c r="D1238" s="36">
        <v>8.5200929216E10</v>
      </c>
      <c r="E1238" s="36" t="s">
        <v>4965</v>
      </c>
      <c r="F1238" s="37">
        <v>1.0</v>
      </c>
      <c r="G1238" s="75">
        <v>202312.0</v>
      </c>
      <c r="H1238" s="36" t="s">
        <v>2992</v>
      </c>
      <c r="I1238" s="75">
        <v>21000.0</v>
      </c>
      <c r="J1238" s="36" t="s">
        <v>2993</v>
      </c>
      <c r="K1238" s="76"/>
      <c r="L1238" s="34">
        <v>43822.0</v>
      </c>
      <c r="M1238" s="34">
        <v>43822.0</v>
      </c>
      <c r="N1238" s="76"/>
      <c r="O1238" s="36" t="s">
        <v>4578</v>
      </c>
    </row>
    <row r="1239" ht="15.75" customHeight="1">
      <c r="A1239" s="28" t="s">
        <v>4966</v>
      </c>
      <c r="B1239" s="36" t="s">
        <v>4952</v>
      </c>
      <c r="C1239" s="36" t="s">
        <v>4953</v>
      </c>
      <c r="D1239" s="36">
        <v>8.5776804895E10</v>
      </c>
      <c r="E1239" s="36" t="s">
        <v>4967</v>
      </c>
      <c r="F1239" s="37">
        <v>1.0</v>
      </c>
      <c r="G1239" s="75">
        <v>223712.0</v>
      </c>
      <c r="H1239" s="36" t="s">
        <v>2992</v>
      </c>
      <c r="I1239" s="75">
        <v>12000.0</v>
      </c>
      <c r="J1239" s="36" t="s">
        <v>2980</v>
      </c>
      <c r="K1239" s="76"/>
      <c r="L1239" s="34">
        <v>43822.0</v>
      </c>
      <c r="M1239" s="34">
        <v>43822.0</v>
      </c>
      <c r="N1239" s="76"/>
      <c r="O1239" s="36" t="s">
        <v>4578</v>
      </c>
    </row>
    <row r="1240" ht="15.75" customHeight="1">
      <c r="A1240" s="28" t="s">
        <v>4968</v>
      </c>
      <c r="B1240" s="36" t="s">
        <v>4878</v>
      </c>
      <c r="C1240" s="36" t="s">
        <v>4879</v>
      </c>
      <c r="D1240" s="36">
        <v>8.522994152E10</v>
      </c>
      <c r="E1240" s="36" t="s">
        <v>4969</v>
      </c>
      <c r="F1240" s="37">
        <v>8.0</v>
      </c>
      <c r="G1240" s="75">
        <v>1073212.0</v>
      </c>
      <c r="H1240" s="36" t="s">
        <v>2992</v>
      </c>
      <c r="I1240" s="75">
        <v>63000.0</v>
      </c>
      <c r="J1240" s="36" t="s">
        <v>2993</v>
      </c>
      <c r="K1240" s="76"/>
      <c r="L1240" s="34">
        <v>43823.0</v>
      </c>
      <c r="M1240" s="34">
        <v>43823.0</v>
      </c>
      <c r="N1240" s="76"/>
      <c r="O1240" s="36" t="s">
        <v>4578</v>
      </c>
    </row>
    <row r="1241" ht="15.75" customHeight="1">
      <c r="A1241" s="28" t="s">
        <v>4970</v>
      </c>
      <c r="B1241" s="36" t="s">
        <v>4971</v>
      </c>
      <c r="C1241" s="36" t="s">
        <v>4972</v>
      </c>
      <c r="D1241" s="36">
        <v>8.5743065688E10</v>
      </c>
      <c r="E1241" s="36" t="s">
        <v>4734</v>
      </c>
      <c r="F1241" s="37">
        <v>1.0</v>
      </c>
      <c r="G1241" s="75">
        <v>176012.0</v>
      </c>
      <c r="H1241" s="36" t="s">
        <v>2992</v>
      </c>
      <c r="I1241" s="75">
        <v>21000.0</v>
      </c>
      <c r="J1241" s="36" t="s">
        <v>4735</v>
      </c>
      <c r="K1241" s="37">
        <v>104000.0</v>
      </c>
      <c r="L1241" s="34">
        <v>43822.0</v>
      </c>
      <c r="M1241" s="34">
        <v>43823.0</v>
      </c>
      <c r="N1241" s="76"/>
      <c r="O1241" s="36" t="s">
        <v>4573</v>
      </c>
    </row>
    <row r="1242" ht="15.75" customHeight="1">
      <c r="A1242" s="28" t="s">
        <v>4973</v>
      </c>
      <c r="B1242" s="36" t="s">
        <v>4974</v>
      </c>
      <c r="C1242" s="36" t="s">
        <v>4975</v>
      </c>
      <c r="D1242" s="36">
        <v>8.7711471223E10</v>
      </c>
      <c r="E1242" s="36" t="s">
        <v>4976</v>
      </c>
      <c r="F1242" s="37">
        <v>1.0</v>
      </c>
      <c r="G1242" s="75">
        <v>101112.0</v>
      </c>
      <c r="H1242" s="36" t="s">
        <v>2992</v>
      </c>
      <c r="I1242" s="75">
        <v>12000.0</v>
      </c>
      <c r="J1242" s="36" t="s">
        <v>2980</v>
      </c>
      <c r="K1242" s="76"/>
      <c r="L1242" s="34">
        <v>43823.0</v>
      </c>
      <c r="M1242" s="34">
        <v>43823.0</v>
      </c>
      <c r="N1242" s="76"/>
      <c r="O1242" s="36" t="s">
        <v>4578</v>
      </c>
    </row>
    <row r="1243" ht="15.75" customHeight="1">
      <c r="A1243" s="28" t="s">
        <v>4977</v>
      </c>
      <c r="B1243" s="36" t="s">
        <v>4978</v>
      </c>
      <c r="C1243" s="36" t="s">
        <v>4979</v>
      </c>
      <c r="D1243" s="36">
        <v>8.3852584611E10</v>
      </c>
      <c r="E1243" s="36" t="s">
        <v>4980</v>
      </c>
      <c r="F1243" s="37">
        <v>1.0</v>
      </c>
      <c r="G1243" s="75">
        <v>168012.0</v>
      </c>
      <c r="H1243" s="36" t="s">
        <v>2992</v>
      </c>
      <c r="I1243" s="75">
        <v>19000.0</v>
      </c>
      <c r="J1243" s="36" t="s">
        <v>2980</v>
      </c>
      <c r="K1243" s="37">
        <v>100000.0</v>
      </c>
      <c r="L1243" s="34">
        <v>43823.0</v>
      </c>
      <c r="M1243" s="34">
        <v>43823.0</v>
      </c>
      <c r="N1243" s="76"/>
      <c r="O1243" s="36" t="s">
        <v>4578</v>
      </c>
    </row>
    <row r="1244" ht="15.75" customHeight="1">
      <c r="A1244" s="28" t="s">
        <v>4981</v>
      </c>
      <c r="B1244" s="36" t="s">
        <v>4982</v>
      </c>
      <c r="C1244" s="36" t="s">
        <v>4983</v>
      </c>
      <c r="D1244" s="36">
        <v>8.5205081398E10</v>
      </c>
      <c r="E1244" s="36" t="s">
        <v>4984</v>
      </c>
      <c r="F1244" s="37">
        <v>2.0</v>
      </c>
      <c r="G1244" s="84"/>
      <c r="H1244" s="36" t="s">
        <v>3049</v>
      </c>
      <c r="I1244" s="75">
        <v>50000.0</v>
      </c>
      <c r="J1244" s="36" t="s">
        <v>2395</v>
      </c>
      <c r="K1244" s="76"/>
      <c r="L1244" s="34">
        <v>43823.0</v>
      </c>
      <c r="M1244" s="81"/>
      <c r="N1244" s="36" t="s">
        <v>4985</v>
      </c>
      <c r="O1244" s="36" t="s">
        <v>4578</v>
      </c>
    </row>
    <row r="1245" ht="15.75" customHeight="1">
      <c r="A1245" s="28" t="s">
        <v>4986</v>
      </c>
      <c r="B1245" s="36" t="s">
        <v>4987</v>
      </c>
      <c r="C1245" s="36" t="s">
        <v>4988</v>
      </c>
      <c r="D1245" s="36">
        <v>8.5145195954E10</v>
      </c>
      <c r="E1245" s="36" t="s">
        <v>4989</v>
      </c>
      <c r="F1245" s="37">
        <v>1.0</v>
      </c>
      <c r="G1245" s="75">
        <v>170000.0</v>
      </c>
      <c r="H1245" s="36" t="s">
        <v>2992</v>
      </c>
      <c r="I1245" s="75">
        <v>21000.0</v>
      </c>
      <c r="J1245" s="36" t="s">
        <v>2993</v>
      </c>
      <c r="K1245" s="37">
        <v>100000.0</v>
      </c>
      <c r="L1245" s="34">
        <v>43818.0</v>
      </c>
      <c r="M1245" s="34">
        <v>43823.0</v>
      </c>
      <c r="N1245" s="76"/>
      <c r="O1245" s="36" t="s">
        <v>4578</v>
      </c>
    </row>
    <row r="1246" ht="15.75" customHeight="1">
      <c r="A1246" s="28" t="s">
        <v>4990</v>
      </c>
      <c r="B1246" s="36" t="s">
        <v>4991</v>
      </c>
      <c r="C1246" s="36" t="s">
        <v>4992</v>
      </c>
      <c r="D1246" s="36">
        <v>8.5842678487E10</v>
      </c>
      <c r="E1246" s="36" t="s">
        <v>4993</v>
      </c>
      <c r="F1246" s="37">
        <v>2.0</v>
      </c>
      <c r="G1246" s="75">
        <v>331012.0</v>
      </c>
      <c r="H1246" s="36" t="s">
        <v>2992</v>
      </c>
      <c r="I1246" s="75">
        <v>21000.0</v>
      </c>
      <c r="J1246" s="36" t="s">
        <v>2993</v>
      </c>
      <c r="K1246" s="37">
        <v>208000.0</v>
      </c>
      <c r="L1246" s="34">
        <v>43823.0</v>
      </c>
      <c r="M1246" s="34">
        <v>43823.0</v>
      </c>
      <c r="N1246" s="76"/>
      <c r="O1246" s="36" t="s">
        <v>4578</v>
      </c>
    </row>
    <row r="1247" ht="15.75" customHeight="1">
      <c r="A1247" s="28" t="s">
        <v>4994</v>
      </c>
      <c r="B1247" s="36" t="s">
        <v>4995</v>
      </c>
      <c r="C1247" s="36" t="s">
        <v>4996</v>
      </c>
      <c r="D1247" s="36">
        <v>8.1392601637E10</v>
      </c>
      <c r="E1247" s="36" t="s">
        <v>4997</v>
      </c>
      <c r="F1247" s="37">
        <v>1.0</v>
      </c>
      <c r="G1247" s="75">
        <v>192012.0</v>
      </c>
      <c r="H1247" s="36" t="s">
        <v>2992</v>
      </c>
      <c r="I1247" s="75">
        <v>37000.0</v>
      </c>
      <c r="J1247" s="36" t="s">
        <v>2993</v>
      </c>
      <c r="K1247" s="37">
        <v>104000.0</v>
      </c>
      <c r="L1247" s="34">
        <v>43823.0</v>
      </c>
      <c r="M1247" s="34">
        <v>43823.0</v>
      </c>
      <c r="N1247" s="76"/>
      <c r="O1247" s="36" t="s">
        <v>4578</v>
      </c>
    </row>
    <row r="1248" ht="15.75" customHeight="1">
      <c r="A1248" s="28" t="s">
        <v>4998</v>
      </c>
      <c r="B1248" s="36" t="s">
        <v>4999</v>
      </c>
      <c r="C1248" s="36" t="s">
        <v>5000</v>
      </c>
      <c r="D1248" s="36">
        <v>8.1329174826E10</v>
      </c>
      <c r="E1248" s="36" t="s">
        <v>5001</v>
      </c>
      <c r="F1248" s="37">
        <v>1.0</v>
      </c>
      <c r="G1248" s="75">
        <v>170012.0</v>
      </c>
      <c r="H1248" s="36" t="s">
        <v>2337</v>
      </c>
      <c r="I1248" s="75">
        <v>21000.0</v>
      </c>
      <c r="J1248" s="36" t="s">
        <v>2993</v>
      </c>
      <c r="K1248" s="37">
        <v>100000.0</v>
      </c>
      <c r="L1248" s="34">
        <v>43823.0</v>
      </c>
      <c r="M1248" s="34">
        <v>43823.0</v>
      </c>
      <c r="N1248" s="76"/>
      <c r="O1248" s="36" t="s">
        <v>4578</v>
      </c>
    </row>
    <row r="1249" ht="15.75" customHeight="1">
      <c r="A1249" s="28" t="s">
        <v>5002</v>
      </c>
      <c r="B1249" s="36" t="s">
        <v>5003</v>
      </c>
      <c r="C1249" s="36" t="s">
        <v>5004</v>
      </c>
      <c r="D1249" s="36">
        <v>8.9699788897E10</v>
      </c>
      <c r="E1249" s="36" t="s">
        <v>5005</v>
      </c>
      <c r="F1249" s="37">
        <v>2.0</v>
      </c>
      <c r="G1249" s="75">
        <v>372513.0</v>
      </c>
      <c r="H1249" s="36" t="s">
        <v>2992</v>
      </c>
      <c r="I1249" s="75">
        <v>24000.0</v>
      </c>
      <c r="J1249" s="36" t="s">
        <v>2980</v>
      </c>
      <c r="K1249" s="76"/>
      <c r="L1249" s="34">
        <v>43823.0</v>
      </c>
      <c r="M1249" s="34">
        <v>43823.0</v>
      </c>
      <c r="N1249" s="76"/>
      <c r="O1249" s="36" t="s">
        <v>4578</v>
      </c>
    </row>
    <row r="1250" ht="15.75" customHeight="1">
      <c r="A1250" s="28" t="s">
        <v>5006</v>
      </c>
      <c r="B1250" s="36" t="s">
        <v>5007</v>
      </c>
      <c r="C1250" s="36" t="s">
        <v>5008</v>
      </c>
      <c r="D1250" s="36">
        <v>8.95362607082E11</v>
      </c>
      <c r="E1250" s="36" t="s">
        <v>5009</v>
      </c>
      <c r="F1250" s="37">
        <v>1.0</v>
      </c>
      <c r="G1250" s="92">
        <v>224650.0</v>
      </c>
      <c r="H1250" s="36" t="s">
        <v>3049</v>
      </c>
      <c r="I1250" s="75">
        <v>13000.0</v>
      </c>
      <c r="J1250" s="36" t="s">
        <v>2395</v>
      </c>
      <c r="K1250" s="76"/>
      <c r="L1250" s="34">
        <v>43825.0</v>
      </c>
      <c r="M1250" s="81"/>
      <c r="N1250" s="36" t="s">
        <v>5010</v>
      </c>
      <c r="O1250" s="36" t="s">
        <v>4573</v>
      </c>
    </row>
    <row r="1251" ht="15.75" customHeight="1">
      <c r="A1251" s="28" t="s">
        <v>5011</v>
      </c>
      <c r="B1251" s="36" t="s">
        <v>5012</v>
      </c>
      <c r="C1251" s="36" t="s">
        <v>5013</v>
      </c>
      <c r="D1251" s="36">
        <v>8.1222655616E10</v>
      </c>
      <c r="E1251" s="36" t="s">
        <v>5014</v>
      </c>
      <c r="F1251" s="37">
        <v>1.0</v>
      </c>
      <c r="G1251" s="75">
        <v>160012.0</v>
      </c>
      <c r="H1251" s="36" t="s">
        <v>2992</v>
      </c>
      <c r="I1251" s="75">
        <v>13000.0</v>
      </c>
      <c r="J1251" s="36" t="s">
        <v>2993</v>
      </c>
      <c r="K1251" s="76"/>
      <c r="L1251" s="34">
        <v>43822.0</v>
      </c>
      <c r="M1251" s="34">
        <v>43825.0</v>
      </c>
      <c r="N1251" s="76"/>
      <c r="O1251" s="36" t="s">
        <v>4578</v>
      </c>
    </row>
    <row r="1252" ht="15.75" customHeight="1">
      <c r="A1252" s="28" t="s">
        <v>5015</v>
      </c>
      <c r="B1252" s="36" t="s">
        <v>5016</v>
      </c>
      <c r="C1252" s="36" t="s">
        <v>5017</v>
      </c>
      <c r="D1252" s="36">
        <v>8.5355382797E10</v>
      </c>
      <c r="E1252" s="36" t="s">
        <v>5018</v>
      </c>
      <c r="F1252" s="37">
        <v>2.0</v>
      </c>
      <c r="G1252" s="75">
        <v>401212.0</v>
      </c>
      <c r="H1252" s="36" t="s">
        <v>2337</v>
      </c>
      <c r="I1252" s="75">
        <v>32000.0</v>
      </c>
      <c r="J1252" s="36" t="s">
        <v>2993</v>
      </c>
      <c r="K1252" s="76"/>
      <c r="L1252" s="34">
        <v>43822.0</v>
      </c>
      <c r="M1252" s="34">
        <v>43825.0</v>
      </c>
      <c r="N1252" s="76"/>
      <c r="O1252" s="36" t="s">
        <v>4578</v>
      </c>
    </row>
    <row r="1253" ht="15.75" customHeight="1">
      <c r="A1253" s="28" t="s">
        <v>5019</v>
      </c>
      <c r="B1253" s="36" t="s">
        <v>5020</v>
      </c>
      <c r="C1253" s="36" t="s">
        <v>5021</v>
      </c>
      <c r="D1253" s="36">
        <v>8.2112106817E10</v>
      </c>
      <c r="E1253" s="36" t="s">
        <v>5022</v>
      </c>
      <c r="F1253" s="37">
        <v>2.0</v>
      </c>
      <c r="G1253" s="92">
        <v>229300.0</v>
      </c>
      <c r="H1253" s="36" t="s">
        <v>3049</v>
      </c>
      <c r="I1253" s="75">
        <v>13000.0</v>
      </c>
      <c r="J1253" s="36" t="s">
        <v>2395</v>
      </c>
      <c r="K1253" s="76"/>
      <c r="L1253" s="34">
        <v>43818.0</v>
      </c>
      <c r="M1253" s="81"/>
      <c r="N1253" s="36" t="s">
        <v>5023</v>
      </c>
      <c r="O1253" s="36" t="s">
        <v>4578</v>
      </c>
    </row>
    <row r="1254" ht="15.75" customHeight="1">
      <c r="A1254" s="28" t="s">
        <v>5024</v>
      </c>
      <c r="B1254" s="36" t="s">
        <v>5025</v>
      </c>
      <c r="C1254" s="36" t="s">
        <v>5026</v>
      </c>
      <c r="D1254" s="36">
        <v>8.7770291345E10</v>
      </c>
      <c r="E1254" s="36" t="s">
        <v>5027</v>
      </c>
      <c r="F1254" s="37">
        <v>2.0</v>
      </c>
      <c r="G1254" s="92">
        <v>313500.0</v>
      </c>
      <c r="H1254" s="36" t="s">
        <v>3049</v>
      </c>
      <c r="I1254" s="75">
        <v>13000.0</v>
      </c>
      <c r="J1254" s="36" t="s">
        <v>2395</v>
      </c>
      <c r="K1254" s="76"/>
      <c r="L1254" s="34">
        <v>43825.0</v>
      </c>
      <c r="M1254" s="81"/>
      <c r="N1254" s="36" t="s">
        <v>5028</v>
      </c>
      <c r="O1254" s="36" t="s">
        <v>4578</v>
      </c>
    </row>
    <row r="1255" ht="15.75" customHeight="1">
      <c r="A1255" s="28" t="s">
        <v>5029</v>
      </c>
      <c r="B1255" s="36" t="s">
        <v>3914</v>
      </c>
      <c r="C1255" s="36" t="s">
        <v>5030</v>
      </c>
      <c r="D1255" s="36">
        <v>8.5717133607E10</v>
      </c>
      <c r="E1255" s="36" t="s">
        <v>5031</v>
      </c>
      <c r="F1255" s="37">
        <v>1.0</v>
      </c>
      <c r="G1255" s="75">
        <v>165012.0</v>
      </c>
      <c r="H1255" s="36" t="s">
        <v>2775</v>
      </c>
      <c r="I1255" s="75">
        <v>10000.0</v>
      </c>
      <c r="J1255" s="36" t="s">
        <v>2993</v>
      </c>
      <c r="K1255" s="76"/>
      <c r="L1255" s="34">
        <v>43823.0</v>
      </c>
      <c r="M1255" s="34">
        <v>43823.0</v>
      </c>
      <c r="N1255" s="76"/>
      <c r="O1255" s="36" t="s">
        <v>4578</v>
      </c>
    </row>
    <row r="1256" ht="15.75" customHeight="1">
      <c r="A1256" s="28" t="s">
        <v>5032</v>
      </c>
      <c r="B1256" s="36" t="s">
        <v>5033</v>
      </c>
      <c r="C1256" s="36" t="s">
        <v>5034</v>
      </c>
      <c r="D1256" s="36">
        <v>8.2124843417E10</v>
      </c>
      <c r="E1256" s="36" t="s">
        <v>5035</v>
      </c>
      <c r="F1256" s="37">
        <v>2.0</v>
      </c>
      <c r="G1256" s="75">
        <v>280512.0</v>
      </c>
      <c r="H1256" s="36" t="s">
        <v>2775</v>
      </c>
      <c r="I1256" s="75">
        <v>10000.0</v>
      </c>
      <c r="J1256" s="36" t="s">
        <v>2993</v>
      </c>
      <c r="K1256" s="76"/>
      <c r="L1256" s="34">
        <v>43825.0</v>
      </c>
      <c r="M1256" s="34">
        <v>43825.0</v>
      </c>
      <c r="N1256" s="76"/>
      <c r="O1256" s="36" t="s">
        <v>4578</v>
      </c>
    </row>
    <row r="1257" ht="15.75" customHeight="1">
      <c r="A1257" s="28" t="s">
        <v>5036</v>
      </c>
      <c r="B1257" s="36" t="s">
        <v>5037</v>
      </c>
      <c r="C1257" s="36" t="s">
        <v>5038</v>
      </c>
      <c r="D1257" s="36">
        <v>8.5719929266E10</v>
      </c>
      <c r="E1257" s="36" t="s">
        <v>5039</v>
      </c>
      <c r="F1257" s="37">
        <v>4.0</v>
      </c>
      <c r="G1257" s="75">
        <v>1085012.0</v>
      </c>
      <c r="H1257" s="36" t="s">
        <v>2992</v>
      </c>
      <c r="I1257" s="75">
        <v>48000.0</v>
      </c>
      <c r="J1257" s="36" t="s">
        <v>2980</v>
      </c>
      <c r="K1257" s="76"/>
      <c r="L1257" s="34">
        <v>43825.0</v>
      </c>
      <c r="M1257" s="34">
        <v>43825.0</v>
      </c>
      <c r="N1257" s="76"/>
      <c r="O1257" s="36" t="s">
        <v>4578</v>
      </c>
    </row>
    <row r="1258" ht="15.75" customHeight="1">
      <c r="A1258" s="28" t="s">
        <v>5040</v>
      </c>
      <c r="B1258" s="36" t="s">
        <v>5041</v>
      </c>
      <c r="C1258" s="36" t="s">
        <v>5042</v>
      </c>
      <c r="D1258" s="36">
        <v>8.7831423369E10</v>
      </c>
      <c r="E1258" s="36" t="s">
        <v>2979</v>
      </c>
      <c r="F1258" s="37">
        <v>1.0</v>
      </c>
      <c r="G1258" s="75">
        <v>236212.0</v>
      </c>
      <c r="H1258" s="36" t="s">
        <v>2992</v>
      </c>
      <c r="I1258" s="75">
        <v>16000.0</v>
      </c>
      <c r="J1258" s="36" t="s">
        <v>4735</v>
      </c>
      <c r="K1258" s="76"/>
      <c r="L1258" s="34">
        <v>43825.0</v>
      </c>
      <c r="M1258" s="34">
        <v>43825.0</v>
      </c>
      <c r="N1258" s="76"/>
      <c r="O1258" s="36" t="s">
        <v>4578</v>
      </c>
    </row>
    <row r="1259" ht="15.75" customHeight="1">
      <c r="A1259" s="28" t="s">
        <v>5043</v>
      </c>
      <c r="B1259" s="36" t="s">
        <v>5044</v>
      </c>
      <c r="C1259" s="36" t="s">
        <v>5045</v>
      </c>
      <c r="D1259" s="36">
        <v>8.5828736163E10</v>
      </c>
      <c r="E1259" s="36" t="s">
        <v>5046</v>
      </c>
      <c r="F1259" s="37">
        <v>2.0</v>
      </c>
      <c r="G1259" s="75">
        <v>355412.0</v>
      </c>
      <c r="H1259" s="36" t="s">
        <v>2337</v>
      </c>
      <c r="I1259" s="75">
        <v>51000.0</v>
      </c>
      <c r="J1259" s="36" t="s">
        <v>2980</v>
      </c>
      <c r="K1259" s="76"/>
      <c r="L1259" s="34">
        <v>43818.0</v>
      </c>
      <c r="M1259" s="34">
        <v>43826.0</v>
      </c>
      <c r="N1259" s="76"/>
      <c r="O1259" s="36" t="s">
        <v>4573</v>
      </c>
    </row>
    <row r="1260" ht="15.75" customHeight="1">
      <c r="A1260" s="28" t="s">
        <v>5047</v>
      </c>
      <c r="B1260" s="36" t="s">
        <v>5048</v>
      </c>
      <c r="C1260" s="36" t="s">
        <v>5049</v>
      </c>
      <c r="D1260" s="36">
        <v>8.5748236663E10</v>
      </c>
      <c r="E1260" s="36" t="s">
        <v>3554</v>
      </c>
      <c r="F1260" s="37">
        <v>1.0</v>
      </c>
      <c r="G1260" s="92">
        <v>218750.0</v>
      </c>
      <c r="H1260" s="36" t="s">
        <v>3049</v>
      </c>
      <c r="I1260" s="75">
        <v>24500.0</v>
      </c>
      <c r="J1260" s="36" t="s">
        <v>2395</v>
      </c>
      <c r="K1260" s="76"/>
      <c r="L1260" s="34">
        <v>43826.0</v>
      </c>
      <c r="M1260" s="81"/>
      <c r="N1260" s="36" t="s">
        <v>5050</v>
      </c>
      <c r="O1260" s="36" t="s">
        <v>4578</v>
      </c>
    </row>
    <row r="1261" ht="15.75" customHeight="1">
      <c r="A1261" s="28" t="s">
        <v>5051</v>
      </c>
      <c r="B1261" s="36" t="s">
        <v>5052</v>
      </c>
      <c r="C1261" s="36" t="s">
        <v>5053</v>
      </c>
      <c r="D1261" s="36">
        <v>8.1228653454E10</v>
      </c>
      <c r="E1261" s="36" t="s">
        <v>5054</v>
      </c>
      <c r="F1261" s="37">
        <v>2.0</v>
      </c>
      <c r="G1261" s="92">
        <v>331000.0</v>
      </c>
      <c r="H1261" s="36" t="s">
        <v>3049</v>
      </c>
      <c r="I1261" s="75">
        <v>12500.0</v>
      </c>
      <c r="J1261" s="36" t="s">
        <v>2395</v>
      </c>
      <c r="K1261" s="76"/>
      <c r="L1261" s="34">
        <v>43826.0</v>
      </c>
      <c r="M1261" s="81"/>
      <c r="N1261" s="36" t="s">
        <v>5055</v>
      </c>
      <c r="O1261" s="36" t="s">
        <v>4578</v>
      </c>
    </row>
    <row r="1262" ht="15.75" customHeight="1">
      <c r="A1262" s="28" t="s">
        <v>5056</v>
      </c>
      <c r="B1262" s="36" t="s">
        <v>5057</v>
      </c>
      <c r="C1262" s="36" t="s">
        <v>5058</v>
      </c>
      <c r="D1262" s="36">
        <v>8.1315939163E10</v>
      </c>
      <c r="E1262" s="36" t="s">
        <v>5059</v>
      </c>
      <c r="F1262" s="37">
        <v>1.0</v>
      </c>
      <c r="G1262" s="75">
        <v>181712.0</v>
      </c>
      <c r="H1262" s="36" t="s">
        <v>2337</v>
      </c>
      <c r="I1262" s="75">
        <v>10000.0</v>
      </c>
      <c r="J1262" s="36" t="s">
        <v>2993</v>
      </c>
      <c r="K1262" s="76"/>
      <c r="L1262" s="34">
        <v>43826.0</v>
      </c>
      <c r="M1262" s="34">
        <v>43826.0</v>
      </c>
      <c r="N1262" s="76"/>
      <c r="O1262" s="36" t="s">
        <v>4578</v>
      </c>
    </row>
    <row r="1263" ht="15.75" customHeight="1">
      <c r="A1263" s="28" t="s">
        <v>5060</v>
      </c>
      <c r="B1263" s="36" t="s">
        <v>5061</v>
      </c>
      <c r="C1263" s="36" t="s">
        <v>5062</v>
      </c>
      <c r="D1263" s="36">
        <v>8.1394426228E10</v>
      </c>
      <c r="E1263" s="36" t="s">
        <v>5063</v>
      </c>
      <c r="F1263" s="37">
        <v>2.0</v>
      </c>
      <c r="G1263" s="75">
        <v>308212.0</v>
      </c>
      <c r="H1263" s="36" t="s">
        <v>2775</v>
      </c>
      <c r="I1263" s="75">
        <v>40000.0</v>
      </c>
      <c r="J1263" s="36" t="s">
        <v>2993</v>
      </c>
      <c r="K1263" s="76"/>
      <c r="L1263" s="34">
        <v>43826.0</v>
      </c>
      <c r="M1263" s="34">
        <v>43826.0</v>
      </c>
      <c r="N1263" s="76"/>
      <c r="O1263" s="36" t="s">
        <v>4578</v>
      </c>
    </row>
    <row r="1264" ht="15.75" customHeight="1">
      <c r="A1264" s="28" t="s">
        <v>5064</v>
      </c>
      <c r="B1264" s="36" t="s">
        <v>5065</v>
      </c>
      <c r="C1264" s="36" t="s">
        <v>5066</v>
      </c>
      <c r="D1264" s="36">
        <v>8.3892377875E10</v>
      </c>
      <c r="E1264" s="36" t="s">
        <v>5067</v>
      </c>
      <c r="F1264" s="37">
        <v>1.0</v>
      </c>
      <c r="G1264" s="75">
        <v>157012.0</v>
      </c>
      <c r="H1264" s="36" t="s">
        <v>2775</v>
      </c>
      <c r="I1264" s="75">
        <v>10000.0</v>
      </c>
      <c r="J1264" s="36" t="s">
        <v>2993</v>
      </c>
      <c r="K1264" s="76"/>
      <c r="L1264" s="34">
        <v>43826.0</v>
      </c>
      <c r="M1264" s="34">
        <v>43826.0</v>
      </c>
      <c r="N1264" s="76"/>
      <c r="O1264" s="36" t="s">
        <v>4578</v>
      </c>
    </row>
    <row r="1265" ht="15.75" customHeight="1">
      <c r="A1265" s="28" t="s">
        <v>5068</v>
      </c>
      <c r="B1265" s="36" t="s">
        <v>4878</v>
      </c>
      <c r="C1265" s="36" t="s">
        <v>4879</v>
      </c>
      <c r="D1265" s="36">
        <v>8.522994152E10</v>
      </c>
      <c r="E1265" s="36" t="s">
        <v>5069</v>
      </c>
      <c r="F1265" s="37">
        <v>4.0</v>
      </c>
      <c r="G1265" s="75">
        <v>719012.0</v>
      </c>
      <c r="H1265" s="36" t="s">
        <v>2992</v>
      </c>
      <c r="I1265" s="75">
        <v>42000.0</v>
      </c>
      <c r="J1265" s="36" t="s">
        <v>2993</v>
      </c>
      <c r="K1265" s="76"/>
      <c r="L1265" s="34">
        <v>43827.0</v>
      </c>
      <c r="M1265" s="34">
        <v>43826.0</v>
      </c>
      <c r="N1265" s="76"/>
      <c r="O1265" s="36" t="s">
        <v>4578</v>
      </c>
    </row>
    <row r="1266" ht="15.75" customHeight="1">
      <c r="A1266" s="28" t="s">
        <v>5070</v>
      </c>
      <c r="B1266" s="36" t="s">
        <v>5071</v>
      </c>
      <c r="C1266" s="36" t="s">
        <v>5072</v>
      </c>
      <c r="D1266" s="36">
        <v>8.2110026188E10</v>
      </c>
      <c r="E1266" s="36" t="s">
        <v>5073</v>
      </c>
      <c r="F1266" s="37">
        <v>1.0</v>
      </c>
      <c r="G1266" s="75">
        <v>165012.0</v>
      </c>
      <c r="H1266" s="36" t="s">
        <v>2992</v>
      </c>
      <c r="I1266" s="75">
        <v>10000.0</v>
      </c>
      <c r="J1266" s="36" t="s">
        <v>2993</v>
      </c>
      <c r="K1266" s="37">
        <v>104000.0</v>
      </c>
      <c r="L1266" s="34">
        <v>43827.0</v>
      </c>
      <c r="M1266" s="34">
        <v>43827.0</v>
      </c>
      <c r="N1266" s="76"/>
      <c r="O1266" s="36" t="s">
        <v>4578</v>
      </c>
    </row>
    <row r="1267" ht="15.75" customHeight="1">
      <c r="A1267" s="28" t="s">
        <v>5074</v>
      </c>
      <c r="B1267" s="36" t="s">
        <v>5075</v>
      </c>
      <c r="C1267" s="36" t="s">
        <v>5076</v>
      </c>
      <c r="D1267" s="36">
        <v>8.2327706888E10</v>
      </c>
      <c r="E1267" s="36" t="s">
        <v>5077</v>
      </c>
      <c r="F1267" s="37">
        <v>2.0</v>
      </c>
      <c r="G1267" s="75">
        <v>334412.0</v>
      </c>
      <c r="H1267" s="36" t="s">
        <v>2992</v>
      </c>
      <c r="I1267" s="75">
        <v>24000.0</v>
      </c>
      <c r="J1267" s="36" t="s">
        <v>2980</v>
      </c>
      <c r="K1267" s="76"/>
      <c r="L1267" s="34">
        <v>43827.0</v>
      </c>
      <c r="M1267" s="34">
        <v>43827.0</v>
      </c>
      <c r="N1267" s="76"/>
      <c r="O1267" s="36" t="s">
        <v>4578</v>
      </c>
    </row>
    <row r="1268" ht="15.75" customHeight="1">
      <c r="A1268" s="28" t="s">
        <v>5078</v>
      </c>
      <c r="B1268" s="36" t="s">
        <v>4868</v>
      </c>
      <c r="C1268" s="36" t="s">
        <v>4869</v>
      </c>
      <c r="D1268" s="36">
        <v>8.1336480408E10</v>
      </c>
      <c r="E1268" s="36" t="s">
        <v>5079</v>
      </c>
      <c r="F1268" s="37">
        <v>2.0</v>
      </c>
      <c r="G1268" s="75">
        <v>407412.0</v>
      </c>
      <c r="H1268" s="36" t="s">
        <v>2337</v>
      </c>
      <c r="I1268" s="75">
        <v>29000.0</v>
      </c>
      <c r="J1268" s="36" t="s">
        <v>2980</v>
      </c>
      <c r="K1268" s="76"/>
      <c r="L1268" s="34">
        <v>43825.0</v>
      </c>
      <c r="M1268" s="34">
        <v>43827.0</v>
      </c>
      <c r="N1268" s="76"/>
      <c r="O1268" s="36" t="s">
        <v>4578</v>
      </c>
    </row>
    <row r="1269" ht="15.75" customHeight="1">
      <c r="A1269" s="28" t="s">
        <v>5080</v>
      </c>
      <c r="B1269" s="36" t="s">
        <v>5081</v>
      </c>
      <c r="C1269" s="36" t="s">
        <v>5082</v>
      </c>
      <c r="D1269" s="36">
        <v>8.3819119038E10</v>
      </c>
      <c r="E1269" s="36" t="s">
        <v>5083</v>
      </c>
      <c r="F1269" s="37">
        <v>1.0</v>
      </c>
      <c r="G1269" s="75">
        <v>90000.0</v>
      </c>
      <c r="H1269" s="36" t="s">
        <v>2992</v>
      </c>
      <c r="I1269" s="75">
        <v>13000.0</v>
      </c>
      <c r="J1269" s="36" t="s">
        <v>2993</v>
      </c>
      <c r="K1269" s="76"/>
      <c r="L1269" s="34">
        <v>43829.0</v>
      </c>
      <c r="M1269" s="34">
        <v>43827.0</v>
      </c>
      <c r="N1269" s="76"/>
      <c r="O1269" s="36" t="s">
        <v>4578</v>
      </c>
    </row>
    <row r="1270" ht="15.75" customHeight="1">
      <c r="A1270" s="28" t="s">
        <v>5084</v>
      </c>
      <c r="B1270" s="36" t="s">
        <v>3952</v>
      </c>
      <c r="C1270" s="36" t="s">
        <v>3953</v>
      </c>
      <c r="D1270" s="36">
        <v>8.5695566859E10</v>
      </c>
      <c r="E1270" s="36" t="s">
        <v>5085</v>
      </c>
      <c r="F1270" s="37">
        <v>1.0</v>
      </c>
      <c r="G1270" s="75">
        <v>161012.0</v>
      </c>
      <c r="H1270" s="36" t="s">
        <v>2775</v>
      </c>
      <c r="I1270" s="75">
        <v>12000.0</v>
      </c>
      <c r="J1270" s="36" t="s">
        <v>2980</v>
      </c>
      <c r="K1270" s="76"/>
      <c r="L1270" s="34">
        <v>43828.0</v>
      </c>
      <c r="M1270" s="34">
        <v>43829.0</v>
      </c>
      <c r="N1270" s="76"/>
      <c r="O1270" s="36" t="s">
        <v>4578</v>
      </c>
    </row>
    <row r="1271" ht="15.75" customHeight="1">
      <c r="A1271" s="28" t="s">
        <v>5086</v>
      </c>
      <c r="B1271" s="36" t="s">
        <v>5087</v>
      </c>
      <c r="C1271" s="36" t="s">
        <v>5088</v>
      </c>
      <c r="D1271" s="36">
        <v>8.7752415123E10</v>
      </c>
      <c r="E1271" s="36" t="s">
        <v>5009</v>
      </c>
      <c r="F1271" s="37">
        <v>1.0</v>
      </c>
      <c r="G1271" s="84"/>
      <c r="H1271" s="36" t="s">
        <v>3049</v>
      </c>
      <c r="I1271" s="75">
        <v>29500.0</v>
      </c>
      <c r="J1271" s="36" t="s">
        <v>2395</v>
      </c>
      <c r="K1271" s="76"/>
      <c r="L1271" s="34">
        <v>43829.0</v>
      </c>
      <c r="M1271" s="34">
        <v>43829.0</v>
      </c>
      <c r="N1271" s="76"/>
      <c r="O1271" s="36" t="s">
        <v>4578</v>
      </c>
    </row>
    <row r="1272" ht="15.75" customHeight="1">
      <c r="A1272" s="28" t="s">
        <v>5089</v>
      </c>
      <c r="B1272" s="36" t="s">
        <v>4721</v>
      </c>
      <c r="C1272" s="36" t="s">
        <v>4722</v>
      </c>
      <c r="D1272" s="36">
        <v>8.5294172227E10</v>
      </c>
      <c r="E1272" s="36" t="s">
        <v>5090</v>
      </c>
      <c r="F1272" s="37">
        <v>2.0</v>
      </c>
      <c r="G1272" s="84"/>
      <c r="H1272" s="36" t="s">
        <v>5091</v>
      </c>
      <c r="I1272" s="75">
        <v>12000.0</v>
      </c>
      <c r="J1272" s="36" t="s">
        <v>2980</v>
      </c>
      <c r="K1272" s="76"/>
      <c r="L1272" s="34">
        <v>43829.0</v>
      </c>
      <c r="M1272" s="81"/>
      <c r="N1272" s="36" t="s">
        <v>5092</v>
      </c>
      <c r="O1272" s="36" t="s">
        <v>4578</v>
      </c>
    </row>
    <row r="1273" ht="15.75" customHeight="1">
      <c r="A1273" s="28" t="s">
        <v>5093</v>
      </c>
      <c r="B1273" s="36" t="s">
        <v>4579</v>
      </c>
      <c r="C1273" s="36" t="s">
        <v>4580</v>
      </c>
      <c r="D1273" s="36">
        <v>8.15487306E10</v>
      </c>
      <c r="E1273" s="36" t="s">
        <v>5094</v>
      </c>
      <c r="F1273" s="37">
        <v>1.0</v>
      </c>
      <c r="G1273" s="84"/>
      <c r="H1273" s="36" t="s">
        <v>5091</v>
      </c>
      <c r="I1273" s="75">
        <v>21000.0</v>
      </c>
      <c r="J1273" s="36" t="s">
        <v>2993</v>
      </c>
      <c r="K1273" s="76"/>
      <c r="L1273" s="34">
        <v>43829.0</v>
      </c>
      <c r="M1273" s="81"/>
      <c r="N1273" s="36" t="s">
        <v>5091</v>
      </c>
      <c r="O1273" s="36" t="s">
        <v>4573</v>
      </c>
    </row>
    <row r="1274" ht="15.75" customHeight="1">
      <c r="A1274" s="28" t="s">
        <v>5095</v>
      </c>
      <c r="B1274" s="36" t="s">
        <v>5096</v>
      </c>
      <c r="C1274" s="36" t="s">
        <v>5097</v>
      </c>
      <c r="D1274" s="36">
        <v>8.228514841E10</v>
      </c>
      <c r="E1274" s="36" t="s">
        <v>5098</v>
      </c>
      <c r="F1274" s="37">
        <v>1.0</v>
      </c>
      <c r="G1274" s="75">
        <v>173012.0</v>
      </c>
      <c r="H1274" s="36" t="s">
        <v>2775</v>
      </c>
      <c r="I1274" s="75">
        <v>18000.0</v>
      </c>
      <c r="J1274" s="36" t="s">
        <v>2993</v>
      </c>
      <c r="K1274" s="76"/>
      <c r="L1274" s="34">
        <v>43829.0</v>
      </c>
      <c r="M1274" s="34">
        <v>43829.0</v>
      </c>
      <c r="N1274" s="76"/>
      <c r="O1274" s="36" t="s">
        <v>4578</v>
      </c>
    </row>
    <row r="1275" ht="15.75" customHeight="1">
      <c r="A1275" s="28" t="s">
        <v>5099</v>
      </c>
      <c r="B1275" s="36" t="s">
        <v>5100</v>
      </c>
      <c r="C1275" s="36" t="s">
        <v>5101</v>
      </c>
      <c r="D1275" s="36">
        <v>8.7774299399E10</v>
      </c>
      <c r="E1275" s="36" t="s">
        <v>5102</v>
      </c>
      <c r="F1275" s="37">
        <v>5.0</v>
      </c>
      <c r="G1275" s="75">
        <v>806112.0</v>
      </c>
      <c r="H1275" s="36" t="s">
        <v>2775</v>
      </c>
      <c r="I1275" s="75">
        <v>22000.0</v>
      </c>
      <c r="J1275" s="36" t="s">
        <v>2980</v>
      </c>
      <c r="K1275" s="76"/>
      <c r="L1275" s="34">
        <v>43829.0</v>
      </c>
      <c r="M1275" s="34">
        <v>43829.0</v>
      </c>
      <c r="N1275" s="76"/>
      <c r="O1275" s="36" t="s">
        <v>4578</v>
      </c>
    </row>
    <row r="1276" ht="15.75" customHeight="1">
      <c r="A1276" s="28" t="s">
        <v>5103</v>
      </c>
      <c r="B1276" s="36" t="s">
        <v>5104</v>
      </c>
      <c r="C1276" s="36" t="s">
        <v>5105</v>
      </c>
      <c r="D1276" s="36">
        <v>8.121164073E9</v>
      </c>
      <c r="E1276" s="36" t="s">
        <v>5106</v>
      </c>
      <c r="F1276" s="37">
        <v>2.0</v>
      </c>
      <c r="G1276" s="75">
        <v>338712.0</v>
      </c>
      <c r="H1276" s="36" t="s">
        <v>2992</v>
      </c>
      <c r="I1276" s="75">
        <v>19000.0</v>
      </c>
      <c r="J1276" s="36" t="s">
        <v>2993</v>
      </c>
      <c r="K1276" s="76"/>
      <c r="L1276" s="34">
        <v>43829.0</v>
      </c>
      <c r="M1276" s="34">
        <v>43830.0</v>
      </c>
      <c r="N1276" s="76"/>
      <c r="O1276" s="36" t="s">
        <v>4578</v>
      </c>
    </row>
    <row r="1277" ht="15.75" customHeight="1">
      <c r="A1277" s="28" t="s">
        <v>5107</v>
      </c>
      <c r="B1277" s="36" t="s">
        <v>4769</v>
      </c>
      <c r="C1277" s="36" t="s">
        <v>4770</v>
      </c>
      <c r="D1277" s="36">
        <v>8.2210241647E10</v>
      </c>
      <c r="E1277" s="36" t="s">
        <v>5108</v>
      </c>
      <c r="F1277" s="37">
        <v>1.0</v>
      </c>
      <c r="G1277" s="75">
        <v>220012.0</v>
      </c>
      <c r="H1277" s="36" t="s">
        <v>2337</v>
      </c>
      <c r="I1277" s="75">
        <v>10000.0</v>
      </c>
      <c r="J1277" s="36" t="s">
        <v>2993</v>
      </c>
      <c r="K1277" s="76"/>
      <c r="L1277" s="34">
        <v>43830.0</v>
      </c>
      <c r="M1277" s="34">
        <v>43830.0</v>
      </c>
      <c r="N1277" s="76"/>
      <c r="O1277" s="36" t="s">
        <v>4578</v>
      </c>
    </row>
    <row r="1278" ht="15.75" customHeight="1">
      <c r="A1278" s="28" t="s">
        <v>5109</v>
      </c>
      <c r="B1278" s="36" t="s">
        <v>5110</v>
      </c>
      <c r="C1278" s="36" t="s">
        <v>5111</v>
      </c>
      <c r="D1278" s="36">
        <v>8.5856647319E10</v>
      </c>
      <c r="E1278" s="36" t="s">
        <v>5112</v>
      </c>
      <c r="F1278" s="37">
        <v>1.0</v>
      </c>
      <c r="G1278" s="75">
        <v>221212.0</v>
      </c>
      <c r="H1278" s="36" t="s">
        <v>2992</v>
      </c>
      <c r="I1278" s="75">
        <v>22000.0</v>
      </c>
      <c r="J1278" s="36" t="s">
        <v>4735</v>
      </c>
      <c r="K1278" s="76"/>
      <c r="L1278" s="34">
        <v>43830.0</v>
      </c>
      <c r="M1278" s="34">
        <v>43830.0</v>
      </c>
      <c r="N1278" s="76"/>
      <c r="O1278" s="36" t="s">
        <v>4578</v>
      </c>
    </row>
    <row r="1279" ht="15.75" customHeight="1">
      <c r="A1279" s="28" t="s">
        <v>5113</v>
      </c>
      <c r="B1279" s="36" t="s">
        <v>5114</v>
      </c>
      <c r="C1279" s="36" t="s">
        <v>5115</v>
      </c>
      <c r="D1279" s="36">
        <v>8.1233125628E10</v>
      </c>
      <c r="E1279" s="36" t="s">
        <v>5116</v>
      </c>
      <c r="F1279" s="37">
        <v>1.0</v>
      </c>
      <c r="G1279" s="75">
        <v>204312.0</v>
      </c>
      <c r="H1279" s="36" t="s">
        <v>2992</v>
      </c>
      <c r="I1279" s="75">
        <v>23000.0</v>
      </c>
      <c r="J1279" s="36" t="s">
        <v>2993</v>
      </c>
      <c r="K1279" s="76"/>
      <c r="L1279" s="34">
        <v>43829.0</v>
      </c>
      <c r="M1279" s="34">
        <v>43830.0</v>
      </c>
      <c r="N1279" s="76"/>
      <c r="O1279" s="36" t="s">
        <v>4578</v>
      </c>
    </row>
    <row r="1280" ht="15.75" customHeight="1">
      <c r="A1280" s="28" t="s">
        <v>5117</v>
      </c>
      <c r="B1280" s="36" t="s">
        <v>5118</v>
      </c>
      <c r="C1280" s="36" t="s">
        <v>5119</v>
      </c>
      <c r="D1280" s="36">
        <v>8.3852929975E10</v>
      </c>
      <c r="E1280" s="36" t="s">
        <v>5120</v>
      </c>
      <c r="F1280" s="37">
        <v>1.0</v>
      </c>
      <c r="G1280" s="75">
        <v>71412.0</v>
      </c>
      <c r="H1280" s="36" t="s">
        <v>2775</v>
      </c>
      <c r="I1280" s="75">
        <v>12000.0</v>
      </c>
      <c r="J1280" s="36" t="s">
        <v>2980</v>
      </c>
      <c r="K1280" s="76"/>
      <c r="L1280" s="34">
        <v>43830.0</v>
      </c>
      <c r="M1280" s="34">
        <v>43830.0</v>
      </c>
      <c r="N1280" s="76"/>
      <c r="O1280" s="36" t="s">
        <v>4578</v>
      </c>
    </row>
    <row r="1281" ht="15.75" customHeight="1">
      <c r="A1281" s="28" t="s">
        <v>5121</v>
      </c>
      <c r="B1281" s="36" t="s">
        <v>4889</v>
      </c>
      <c r="C1281" s="36" t="s">
        <v>4890</v>
      </c>
      <c r="D1281" s="36">
        <v>8.1213503663E10</v>
      </c>
      <c r="E1281" s="36" t="s">
        <v>3649</v>
      </c>
      <c r="F1281" s="37">
        <v>1.0</v>
      </c>
      <c r="G1281" s="75">
        <v>186312.0</v>
      </c>
      <c r="H1281" s="36" t="s">
        <v>2337</v>
      </c>
      <c r="I1281" s="75">
        <v>12000.0</v>
      </c>
      <c r="J1281" s="36" t="s">
        <v>2980</v>
      </c>
      <c r="K1281" s="76"/>
      <c r="L1281" s="34">
        <v>43830.0</v>
      </c>
      <c r="M1281" s="34">
        <v>43830.0</v>
      </c>
      <c r="N1281" s="76"/>
      <c r="O1281" s="36" t="s">
        <v>4573</v>
      </c>
    </row>
    <row r="1282" ht="15.75" customHeight="1">
      <c r="A1282" s="28" t="s">
        <v>5122</v>
      </c>
      <c r="B1282" s="36" t="s">
        <v>5123</v>
      </c>
      <c r="C1282" s="36" t="s">
        <v>5124</v>
      </c>
      <c r="D1282" s="36">
        <v>8.5730343087E10</v>
      </c>
      <c r="E1282" s="36" t="s">
        <v>5116</v>
      </c>
      <c r="F1282" s="37">
        <v>1.0</v>
      </c>
      <c r="G1282" s="75">
        <v>205012.0</v>
      </c>
      <c r="H1282" s="36" t="s">
        <v>2992</v>
      </c>
      <c r="I1282" s="75">
        <v>24000.0</v>
      </c>
      <c r="J1282" s="36" t="s">
        <v>2980</v>
      </c>
      <c r="K1282" s="76"/>
      <c r="L1282" s="34">
        <v>43830.0</v>
      </c>
      <c r="M1282" s="34">
        <v>43830.0</v>
      </c>
      <c r="N1282" s="76"/>
      <c r="O1282" s="36" t="s">
        <v>4578</v>
      </c>
    </row>
    <row r="1283" ht="15.75" customHeight="1">
      <c r="A1283" s="28" t="s">
        <v>5125</v>
      </c>
      <c r="B1283" s="36" t="s">
        <v>4995</v>
      </c>
      <c r="C1283" s="36" t="s">
        <v>4996</v>
      </c>
      <c r="D1283" s="36">
        <v>8.1392601637E10</v>
      </c>
      <c r="E1283" s="36" t="s">
        <v>5126</v>
      </c>
      <c r="F1283" s="37">
        <v>1.0</v>
      </c>
      <c r="G1283" s="75">
        <v>211312.0</v>
      </c>
      <c r="H1283" s="36" t="s">
        <v>2992</v>
      </c>
      <c r="I1283" s="75">
        <v>37000.0</v>
      </c>
      <c r="J1283" s="36" t="s">
        <v>2993</v>
      </c>
      <c r="K1283" s="37">
        <v>74700.0</v>
      </c>
      <c r="L1283" s="34">
        <v>43830.0</v>
      </c>
      <c r="M1283" s="34">
        <v>43830.0</v>
      </c>
      <c r="N1283" s="76"/>
      <c r="O1283" s="36" t="s">
        <v>4578</v>
      </c>
    </row>
    <row r="1284" ht="15.75" customHeight="1">
      <c r="A1284" s="28" t="s">
        <v>5127</v>
      </c>
      <c r="B1284" s="36" t="s">
        <v>4818</v>
      </c>
      <c r="C1284" s="36" t="s">
        <v>4819</v>
      </c>
      <c r="D1284" s="36">
        <v>8.1299463737E10</v>
      </c>
      <c r="E1284" s="36" t="s">
        <v>3263</v>
      </c>
      <c r="F1284" s="37">
        <v>1.0</v>
      </c>
      <c r="G1284" s="75">
        <v>206312.0</v>
      </c>
      <c r="H1284" s="36" t="s">
        <v>2775</v>
      </c>
      <c r="I1284" s="75">
        <v>12000.0</v>
      </c>
      <c r="J1284" s="36" t="s">
        <v>2980</v>
      </c>
      <c r="K1284" s="76"/>
      <c r="L1284" s="34">
        <v>43820.0</v>
      </c>
      <c r="M1284" s="34">
        <v>43830.0</v>
      </c>
      <c r="N1284" s="76"/>
      <c r="O1284" s="36" t="s">
        <v>4573</v>
      </c>
    </row>
    <row r="1285" ht="15.75" customHeight="1">
      <c r="A1285" s="28" t="s">
        <v>5128</v>
      </c>
      <c r="B1285" s="36" t="s">
        <v>5129</v>
      </c>
      <c r="C1285" s="36" t="s">
        <v>5130</v>
      </c>
      <c r="D1285" s="36">
        <v>8.1388199958E10</v>
      </c>
      <c r="E1285" s="36" t="s">
        <v>5131</v>
      </c>
      <c r="F1285" s="37">
        <v>1.0</v>
      </c>
      <c r="G1285" s="75">
        <v>311012.0</v>
      </c>
      <c r="H1285" s="36" t="s">
        <v>2775</v>
      </c>
      <c r="I1285" s="75">
        <v>12000.0</v>
      </c>
      <c r="J1285" s="36" t="s">
        <v>2980</v>
      </c>
      <c r="K1285" s="76"/>
      <c r="L1285" s="34">
        <v>43830.0</v>
      </c>
      <c r="M1285" s="34">
        <v>43830.0</v>
      </c>
      <c r="N1285" s="76"/>
      <c r="O1285" s="36" t="s">
        <v>4578</v>
      </c>
    </row>
    <row r="1286" ht="15.75" customHeight="1">
      <c r="A1286" s="28" t="s">
        <v>5132</v>
      </c>
      <c r="B1286" s="36" t="s">
        <v>4889</v>
      </c>
      <c r="C1286" s="36" t="s">
        <v>4890</v>
      </c>
      <c r="D1286" s="36">
        <v>8.1213503663E10</v>
      </c>
      <c r="E1286" s="36" t="s">
        <v>5133</v>
      </c>
      <c r="F1286" s="37">
        <v>1.0</v>
      </c>
      <c r="G1286" s="75">
        <v>131212.0</v>
      </c>
      <c r="H1286" s="36" t="s">
        <v>2337</v>
      </c>
      <c r="I1286" s="75">
        <v>12000.0</v>
      </c>
      <c r="J1286" s="36" t="s">
        <v>2980</v>
      </c>
      <c r="K1286" s="76"/>
      <c r="L1286" s="34">
        <v>43830.0</v>
      </c>
      <c r="M1286" s="34">
        <v>43831.0</v>
      </c>
      <c r="N1286" s="76"/>
      <c r="O1286" s="36" t="s">
        <v>4573</v>
      </c>
    </row>
    <row r="1287" ht="15.75" customHeight="1">
      <c r="A1287" s="28" t="s">
        <v>5134</v>
      </c>
      <c r="B1287" s="36" t="s">
        <v>5135</v>
      </c>
      <c r="C1287" s="36" t="s">
        <v>5136</v>
      </c>
      <c r="D1287" s="36">
        <v>8.132745834E10</v>
      </c>
      <c r="E1287" s="36" t="s">
        <v>5137</v>
      </c>
      <c r="F1287" s="37">
        <v>1.0</v>
      </c>
      <c r="G1287" s="75">
        <v>216512.0</v>
      </c>
      <c r="H1287" s="36" t="s">
        <v>2775</v>
      </c>
      <c r="I1287" s="75">
        <v>24000.0</v>
      </c>
      <c r="J1287" s="36" t="s">
        <v>2980</v>
      </c>
      <c r="K1287" s="76"/>
      <c r="L1287" s="34">
        <v>43830.0</v>
      </c>
      <c r="M1287" s="34">
        <v>43832.0</v>
      </c>
      <c r="N1287" s="76"/>
      <c r="O1287" s="36" t="s">
        <v>4573</v>
      </c>
    </row>
    <row r="1288" ht="15.75" customHeight="1">
      <c r="A1288" s="28" t="s">
        <v>5138</v>
      </c>
      <c r="B1288" s="36" t="s">
        <v>5139</v>
      </c>
      <c r="C1288" s="36" t="s">
        <v>5140</v>
      </c>
      <c r="D1288" s="36">
        <v>8.1357537897E10</v>
      </c>
      <c r="E1288" s="36" t="s">
        <v>5141</v>
      </c>
      <c r="F1288" s="37">
        <v>2.0</v>
      </c>
      <c r="G1288" s="75">
        <v>373012.0</v>
      </c>
      <c r="H1288" s="36" t="s">
        <v>2992</v>
      </c>
      <c r="I1288" s="75">
        <v>24000.0</v>
      </c>
      <c r="J1288" s="36" t="s">
        <v>2980</v>
      </c>
      <c r="K1288" s="76"/>
      <c r="L1288" s="34">
        <v>43833.0</v>
      </c>
      <c r="M1288" s="34">
        <v>43833.0</v>
      </c>
      <c r="N1288" s="76"/>
      <c r="O1288" s="36" t="s">
        <v>4573</v>
      </c>
    </row>
    <row r="1289" ht="15.75" customHeight="1">
      <c r="A1289" s="28" t="s">
        <v>5142</v>
      </c>
      <c r="B1289" s="36" t="s">
        <v>5143</v>
      </c>
      <c r="C1289" s="36" t="s">
        <v>5144</v>
      </c>
      <c r="D1289" s="36">
        <v>8.9656653607E10</v>
      </c>
      <c r="E1289" s="36" t="s">
        <v>5145</v>
      </c>
      <c r="F1289" s="37">
        <v>1.0</v>
      </c>
      <c r="G1289" s="75">
        <v>123012.0</v>
      </c>
      <c r="H1289" s="36" t="s">
        <v>2775</v>
      </c>
      <c r="I1289" s="75">
        <v>24000.0</v>
      </c>
      <c r="J1289" s="36" t="s">
        <v>2980</v>
      </c>
      <c r="K1289" s="76"/>
      <c r="L1289" s="34">
        <v>43833.0</v>
      </c>
      <c r="M1289" s="34">
        <v>43833.0</v>
      </c>
      <c r="N1289" s="76"/>
      <c r="O1289" s="36" t="s">
        <v>4578</v>
      </c>
    </row>
    <row r="1290" ht="15.75" customHeight="1">
      <c r="A1290" s="28" t="s">
        <v>5146</v>
      </c>
      <c r="B1290" s="36" t="s">
        <v>5147</v>
      </c>
      <c r="C1290" s="36" t="s">
        <v>5148</v>
      </c>
      <c r="D1290" s="36">
        <v>8.7715316516E10</v>
      </c>
      <c r="E1290" s="36" t="s">
        <v>5149</v>
      </c>
      <c r="F1290" s="37">
        <v>1.0</v>
      </c>
      <c r="G1290" s="75">
        <v>120012.0</v>
      </c>
      <c r="H1290" s="36" t="s">
        <v>2337</v>
      </c>
      <c r="I1290" s="75">
        <v>21000.0</v>
      </c>
      <c r="J1290" s="36" t="s">
        <v>4735</v>
      </c>
      <c r="K1290" s="76"/>
      <c r="L1290" s="34">
        <v>43834.0</v>
      </c>
      <c r="M1290" s="34">
        <v>43836.0</v>
      </c>
      <c r="N1290" s="76"/>
      <c r="O1290" s="36" t="s">
        <v>4578</v>
      </c>
    </row>
    <row r="1291" ht="15.75" customHeight="1">
      <c r="A1291" s="28" t="s">
        <v>5150</v>
      </c>
      <c r="B1291" s="36" t="s">
        <v>5151</v>
      </c>
      <c r="C1291" s="36" t="s">
        <v>5152</v>
      </c>
      <c r="D1291" s="36">
        <v>8.5773225455E10</v>
      </c>
      <c r="E1291" s="36" t="s">
        <v>4244</v>
      </c>
      <c r="F1291" s="37">
        <v>1.0</v>
      </c>
      <c r="G1291" s="75">
        <v>662012.0</v>
      </c>
      <c r="H1291" s="36" t="s">
        <v>2775</v>
      </c>
      <c r="I1291" s="75">
        <v>12000.0</v>
      </c>
      <c r="J1291" s="36" t="s">
        <v>2980</v>
      </c>
      <c r="K1291" s="76"/>
      <c r="L1291" s="34">
        <v>43834.0</v>
      </c>
      <c r="M1291" s="34">
        <v>43835.0</v>
      </c>
      <c r="N1291" s="76"/>
      <c r="O1291" s="36" t="s">
        <v>4578</v>
      </c>
    </row>
    <row r="1292" ht="15.75" customHeight="1">
      <c r="A1292" s="28" t="s">
        <v>5153</v>
      </c>
      <c r="B1292" s="36" t="s">
        <v>5154</v>
      </c>
      <c r="C1292" s="36" t="s">
        <v>5155</v>
      </c>
      <c r="D1292" s="36">
        <v>8.7888954781E10</v>
      </c>
      <c r="E1292" s="36" t="s">
        <v>5156</v>
      </c>
      <c r="F1292" s="37">
        <v>1.0</v>
      </c>
      <c r="G1292" s="79"/>
      <c r="H1292" s="36" t="s">
        <v>2775</v>
      </c>
      <c r="I1292" s="75">
        <v>12000.0</v>
      </c>
      <c r="J1292" s="36" t="s">
        <v>2980</v>
      </c>
      <c r="K1292" s="76"/>
      <c r="L1292" s="34">
        <v>43834.0</v>
      </c>
      <c r="M1292" s="34">
        <v>43835.0</v>
      </c>
      <c r="N1292" s="76"/>
      <c r="O1292" s="36" t="s">
        <v>4578</v>
      </c>
    </row>
    <row r="1293" ht="15.75" customHeight="1">
      <c r="A1293" s="28" t="s">
        <v>5157</v>
      </c>
      <c r="B1293" s="36" t="s">
        <v>4680</v>
      </c>
      <c r="C1293" s="36" t="s">
        <v>4681</v>
      </c>
      <c r="D1293" s="36">
        <v>8.2288880982E10</v>
      </c>
      <c r="E1293" s="36" t="s">
        <v>5158</v>
      </c>
      <c r="F1293" s="37">
        <v>2.0</v>
      </c>
      <c r="G1293" s="79">
        <v>403000.0</v>
      </c>
      <c r="H1293" s="36" t="s">
        <v>3049</v>
      </c>
      <c r="I1293" s="75">
        <v>54000.0</v>
      </c>
      <c r="J1293" s="36" t="s">
        <v>2395</v>
      </c>
      <c r="K1293" s="76"/>
      <c r="L1293" s="34">
        <v>43836.0</v>
      </c>
      <c r="M1293" s="81"/>
      <c r="N1293" s="36" t="s">
        <v>5159</v>
      </c>
      <c r="O1293" s="36" t="s">
        <v>4578</v>
      </c>
    </row>
    <row r="1294" ht="15.75" customHeight="1">
      <c r="A1294" s="28" t="s">
        <v>5160</v>
      </c>
      <c r="B1294" s="36" t="s">
        <v>4889</v>
      </c>
      <c r="C1294" s="36" t="s">
        <v>4890</v>
      </c>
      <c r="D1294" s="36">
        <v>8.1213503663E10</v>
      </c>
      <c r="E1294" s="36" t="s">
        <v>5161</v>
      </c>
      <c r="F1294" s="37">
        <v>3.0</v>
      </c>
      <c r="G1294" s="75">
        <v>578700.0</v>
      </c>
      <c r="H1294" s="36" t="s">
        <v>2337</v>
      </c>
      <c r="I1294" s="75">
        <v>24000.0</v>
      </c>
      <c r="J1294" s="36" t="s">
        <v>2980</v>
      </c>
      <c r="K1294" s="37">
        <v>172300.0</v>
      </c>
      <c r="L1294" s="34">
        <v>43836.0</v>
      </c>
      <c r="M1294" s="34">
        <v>43836.0</v>
      </c>
      <c r="N1294" s="76"/>
      <c r="O1294" s="36" t="s">
        <v>4573</v>
      </c>
    </row>
    <row r="1295" ht="15.75" customHeight="1">
      <c r="A1295" s="28" t="s">
        <v>1109</v>
      </c>
      <c r="B1295" s="36" t="s">
        <v>5162</v>
      </c>
      <c r="C1295" s="36" t="s">
        <v>5163</v>
      </c>
      <c r="D1295" s="37">
        <v>8.7865212914E10</v>
      </c>
      <c r="E1295" s="94" t="s">
        <v>5164</v>
      </c>
      <c r="F1295" s="37">
        <v>2.0</v>
      </c>
      <c r="G1295" s="95">
        <v>344000.0</v>
      </c>
      <c r="H1295" s="36" t="s">
        <v>35</v>
      </c>
      <c r="I1295" s="75">
        <v>35000.0</v>
      </c>
      <c r="J1295" s="36" t="s">
        <v>240</v>
      </c>
      <c r="K1295" s="76"/>
      <c r="L1295" s="38">
        <v>43801.0</v>
      </c>
      <c r="M1295" s="38">
        <v>43801.0</v>
      </c>
      <c r="N1295" s="76"/>
      <c r="O1295" s="96" t="s">
        <v>5165</v>
      </c>
    </row>
    <row r="1296" ht="15.75" customHeight="1">
      <c r="A1296" s="28" t="s">
        <v>1113</v>
      </c>
      <c r="B1296" s="36" t="s">
        <v>5166</v>
      </c>
      <c r="C1296" s="36" t="s">
        <v>5167</v>
      </c>
      <c r="D1296" s="37">
        <v>8.5966355734E10</v>
      </c>
      <c r="E1296" s="94" t="s">
        <v>5168</v>
      </c>
      <c r="F1296" s="37">
        <v>1.0</v>
      </c>
      <c r="G1296" s="95">
        <v>180011.0</v>
      </c>
      <c r="H1296" s="36" t="s">
        <v>89</v>
      </c>
      <c r="I1296" s="75">
        <v>11000.0</v>
      </c>
      <c r="J1296" s="36" t="s">
        <v>5169</v>
      </c>
      <c r="K1296" s="76"/>
      <c r="L1296" s="38">
        <v>43801.0</v>
      </c>
      <c r="M1296" s="38">
        <v>43802.0</v>
      </c>
      <c r="N1296" s="76"/>
      <c r="O1296" s="96" t="s">
        <v>5165</v>
      </c>
    </row>
    <row r="1297" ht="15.75" customHeight="1">
      <c r="A1297" s="28" t="s">
        <v>1117</v>
      </c>
      <c r="B1297" s="36" t="s">
        <v>5170</v>
      </c>
      <c r="C1297" s="36" t="s">
        <v>5171</v>
      </c>
      <c r="D1297" s="37">
        <v>8.129722836E10</v>
      </c>
      <c r="E1297" s="94" t="s">
        <v>5172</v>
      </c>
      <c r="F1297" s="37">
        <v>1.0</v>
      </c>
      <c r="G1297" s="95">
        <v>221011.0</v>
      </c>
      <c r="H1297" s="36" t="s">
        <v>35</v>
      </c>
      <c r="I1297" s="75">
        <v>12000.0</v>
      </c>
      <c r="J1297" s="36" t="s">
        <v>5169</v>
      </c>
      <c r="K1297" s="76"/>
      <c r="L1297" s="38">
        <v>43801.0</v>
      </c>
      <c r="M1297" s="38">
        <v>43802.0</v>
      </c>
      <c r="N1297" s="76"/>
      <c r="O1297" s="96" t="s">
        <v>5165</v>
      </c>
    </row>
    <row r="1298" ht="15.75" customHeight="1">
      <c r="A1298" s="28" t="s">
        <v>1121</v>
      </c>
      <c r="B1298" s="36" t="s">
        <v>347</v>
      </c>
      <c r="C1298" s="36" t="s">
        <v>5173</v>
      </c>
      <c r="D1298" s="37">
        <v>8.1316446591E10</v>
      </c>
      <c r="E1298" s="94" t="s">
        <v>5174</v>
      </c>
      <c r="F1298" s="37">
        <v>1.0</v>
      </c>
      <c r="G1298" s="95">
        <v>152011.0</v>
      </c>
      <c r="H1298" s="36" t="s">
        <v>116</v>
      </c>
      <c r="I1298" s="75">
        <v>12000.0</v>
      </c>
      <c r="J1298" s="36" t="s">
        <v>5169</v>
      </c>
      <c r="K1298" s="37">
        <v>59000.0</v>
      </c>
      <c r="L1298" s="38">
        <v>43801.0</v>
      </c>
      <c r="M1298" s="38">
        <v>43802.0</v>
      </c>
      <c r="N1298" s="36" t="s">
        <v>330</v>
      </c>
      <c r="O1298" s="96" t="s">
        <v>5175</v>
      </c>
    </row>
    <row r="1299" ht="15.75" customHeight="1">
      <c r="A1299" s="28" t="s">
        <v>1125</v>
      </c>
      <c r="B1299" s="36" t="s">
        <v>5176</v>
      </c>
      <c r="C1299" s="36" t="s">
        <v>5177</v>
      </c>
      <c r="D1299" s="37">
        <v>8.3173607757E10</v>
      </c>
      <c r="E1299" s="94" t="s">
        <v>5178</v>
      </c>
      <c r="F1299" s="37">
        <v>2.0</v>
      </c>
      <c r="G1299" s="97"/>
      <c r="H1299" s="36" t="s">
        <v>20</v>
      </c>
      <c r="I1299" s="75">
        <v>13000.0</v>
      </c>
      <c r="J1299" s="36" t="s">
        <v>21</v>
      </c>
      <c r="K1299" s="76"/>
      <c r="L1299" s="38">
        <v>43802.0</v>
      </c>
      <c r="M1299" s="38">
        <v>43802.0</v>
      </c>
      <c r="N1299" s="76"/>
      <c r="O1299" s="96" t="s">
        <v>5165</v>
      </c>
    </row>
    <row r="1300" ht="15.75" customHeight="1">
      <c r="A1300" s="28" t="s">
        <v>1129</v>
      </c>
      <c r="B1300" s="36" t="s">
        <v>5179</v>
      </c>
      <c r="C1300" s="36" t="s">
        <v>5180</v>
      </c>
      <c r="D1300" s="37">
        <v>8.2299080179E10</v>
      </c>
      <c r="E1300" s="94" t="s">
        <v>5181</v>
      </c>
      <c r="F1300" s="37">
        <v>2.0</v>
      </c>
      <c r="G1300" s="98">
        <v>287011.0</v>
      </c>
      <c r="H1300" s="36" t="s">
        <v>35</v>
      </c>
      <c r="I1300" s="75">
        <v>12000.0</v>
      </c>
      <c r="J1300" s="36" t="s">
        <v>5169</v>
      </c>
      <c r="K1300" s="36" t="s">
        <v>5182</v>
      </c>
      <c r="L1300" s="38">
        <v>43802.0</v>
      </c>
      <c r="M1300" s="38">
        <v>43802.0</v>
      </c>
      <c r="N1300" s="36" t="s">
        <v>330</v>
      </c>
      <c r="O1300" s="96" t="s">
        <v>5175</v>
      </c>
    </row>
    <row r="1301" ht="15.75" customHeight="1">
      <c r="A1301" s="28" t="s">
        <v>1133</v>
      </c>
      <c r="B1301" s="36" t="s">
        <v>5183</v>
      </c>
      <c r="C1301" s="36" t="s">
        <v>5184</v>
      </c>
      <c r="D1301" s="37">
        <v>8.1318677986E10</v>
      </c>
      <c r="E1301" s="94" t="s">
        <v>5185</v>
      </c>
      <c r="F1301" s="37">
        <v>1.0</v>
      </c>
      <c r="G1301" s="99">
        <v>160000.0</v>
      </c>
      <c r="H1301" s="36" t="s">
        <v>20</v>
      </c>
      <c r="I1301" s="75">
        <v>20000.0</v>
      </c>
      <c r="J1301" s="36" t="s">
        <v>21</v>
      </c>
      <c r="K1301" s="37">
        <v>59000.0</v>
      </c>
      <c r="L1301" s="38">
        <v>43802.0</v>
      </c>
      <c r="M1301" s="38">
        <v>43803.0</v>
      </c>
      <c r="N1301" s="36" t="s">
        <v>330</v>
      </c>
      <c r="O1301" s="96" t="s">
        <v>5175</v>
      </c>
    </row>
    <row r="1302" ht="15.75" customHeight="1">
      <c r="A1302" s="28" t="s">
        <v>1137</v>
      </c>
      <c r="B1302" s="36" t="s">
        <v>5186</v>
      </c>
      <c r="C1302" s="36" t="s">
        <v>5187</v>
      </c>
      <c r="D1302" s="37">
        <v>8.1264976858E10</v>
      </c>
      <c r="E1302" s="94" t="s">
        <v>5188</v>
      </c>
      <c r="F1302" s="37">
        <v>2.0</v>
      </c>
      <c r="G1302" s="95">
        <v>333000.0</v>
      </c>
      <c r="H1302" s="36" t="s">
        <v>35</v>
      </c>
      <c r="I1302" s="75">
        <v>53000.0</v>
      </c>
      <c r="J1302" s="36" t="s">
        <v>5189</v>
      </c>
      <c r="K1302" s="37">
        <v>118000.0</v>
      </c>
      <c r="L1302" s="38">
        <v>43803.0</v>
      </c>
      <c r="M1302" s="38">
        <v>43803.0</v>
      </c>
      <c r="N1302" s="36" t="s">
        <v>330</v>
      </c>
      <c r="O1302" s="96" t="s">
        <v>5175</v>
      </c>
    </row>
    <row r="1303" ht="15.75" customHeight="1">
      <c r="A1303" s="28" t="s">
        <v>1140</v>
      </c>
      <c r="B1303" s="36" t="s">
        <v>5190</v>
      </c>
      <c r="C1303" s="36" t="s">
        <v>5191</v>
      </c>
      <c r="D1303" s="37">
        <v>8.2268745523E10</v>
      </c>
      <c r="E1303" s="94" t="s">
        <v>5192</v>
      </c>
      <c r="F1303" s="37">
        <v>1.0</v>
      </c>
      <c r="G1303" s="95">
        <v>178011.0</v>
      </c>
      <c r="H1303" s="36" t="s">
        <v>116</v>
      </c>
      <c r="I1303" s="75">
        <v>38000.0</v>
      </c>
      <c r="J1303" s="36" t="s">
        <v>5189</v>
      </c>
      <c r="K1303" s="37">
        <v>59000.0</v>
      </c>
      <c r="L1303" s="38">
        <v>43802.0</v>
      </c>
      <c r="M1303" s="38">
        <v>43803.0</v>
      </c>
      <c r="N1303" s="36" t="s">
        <v>330</v>
      </c>
      <c r="O1303" s="96" t="s">
        <v>5175</v>
      </c>
    </row>
    <row r="1304" ht="15.75" customHeight="1">
      <c r="A1304" s="28" t="s">
        <v>1144</v>
      </c>
      <c r="B1304" s="36" t="s">
        <v>5193</v>
      </c>
      <c r="C1304" s="36" t="s">
        <v>5194</v>
      </c>
      <c r="D1304" s="37">
        <v>8.978166127E9</v>
      </c>
      <c r="E1304" s="94" t="s">
        <v>5195</v>
      </c>
      <c r="F1304" s="37">
        <v>2.0</v>
      </c>
      <c r="G1304" s="99">
        <v>372000.0</v>
      </c>
      <c r="H1304" s="36" t="s">
        <v>20</v>
      </c>
      <c r="I1304" s="75">
        <v>13000.0</v>
      </c>
      <c r="J1304" s="36" t="s">
        <v>21</v>
      </c>
      <c r="K1304" s="76"/>
      <c r="L1304" s="38">
        <v>43803.0</v>
      </c>
      <c r="M1304" s="38">
        <v>43803.0</v>
      </c>
      <c r="N1304" s="76"/>
      <c r="O1304" s="96" t="s">
        <v>5165</v>
      </c>
    </row>
    <row r="1305" ht="15.75" customHeight="1">
      <c r="A1305" s="28" t="s">
        <v>1148</v>
      </c>
      <c r="B1305" s="36" t="s">
        <v>5196</v>
      </c>
      <c r="C1305" s="36" t="s">
        <v>5197</v>
      </c>
      <c r="D1305" s="36" t="s">
        <v>5198</v>
      </c>
      <c r="E1305" s="94" t="s">
        <v>5199</v>
      </c>
      <c r="F1305" s="37">
        <v>2.0</v>
      </c>
      <c r="G1305" s="99">
        <v>501500.0</v>
      </c>
      <c r="H1305" s="36" t="s">
        <v>20</v>
      </c>
      <c r="I1305" s="75">
        <v>83500.0</v>
      </c>
      <c r="J1305" s="36" t="s">
        <v>21</v>
      </c>
      <c r="K1305" s="76"/>
      <c r="L1305" s="38">
        <v>43803.0</v>
      </c>
      <c r="M1305" s="38">
        <v>43803.0</v>
      </c>
      <c r="N1305" s="76"/>
      <c r="O1305" s="96" t="s">
        <v>5165</v>
      </c>
    </row>
    <row r="1306" ht="15.75" customHeight="1">
      <c r="A1306" s="28" t="s">
        <v>5200</v>
      </c>
      <c r="B1306" s="36" t="s">
        <v>5201</v>
      </c>
      <c r="C1306" s="36" t="s">
        <v>5202</v>
      </c>
      <c r="D1306" s="37">
        <v>8.2243468274E10</v>
      </c>
      <c r="E1306" s="94" t="s">
        <v>5203</v>
      </c>
      <c r="F1306" s="37">
        <v>1.0</v>
      </c>
      <c r="G1306" s="95">
        <v>270011.0</v>
      </c>
      <c r="H1306" s="36" t="s">
        <v>35</v>
      </c>
      <c r="I1306" s="75">
        <v>11000.0</v>
      </c>
      <c r="J1306" s="36" t="s">
        <v>5169</v>
      </c>
      <c r="K1306" s="76"/>
      <c r="L1306" s="38">
        <v>43803.0</v>
      </c>
      <c r="M1306" s="38">
        <v>43804.0</v>
      </c>
      <c r="N1306" s="76"/>
      <c r="O1306" s="96" t="s">
        <v>5165</v>
      </c>
    </row>
    <row r="1307" ht="15.75" customHeight="1">
      <c r="A1307" s="28" t="s">
        <v>5204</v>
      </c>
      <c r="B1307" s="36" t="s">
        <v>5205</v>
      </c>
      <c r="C1307" s="36" t="s">
        <v>5206</v>
      </c>
      <c r="D1307" s="37">
        <v>8.5299367602E10</v>
      </c>
      <c r="E1307" s="94" t="s">
        <v>5207</v>
      </c>
      <c r="F1307" s="37">
        <v>1.0</v>
      </c>
      <c r="G1307" s="95">
        <v>180011.0</v>
      </c>
      <c r="H1307" s="36" t="s">
        <v>35</v>
      </c>
      <c r="I1307" s="75">
        <v>45000.0</v>
      </c>
      <c r="J1307" s="36" t="s">
        <v>240</v>
      </c>
      <c r="K1307" s="37">
        <v>44.0</v>
      </c>
      <c r="L1307" s="38">
        <v>43803.0</v>
      </c>
      <c r="M1307" s="38">
        <v>43804.0</v>
      </c>
      <c r="N1307" s="36" t="s">
        <v>330</v>
      </c>
      <c r="O1307" s="96" t="s">
        <v>5175</v>
      </c>
    </row>
    <row r="1308" ht="15.75" customHeight="1">
      <c r="A1308" s="28" t="s">
        <v>5208</v>
      </c>
      <c r="B1308" s="36" t="s">
        <v>5209</v>
      </c>
      <c r="C1308" s="36" t="s">
        <v>5210</v>
      </c>
      <c r="D1308" s="37">
        <v>8.5600071288E10</v>
      </c>
      <c r="E1308" s="94" t="s">
        <v>5211</v>
      </c>
      <c r="F1308" s="37">
        <v>2.0</v>
      </c>
      <c r="G1308" s="95">
        <v>220011.0</v>
      </c>
      <c r="H1308" s="36" t="s">
        <v>35</v>
      </c>
      <c r="I1308" s="75">
        <v>19000.0</v>
      </c>
      <c r="J1308" s="36" t="s">
        <v>5169</v>
      </c>
      <c r="K1308" s="37">
        <v>59000.0</v>
      </c>
      <c r="L1308" s="38">
        <v>43804.0</v>
      </c>
      <c r="M1308" s="38">
        <v>43804.0</v>
      </c>
      <c r="N1308" s="36" t="s">
        <v>330</v>
      </c>
      <c r="O1308" s="96" t="s">
        <v>5175</v>
      </c>
    </row>
    <row r="1309" ht="15.75" customHeight="1">
      <c r="A1309" s="28" t="s">
        <v>5212</v>
      </c>
      <c r="B1309" s="36" t="s">
        <v>5213</v>
      </c>
      <c r="C1309" s="36" t="s">
        <v>5214</v>
      </c>
      <c r="D1309" s="37">
        <v>8.5381147514E10</v>
      </c>
      <c r="E1309" s="94" t="s">
        <v>5215</v>
      </c>
      <c r="F1309" s="37">
        <v>6.0</v>
      </c>
      <c r="G1309" s="99">
        <v>990000.0</v>
      </c>
      <c r="H1309" s="36" t="s">
        <v>20</v>
      </c>
      <c r="I1309" s="75">
        <v>63000.0</v>
      </c>
      <c r="J1309" s="36" t="s">
        <v>21</v>
      </c>
      <c r="K1309" s="76"/>
      <c r="L1309" s="38">
        <v>43805.0</v>
      </c>
      <c r="M1309" s="38">
        <v>43805.0</v>
      </c>
      <c r="N1309" s="76"/>
      <c r="O1309" s="96" t="s">
        <v>5165</v>
      </c>
    </row>
    <row r="1310" ht="15.75" customHeight="1">
      <c r="A1310" s="28" t="s">
        <v>5216</v>
      </c>
      <c r="B1310" s="36" t="s">
        <v>5217</v>
      </c>
      <c r="C1310" s="36" t="s">
        <v>5218</v>
      </c>
      <c r="D1310" s="37">
        <v>8.9675112548E10</v>
      </c>
      <c r="E1310" s="94" t="s">
        <v>5219</v>
      </c>
      <c r="F1310" s="37">
        <v>1.0</v>
      </c>
      <c r="G1310" s="99">
        <v>272000.0</v>
      </c>
      <c r="H1310" s="36" t="s">
        <v>20</v>
      </c>
      <c r="I1310" s="75">
        <v>13000.0</v>
      </c>
      <c r="J1310" s="36" t="s">
        <v>21</v>
      </c>
      <c r="K1310" s="76"/>
      <c r="L1310" s="38">
        <v>43805.0</v>
      </c>
      <c r="M1310" s="38">
        <v>43805.0</v>
      </c>
      <c r="N1310" s="76"/>
      <c r="O1310" s="96" t="s">
        <v>5165</v>
      </c>
    </row>
    <row r="1311" ht="15.75" customHeight="1">
      <c r="A1311" s="100"/>
      <c r="B1311" s="36" t="s">
        <v>5220</v>
      </c>
      <c r="C1311" s="36" t="s">
        <v>5221</v>
      </c>
      <c r="D1311" s="37">
        <v>8.5242589991E10</v>
      </c>
      <c r="E1311" s="94" t="s">
        <v>5222</v>
      </c>
      <c r="F1311" s="37">
        <v>2.0</v>
      </c>
      <c r="G1311" s="95">
        <v>375011.0</v>
      </c>
      <c r="H1311" s="36" t="s">
        <v>35</v>
      </c>
      <c r="I1311" s="75">
        <v>12000.0</v>
      </c>
      <c r="J1311" s="36" t="s">
        <v>5169</v>
      </c>
      <c r="K1311" s="37">
        <v>6000.0</v>
      </c>
      <c r="L1311" s="38">
        <v>43806.0</v>
      </c>
      <c r="M1311" s="38">
        <v>43806.0</v>
      </c>
      <c r="N1311" s="76"/>
      <c r="O1311" s="96" t="s">
        <v>5165</v>
      </c>
    </row>
    <row r="1312" ht="15.75" customHeight="1">
      <c r="A1312" s="28" t="s">
        <v>5223</v>
      </c>
      <c r="B1312" s="36" t="s">
        <v>5224</v>
      </c>
      <c r="C1312" s="36" t="s">
        <v>5225</v>
      </c>
      <c r="D1312" s="37">
        <v>8.788890003E10</v>
      </c>
      <c r="E1312" s="94" t="s">
        <v>5226</v>
      </c>
      <c r="F1312" s="37">
        <v>1.0</v>
      </c>
      <c r="G1312" s="99">
        <v>129000.0</v>
      </c>
      <c r="H1312" s="36" t="s">
        <v>20</v>
      </c>
      <c r="I1312" s="75">
        <v>12500.0</v>
      </c>
      <c r="J1312" s="36" t="s">
        <v>21</v>
      </c>
      <c r="K1312" s="37">
        <v>52.5</v>
      </c>
      <c r="L1312" s="38">
        <v>43806.0</v>
      </c>
      <c r="M1312" s="38">
        <v>43807.0</v>
      </c>
      <c r="N1312" s="36" t="s">
        <v>330</v>
      </c>
      <c r="O1312" s="96" t="s">
        <v>5175</v>
      </c>
    </row>
    <row r="1313" ht="15.75" customHeight="1">
      <c r="A1313" s="28" t="s">
        <v>5227</v>
      </c>
      <c r="B1313" s="36" t="s">
        <v>5228</v>
      </c>
      <c r="C1313" s="36" t="s">
        <v>5229</v>
      </c>
      <c r="D1313" s="37">
        <v>8.3856712881E10</v>
      </c>
      <c r="E1313" s="94" t="s">
        <v>5230</v>
      </c>
      <c r="F1313" s="37">
        <v>1.0</v>
      </c>
      <c r="G1313" s="95">
        <v>160011.0</v>
      </c>
      <c r="H1313" s="36" t="s">
        <v>89</v>
      </c>
      <c r="I1313" s="75">
        <v>21000.0</v>
      </c>
      <c r="J1313" s="36" t="s">
        <v>5189</v>
      </c>
      <c r="K1313" s="76"/>
      <c r="L1313" s="38">
        <v>43808.0</v>
      </c>
      <c r="M1313" s="38">
        <v>43808.0</v>
      </c>
      <c r="N1313" s="76"/>
      <c r="O1313" s="96" t="s">
        <v>5165</v>
      </c>
    </row>
    <row r="1314" ht="15.75" customHeight="1">
      <c r="A1314" s="28" t="s">
        <v>5231</v>
      </c>
      <c r="B1314" s="36" t="s">
        <v>5232</v>
      </c>
      <c r="C1314" s="36" t="s">
        <v>5233</v>
      </c>
      <c r="D1314" s="37">
        <v>8.95380321906E11</v>
      </c>
      <c r="E1314" s="94" t="s">
        <v>5234</v>
      </c>
      <c r="F1314" s="37">
        <v>2.0</v>
      </c>
      <c r="G1314" s="95">
        <v>683011.0</v>
      </c>
      <c r="H1314" s="36" t="s">
        <v>89</v>
      </c>
      <c r="I1314" s="75">
        <v>45000.0</v>
      </c>
      <c r="J1314" s="36" t="s">
        <v>5189</v>
      </c>
      <c r="K1314" s="76"/>
      <c r="L1314" s="38">
        <v>43807.0</v>
      </c>
      <c r="M1314" s="38">
        <v>43808.0</v>
      </c>
      <c r="N1314" s="76"/>
      <c r="O1314" s="96" t="s">
        <v>5165</v>
      </c>
    </row>
    <row r="1315" ht="15.75" customHeight="1">
      <c r="A1315" s="28" t="s">
        <v>5235</v>
      </c>
      <c r="B1315" s="36" t="s">
        <v>5236</v>
      </c>
      <c r="C1315" s="36" t="s">
        <v>5237</v>
      </c>
      <c r="D1315" s="37">
        <v>8.1362005037E10</v>
      </c>
      <c r="E1315" s="94" t="s">
        <v>5238</v>
      </c>
      <c r="F1315" s="37">
        <v>1.0</v>
      </c>
      <c r="G1315" s="99">
        <v>181000.0</v>
      </c>
      <c r="H1315" s="36" t="s">
        <v>20</v>
      </c>
      <c r="I1315" s="75">
        <v>64500.0</v>
      </c>
      <c r="J1315" s="36" t="s">
        <v>5239</v>
      </c>
      <c r="K1315" s="37">
        <v>52.5</v>
      </c>
      <c r="L1315" s="38">
        <v>43807.0</v>
      </c>
      <c r="M1315" s="38">
        <v>43808.0</v>
      </c>
      <c r="N1315" s="36" t="s">
        <v>330</v>
      </c>
      <c r="O1315" s="96" t="s">
        <v>5175</v>
      </c>
    </row>
    <row r="1316" ht="15.75" customHeight="1">
      <c r="A1316" s="28" t="s">
        <v>5240</v>
      </c>
      <c r="B1316" s="36" t="s">
        <v>5241</v>
      </c>
      <c r="C1316" s="36" t="s">
        <v>5242</v>
      </c>
      <c r="D1316" s="37">
        <v>8.5641183704E10</v>
      </c>
      <c r="E1316" s="94" t="s">
        <v>5243</v>
      </c>
      <c r="F1316" s="37">
        <v>2.0</v>
      </c>
      <c r="G1316" s="95">
        <v>500011.0</v>
      </c>
      <c r="H1316" s="36" t="s">
        <v>35</v>
      </c>
      <c r="I1316" s="75">
        <v>21000.0</v>
      </c>
      <c r="J1316" s="36" t="s">
        <v>5189</v>
      </c>
      <c r="K1316" s="76"/>
      <c r="L1316" s="38">
        <v>43807.0</v>
      </c>
      <c r="M1316" s="38">
        <v>43808.0</v>
      </c>
      <c r="N1316" s="76"/>
      <c r="O1316" s="96" t="s">
        <v>5165</v>
      </c>
    </row>
    <row r="1317" ht="15.75" customHeight="1">
      <c r="A1317" s="28" t="s">
        <v>5244</v>
      </c>
      <c r="B1317" s="36" t="s">
        <v>5176</v>
      </c>
      <c r="C1317" s="36" t="s">
        <v>5177</v>
      </c>
      <c r="D1317" s="37">
        <v>8.3173607757E10</v>
      </c>
      <c r="E1317" s="94" t="s">
        <v>5245</v>
      </c>
      <c r="F1317" s="37">
        <v>1.0</v>
      </c>
      <c r="G1317" s="99">
        <v>182000.0</v>
      </c>
      <c r="H1317" s="36" t="s">
        <v>20</v>
      </c>
      <c r="I1317" s="75">
        <v>13000.0</v>
      </c>
      <c r="J1317" s="36" t="s">
        <v>5239</v>
      </c>
      <c r="K1317" s="76"/>
      <c r="L1317" s="38">
        <v>43808.0</v>
      </c>
      <c r="M1317" s="38">
        <v>43808.0</v>
      </c>
      <c r="N1317" s="76"/>
      <c r="O1317" s="96" t="s">
        <v>5165</v>
      </c>
    </row>
    <row r="1318" ht="15.75" customHeight="1">
      <c r="A1318" s="28" t="s">
        <v>5246</v>
      </c>
      <c r="B1318" s="36" t="s">
        <v>5247</v>
      </c>
      <c r="C1318" s="36" t="s">
        <v>5248</v>
      </c>
      <c r="D1318" s="37">
        <v>8.5336782728E10</v>
      </c>
      <c r="E1318" s="94" t="s">
        <v>5249</v>
      </c>
      <c r="F1318" s="37">
        <v>1.0</v>
      </c>
      <c r="G1318" s="99">
        <v>328500.0</v>
      </c>
      <c r="H1318" s="36" t="s">
        <v>20</v>
      </c>
      <c r="I1318" s="75">
        <v>29500.0</v>
      </c>
      <c r="J1318" s="36" t="s">
        <v>5239</v>
      </c>
      <c r="K1318" s="76"/>
      <c r="L1318" s="38">
        <v>43803.0</v>
      </c>
      <c r="M1318" s="38">
        <v>43808.0</v>
      </c>
      <c r="N1318" s="76"/>
      <c r="O1318" s="96" t="s">
        <v>5165</v>
      </c>
    </row>
    <row r="1319" ht="15.75" customHeight="1">
      <c r="A1319" s="28" t="s">
        <v>5250</v>
      </c>
      <c r="B1319" s="36" t="s">
        <v>5251</v>
      </c>
      <c r="C1319" s="36" t="s">
        <v>5252</v>
      </c>
      <c r="D1319" s="37">
        <v>8.5330660503E10</v>
      </c>
      <c r="E1319" s="94" t="s">
        <v>5253</v>
      </c>
      <c r="F1319" s="37">
        <v>2.0</v>
      </c>
      <c r="G1319" s="99">
        <v>468500.0</v>
      </c>
      <c r="H1319" s="36" t="s">
        <v>20</v>
      </c>
      <c r="I1319" s="75">
        <v>29500.0</v>
      </c>
      <c r="J1319" s="36" t="s">
        <v>5239</v>
      </c>
      <c r="K1319" s="76"/>
      <c r="L1319" s="38">
        <v>43808.0</v>
      </c>
      <c r="M1319" s="38">
        <v>43808.0</v>
      </c>
      <c r="N1319" s="76"/>
      <c r="O1319" s="96" t="s">
        <v>5165</v>
      </c>
    </row>
    <row r="1320" ht="15.75" customHeight="1">
      <c r="A1320" s="28" t="s">
        <v>5254</v>
      </c>
      <c r="B1320" s="36" t="s">
        <v>5255</v>
      </c>
      <c r="C1320" s="36" t="s">
        <v>5256</v>
      </c>
      <c r="D1320" s="37">
        <v>8.5786292115E10</v>
      </c>
      <c r="E1320" s="94" t="s">
        <v>5257</v>
      </c>
      <c r="F1320" s="37">
        <v>1.0</v>
      </c>
      <c r="G1320" s="99">
        <v>167500.0</v>
      </c>
      <c r="H1320" s="36" t="s">
        <v>20</v>
      </c>
      <c r="I1320" s="75">
        <v>27500.0</v>
      </c>
      <c r="J1320" s="36" t="s">
        <v>5239</v>
      </c>
      <c r="K1320" s="37">
        <v>59000.0</v>
      </c>
      <c r="L1320" s="38">
        <v>43808.0</v>
      </c>
      <c r="M1320" s="38">
        <v>43809.0</v>
      </c>
      <c r="N1320" s="36" t="s">
        <v>330</v>
      </c>
      <c r="O1320" s="96" t="s">
        <v>5175</v>
      </c>
    </row>
    <row r="1321" ht="15.75" customHeight="1">
      <c r="A1321" s="28" t="s">
        <v>5258</v>
      </c>
      <c r="B1321" s="36" t="s">
        <v>5259</v>
      </c>
      <c r="C1321" s="36" t="s">
        <v>5260</v>
      </c>
      <c r="D1321" s="37">
        <v>8.117711412E9</v>
      </c>
      <c r="E1321" s="94" t="s">
        <v>5261</v>
      </c>
      <c r="F1321" s="37">
        <v>2.0</v>
      </c>
      <c r="G1321" s="95">
        <v>213011.0</v>
      </c>
      <c r="H1321" s="36" t="s">
        <v>35</v>
      </c>
      <c r="I1321" s="75">
        <v>12000.0</v>
      </c>
      <c r="J1321" s="36" t="s">
        <v>5169</v>
      </c>
      <c r="K1321" s="37">
        <v>59000.0</v>
      </c>
      <c r="L1321" s="38">
        <v>43809.0</v>
      </c>
      <c r="M1321" s="38">
        <v>43809.0</v>
      </c>
      <c r="N1321" s="36" t="s">
        <v>330</v>
      </c>
      <c r="O1321" s="96" t="s">
        <v>5175</v>
      </c>
    </row>
    <row r="1322" ht="15.75" customHeight="1">
      <c r="A1322" s="28" t="s">
        <v>5262</v>
      </c>
      <c r="B1322" s="36" t="s">
        <v>5263</v>
      </c>
      <c r="C1322" s="36" t="s">
        <v>5264</v>
      </c>
      <c r="D1322" s="37">
        <v>8.5227677689E10</v>
      </c>
      <c r="E1322" s="94" t="s">
        <v>5265</v>
      </c>
      <c r="F1322" s="37">
        <v>1.0</v>
      </c>
      <c r="G1322" s="99">
        <v>164500.0</v>
      </c>
      <c r="H1322" s="36" t="s">
        <v>20</v>
      </c>
      <c r="I1322" s="75">
        <v>24500.0</v>
      </c>
      <c r="J1322" s="36" t="s">
        <v>21</v>
      </c>
      <c r="K1322" s="37">
        <v>59000.0</v>
      </c>
      <c r="L1322" s="38">
        <v>43809.0</v>
      </c>
      <c r="M1322" s="38">
        <v>43809.0</v>
      </c>
      <c r="N1322" s="36" t="s">
        <v>330</v>
      </c>
      <c r="O1322" s="96" t="s">
        <v>5175</v>
      </c>
    </row>
    <row r="1323" ht="15.75" customHeight="1">
      <c r="A1323" s="28" t="s">
        <v>5266</v>
      </c>
      <c r="B1323" s="36" t="s">
        <v>5267</v>
      </c>
      <c r="C1323" s="36" t="s">
        <v>5268</v>
      </c>
      <c r="D1323" s="37">
        <v>8.5731546977E10</v>
      </c>
      <c r="E1323" s="94" t="s">
        <v>5269</v>
      </c>
      <c r="F1323" s="37">
        <v>1.0</v>
      </c>
      <c r="G1323" s="99">
        <v>164500.0</v>
      </c>
      <c r="H1323" s="36" t="s">
        <v>20</v>
      </c>
      <c r="I1323" s="75">
        <v>24500.0</v>
      </c>
      <c r="J1323" s="36" t="s">
        <v>21</v>
      </c>
      <c r="K1323" s="37">
        <v>59000.0</v>
      </c>
      <c r="L1323" s="38">
        <v>43809.0</v>
      </c>
      <c r="M1323" s="38">
        <v>43809.0</v>
      </c>
      <c r="N1323" s="36" t="s">
        <v>330</v>
      </c>
      <c r="O1323" s="96" t="s">
        <v>5175</v>
      </c>
    </row>
    <row r="1324" ht="15.75" customHeight="1">
      <c r="A1324" s="28" t="s">
        <v>5270</v>
      </c>
      <c r="B1324" s="36" t="s">
        <v>5271</v>
      </c>
      <c r="C1324" s="36" t="s">
        <v>5272</v>
      </c>
      <c r="D1324" s="37">
        <v>8.1225358285E10</v>
      </c>
      <c r="E1324" s="94" t="s">
        <v>5273</v>
      </c>
      <c r="F1324" s="37">
        <v>2.0</v>
      </c>
      <c r="G1324" s="99">
        <v>203500.0</v>
      </c>
      <c r="H1324" s="36" t="s">
        <v>20</v>
      </c>
      <c r="I1324" s="75">
        <v>26000.0</v>
      </c>
      <c r="J1324" s="36" t="s">
        <v>21</v>
      </c>
      <c r="K1324" s="37">
        <v>52500.0</v>
      </c>
      <c r="L1324" s="38">
        <v>43808.0</v>
      </c>
      <c r="M1324" s="38">
        <v>43810.0</v>
      </c>
      <c r="N1324" s="36" t="s">
        <v>330</v>
      </c>
      <c r="O1324" s="96" t="s">
        <v>5175</v>
      </c>
    </row>
    <row r="1325" ht="15.75" customHeight="1">
      <c r="A1325" s="28" t="s">
        <v>5274</v>
      </c>
      <c r="B1325" s="36" t="s">
        <v>5220</v>
      </c>
      <c r="C1325" s="36" t="s">
        <v>5221</v>
      </c>
      <c r="D1325" s="37">
        <v>8.5242589991E10</v>
      </c>
      <c r="E1325" s="94" t="s">
        <v>5275</v>
      </c>
      <c r="F1325" s="37">
        <v>1.0</v>
      </c>
      <c r="G1325" s="95">
        <v>375011.0</v>
      </c>
      <c r="H1325" s="36" t="s">
        <v>35</v>
      </c>
      <c r="I1325" s="75">
        <v>12000.0</v>
      </c>
      <c r="J1325" s="36" t="s">
        <v>5169</v>
      </c>
      <c r="K1325" s="76"/>
      <c r="L1325" s="38">
        <v>43806.0</v>
      </c>
      <c r="M1325" s="38">
        <v>43806.0</v>
      </c>
      <c r="N1325" s="36" t="s">
        <v>5276</v>
      </c>
      <c r="O1325" s="96" t="s">
        <v>5165</v>
      </c>
    </row>
    <row r="1326" ht="15.75" customHeight="1">
      <c r="A1326" s="28" t="s">
        <v>5277</v>
      </c>
      <c r="B1326" s="36" t="s">
        <v>5278</v>
      </c>
      <c r="C1326" s="36" t="s">
        <v>5279</v>
      </c>
      <c r="D1326" s="37">
        <v>8.1227189088E10</v>
      </c>
      <c r="E1326" s="94" t="s">
        <v>5280</v>
      </c>
      <c r="F1326" s="37">
        <v>1.0</v>
      </c>
      <c r="G1326" s="95">
        <v>159011.0</v>
      </c>
      <c r="H1326" s="36" t="s">
        <v>35</v>
      </c>
      <c r="I1326" s="75">
        <v>19000.0</v>
      </c>
      <c r="J1326" s="36" t="s">
        <v>240</v>
      </c>
      <c r="K1326" s="37">
        <v>59000.0</v>
      </c>
      <c r="L1326" s="38">
        <v>43808.0</v>
      </c>
      <c r="M1326" s="38">
        <v>43810.0</v>
      </c>
      <c r="N1326" s="36" t="s">
        <v>330</v>
      </c>
      <c r="O1326" s="96" t="s">
        <v>5175</v>
      </c>
    </row>
    <row r="1327" ht="15.75" customHeight="1">
      <c r="A1327" s="28" t="s">
        <v>5281</v>
      </c>
      <c r="B1327" s="36" t="s">
        <v>5282</v>
      </c>
      <c r="C1327" s="36" t="s">
        <v>5283</v>
      </c>
      <c r="D1327" s="37">
        <v>8.1224232436E10</v>
      </c>
      <c r="E1327" s="94" t="s">
        <v>5284</v>
      </c>
      <c r="F1327" s="37">
        <v>1.0</v>
      </c>
      <c r="G1327" s="99">
        <v>148000.0</v>
      </c>
      <c r="H1327" s="36" t="s">
        <v>20</v>
      </c>
      <c r="I1327" s="75">
        <v>13000.0</v>
      </c>
      <c r="J1327" s="36" t="s">
        <v>21</v>
      </c>
      <c r="K1327" s="37">
        <v>52500.0</v>
      </c>
      <c r="L1327" s="38">
        <v>43810.0</v>
      </c>
      <c r="M1327" s="38">
        <v>43810.0</v>
      </c>
      <c r="N1327" s="36" t="s">
        <v>330</v>
      </c>
      <c r="O1327" s="96" t="s">
        <v>5175</v>
      </c>
    </row>
    <row r="1328" ht="15.75" customHeight="1">
      <c r="A1328" s="28" t="s">
        <v>5285</v>
      </c>
      <c r="B1328" s="36" t="s">
        <v>5286</v>
      </c>
      <c r="C1328" s="36" t="s">
        <v>5287</v>
      </c>
      <c r="D1328" s="37">
        <v>8.1321847854E10</v>
      </c>
      <c r="E1328" s="94" t="s">
        <v>5288</v>
      </c>
      <c r="F1328" s="37">
        <v>1.0</v>
      </c>
      <c r="G1328" s="99">
        <v>231500.0</v>
      </c>
      <c r="H1328" s="36" t="s">
        <v>20</v>
      </c>
      <c r="I1328" s="75">
        <v>12500.0</v>
      </c>
      <c r="J1328" s="36" t="s">
        <v>21</v>
      </c>
      <c r="K1328" s="76"/>
      <c r="L1328" s="38">
        <v>43810.0</v>
      </c>
      <c r="M1328" s="38">
        <v>43810.0</v>
      </c>
      <c r="N1328" s="76"/>
      <c r="O1328" s="96" t="s">
        <v>5165</v>
      </c>
    </row>
    <row r="1329" ht="15.75" customHeight="1">
      <c r="A1329" s="28" t="s">
        <v>5289</v>
      </c>
      <c r="B1329" s="36" t="s">
        <v>5290</v>
      </c>
      <c r="C1329" s="36" t="s">
        <v>5291</v>
      </c>
      <c r="D1329" s="37">
        <v>8.5591398209E10</v>
      </c>
      <c r="E1329" s="94" t="s">
        <v>5292</v>
      </c>
      <c r="F1329" s="37">
        <v>1.0</v>
      </c>
      <c r="G1329" s="99">
        <v>161500.0</v>
      </c>
      <c r="H1329" s="36" t="s">
        <v>20</v>
      </c>
      <c r="I1329" s="75">
        <v>21500.0</v>
      </c>
      <c r="J1329" s="36" t="s">
        <v>21</v>
      </c>
      <c r="K1329" s="37">
        <v>59000.0</v>
      </c>
      <c r="L1329" s="38">
        <v>43810.0</v>
      </c>
      <c r="M1329" s="38">
        <v>43810.0</v>
      </c>
      <c r="N1329" s="36" t="s">
        <v>330</v>
      </c>
      <c r="O1329" s="96" t="s">
        <v>5175</v>
      </c>
    </row>
    <row r="1330" ht="15.75" customHeight="1">
      <c r="A1330" s="28" t="s">
        <v>5293</v>
      </c>
      <c r="B1330" s="36" t="s">
        <v>5294</v>
      </c>
      <c r="C1330" s="36" t="s">
        <v>5295</v>
      </c>
      <c r="D1330" s="37">
        <v>8.2220466536E10</v>
      </c>
      <c r="E1330" s="94" t="s">
        <v>5296</v>
      </c>
      <c r="F1330" s="37">
        <v>2.0</v>
      </c>
      <c r="G1330" s="95">
        <v>92811.0</v>
      </c>
      <c r="H1330" s="36" t="s">
        <v>35</v>
      </c>
      <c r="I1330" s="75">
        <v>10000.0</v>
      </c>
      <c r="J1330" s="36" t="s">
        <v>5189</v>
      </c>
      <c r="K1330" s="37">
        <v>55200.0</v>
      </c>
      <c r="L1330" s="38">
        <v>43809.0</v>
      </c>
      <c r="M1330" s="38">
        <v>43810.0</v>
      </c>
      <c r="N1330" s="76"/>
      <c r="O1330" s="96" t="s">
        <v>5165</v>
      </c>
    </row>
    <row r="1331" ht="15.75" customHeight="1">
      <c r="A1331" s="28" t="s">
        <v>5297</v>
      </c>
      <c r="B1331" s="36" t="s">
        <v>5298</v>
      </c>
      <c r="C1331" s="36" t="s">
        <v>5299</v>
      </c>
      <c r="D1331" s="37">
        <v>8.5219453637E10</v>
      </c>
      <c r="E1331" s="94" t="s">
        <v>5300</v>
      </c>
      <c r="F1331" s="37">
        <v>2.0</v>
      </c>
      <c r="G1331" s="99">
        <v>476500.0</v>
      </c>
      <c r="H1331" s="36" t="s">
        <v>20</v>
      </c>
      <c r="I1331" s="75">
        <v>58500.0</v>
      </c>
      <c r="J1331" s="36" t="s">
        <v>21</v>
      </c>
      <c r="K1331" s="76"/>
      <c r="L1331" s="38">
        <v>43811.0</v>
      </c>
      <c r="M1331" s="38">
        <v>43811.0</v>
      </c>
      <c r="N1331" s="76"/>
      <c r="O1331" s="96" t="s">
        <v>5165</v>
      </c>
    </row>
    <row r="1332" ht="15.75" customHeight="1">
      <c r="A1332" s="28" t="s">
        <v>5301</v>
      </c>
      <c r="B1332" s="36" t="s">
        <v>5302</v>
      </c>
      <c r="C1332" s="36" t="s">
        <v>5303</v>
      </c>
      <c r="D1332" s="37">
        <v>8.2268139133E10</v>
      </c>
      <c r="E1332" s="94" t="s">
        <v>5304</v>
      </c>
      <c r="F1332" s="37">
        <v>1.0</v>
      </c>
      <c r="G1332" s="99">
        <v>187000.0</v>
      </c>
      <c r="H1332" s="36" t="s">
        <v>20</v>
      </c>
      <c r="I1332" s="75">
        <v>47000.0</v>
      </c>
      <c r="J1332" s="36" t="s">
        <v>21</v>
      </c>
      <c r="K1332" s="37">
        <v>59000.0</v>
      </c>
      <c r="L1332" s="38">
        <v>43811.0</v>
      </c>
      <c r="M1332" s="38">
        <v>43811.0</v>
      </c>
      <c r="N1332" s="36" t="s">
        <v>330</v>
      </c>
      <c r="O1332" s="96" t="s">
        <v>5175</v>
      </c>
    </row>
    <row r="1333" ht="15.75" customHeight="1">
      <c r="A1333" s="28" t="s">
        <v>5305</v>
      </c>
      <c r="B1333" s="36" t="s">
        <v>5306</v>
      </c>
      <c r="C1333" s="36" t="s">
        <v>5307</v>
      </c>
      <c r="D1333" s="37">
        <v>8.5219371759E10</v>
      </c>
      <c r="E1333" s="94" t="s">
        <v>5308</v>
      </c>
      <c r="F1333" s="37">
        <v>3.0</v>
      </c>
      <c r="G1333" s="95">
        <v>852511.0</v>
      </c>
      <c r="H1333" s="36" t="s">
        <v>89</v>
      </c>
      <c r="I1333" s="75">
        <v>78500.0</v>
      </c>
      <c r="J1333" s="36" t="s">
        <v>240</v>
      </c>
      <c r="K1333" s="37">
        <v>20000.0</v>
      </c>
      <c r="L1333" s="38">
        <v>43809.0</v>
      </c>
      <c r="M1333" s="38">
        <v>43811.0</v>
      </c>
      <c r="N1333" s="76"/>
      <c r="O1333" s="96" t="s">
        <v>5165</v>
      </c>
    </row>
    <row r="1334" ht="15.75" customHeight="1">
      <c r="A1334" s="28" t="s">
        <v>5309</v>
      </c>
      <c r="B1334" s="36" t="s">
        <v>5310</v>
      </c>
      <c r="C1334" s="36" t="s">
        <v>5311</v>
      </c>
      <c r="D1334" s="37">
        <v>8.116726528E9</v>
      </c>
      <c r="E1334" s="94" t="s">
        <v>5312</v>
      </c>
      <c r="F1334" s="37">
        <v>2.0</v>
      </c>
      <c r="G1334" s="95">
        <v>445011.0</v>
      </c>
      <c r="H1334" s="36" t="s">
        <v>35</v>
      </c>
      <c r="I1334" s="75">
        <v>47000.0</v>
      </c>
      <c r="J1334" s="36" t="s">
        <v>5189</v>
      </c>
      <c r="K1334" s="76"/>
      <c r="L1334" s="38">
        <v>43811.0</v>
      </c>
      <c r="M1334" s="38">
        <v>43811.0</v>
      </c>
      <c r="N1334" s="76"/>
      <c r="O1334" s="96" t="s">
        <v>5165</v>
      </c>
    </row>
    <row r="1335" ht="15.75" customHeight="1">
      <c r="A1335" s="28" t="s">
        <v>5313</v>
      </c>
      <c r="B1335" s="36" t="s">
        <v>5314</v>
      </c>
      <c r="C1335" s="36" t="s">
        <v>5315</v>
      </c>
      <c r="D1335" s="36" t="s">
        <v>5316</v>
      </c>
      <c r="E1335" s="94" t="s">
        <v>5317</v>
      </c>
      <c r="F1335" s="37">
        <v>1.0</v>
      </c>
      <c r="G1335" s="95">
        <v>152011.0</v>
      </c>
      <c r="H1335" s="36" t="s">
        <v>35</v>
      </c>
      <c r="I1335" s="75">
        <v>12000.0</v>
      </c>
      <c r="J1335" s="36" t="s">
        <v>5169</v>
      </c>
      <c r="K1335" s="37">
        <v>59000.0</v>
      </c>
      <c r="L1335" s="38">
        <v>43811.0</v>
      </c>
      <c r="M1335" s="38">
        <v>43811.0</v>
      </c>
      <c r="N1335" s="36" t="s">
        <v>330</v>
      </c>
      <c r="O1335" s="96" t="s">
        <v>5175</v>
      </c>
    </row>
    <row r="1336" ht="15.75" customHeight="1">
      <c r="A1336" s="28" t="s">
        <v>5318</v>
      </c>
      <c r="B1336" s="36" t="s">
        <v>5319</v>
      </c>
      <c r="C1336" s="36" t="s">
        <v>5320</v>
      </c>
      <c r="D1336" s="37">
        <v>8.521516043E10</v>
      </c>
      <c r="E1336" s="94" t="s">
        <v>5321</v>
      </c>
      <c r="F1336" s="37">
        <v>1.0</v>
      </c>
      <c r="G1336" s="99">
        <v>152500.0</v>
      </c>
      <c r="H1336" s="36" t="s">
        <v>20</v>
      </c>
      <c r="I1336" s="75">
        <v>12500.0</v>
      </c>
      <c r="J1336" s="36" t="s">
        <v>21</v>
      </c>
      <c r="K1336" s="37">
        <v>59000.0</v>
      </c>
      <c r="L1336" s="38">
        <v>43806.0</v>
      </c>
      <c r="M1336" s="34">
        <v>43812.0</v>
      </c>
      <c r="N1336" s="36" t="s">
        <v>330</v>
      </c>
      <c r="O1336" s="96" t="s">
        <v>5175</v>
      </c>
    </row>
    <row r="1337" ht="15.75" customHeight="1">
      <c r="A1337" s="28" t="s">
        <v>5322</v>
      </c>
      <c r="B1337" s="36" t="s">
        <v>5323</v>
      </c>
      <c r="C1337" s="36" t="s">
        <v>5324</v>
      </c>
      <c r="D1337" s="37">
        <v>8.7712306258E10</v>
      </c>
      <c r="E1337" s="94" t="s">
        <v>5325</v>
      </c>
      <c r="F1337" s="37">
        <v>1.0</v>
      </c>
      <c r="G1337" s="99">
        <v>328000.0</v>
      </c>
      <c r="H1337" s="36" t="s">
        <v>20</v>
      </c>
      <c r="I1337" s="75">
        <v>9000.0</v>
      </c>
      <c r="J1337" s="36" t="s">
        <v>21</v>
      </c>
      <c r="K1337" s="76"/>
      <c r="L1337" s="34">
        <v>43812.0</v>
      </c>
      <c r="M1337" s="34">
        <v>43812.0</v>
      </c>
      <c r="N1337" s="76"/>
      <c r="O1337" s="96" t="s">
        <v>5165</v>
      </c>
    </row>
    <row r="1338" ht="15.75" customHeight="1">
      <c r="A1338" s="28" t="s">
        <v>5326</v>
      </c>
      <c r="B1338" s="36" t="s">
        <v>5327</v>
      </c>
      <c r="C1338" s="36" t="s">
        <v>5328</v>
      </c>
      <c r="D1338" s="37">
        <v>8.5692950741E10</v>
      </c>
      <c r="E1338" s="94" t="s">
        <v>5329</v>
      </c>
      <c r="F1338" s="37">
        <v>1.0</v>
      </c>
      <c r="G1338" s="99">
        <v>239500.0</v>
      </c>
      <c r="H1338" s="36" t="s">
        <v>20</v>
      </c>
      <c r="I1338" s="75">
        <v>20500.0</v>
      </c>
      <c r="J1338" s="36" t="s">
        <v>21</v>
      </c>
      <c r="K1338" s="76"/>
      <c r="L1338" s="34">
        <v>43812.0</v>
      </c>
      <c r="M1338" s="34">
        <v>43812.0</v>
      </c>
      <c r="N1338" s="76"/>
      <c r="O1338" s="96" t="s">
        <v>5165</v>
      </c>
    </row>
    <row r="1339" ht="15.75" customHeight="1">
      <c r="A1339" s="28" t="s">
        <v>5330</v>
      </c>
      <c r="B1339" s="36" t="s">
        <v>5331</v>
      </c>
      <c r="C1339" s="36" t="s">
        <v>5332</v>
      </c>
      <c r="D1339" s="37">
        <v>8.5323928337E10</v>
      </c>
      <c r="E1339" s="94" t="s">
        <v>5333</v>
      </c>
      <c r="F1339" s="37">
        <v>1.0</v>
      </c>
      <c r="G1339" s="99">
        <v>154500.0</v>
      </c>
      <c r="H1339" s="36" t="s">
        <v>20</v>
      </c>
      <c r="I1339" s="75">
        <v>19500.0</v>
      </c>
      <c r="J1339" s="36" t="s">
        <v>21</v>
      </c>
      <c r="K1339" s="37">
        <v>44000.0</v>
      </c>
      <c r="L1339" s="34">
        <v>43812.0</v>
      </c>
      <c r="M1339" s="34">
        <v>43812.0</v>
      </c>
      <c r="N1339" s="36" t="s">
        <v>330</v>
      </c>
      <c r="O1339" s="96" t="s">
        <v>5175</v>
      </c>
    </row>
    <row r="1340" ht="15.75" customHeight="1">
      <c r="A1340" s="28" t="s">
        <v>5334</v>
      </c>
      <c r="B1340" s="36" t="s">
        <v>5335</v>
      </c>
      <c r="C1340" s="36" t="s">
        <v>5336</v>
      </c>
      <c r="D1340" s="37">
        <v>8.787586749E10</v>
      </c>
      <c r="E1340" s="94" t="s">
        <v>5337</v>
      </c>
      <c r="F1340" s="37">
        <v>1.0</v>
      </c>
      <c r="G1340" s="99">
        <v>153000.0</v>
      </c>
      <c r="H1340" s="36" t="s">
        <v>20</v>
      </c>
      <c r="I1340" s="75">
        <v>13000.0</v>
      </c>
      <c r="J1340" s="36" t="s">
        <v>21</v>
      </c>
      <c r="K1340" s="37">
        <v>59000.0</v>
      </c>
      <c r="L1340" s="34">
        <v>43812.0</v>
      </c>
      <c r="M1340" s="34">
        <v>43812.0</v>
      </c>
      <c r="N1340" s="36" t="s">
        <v>330</v>
      </c>
      <c r="O1340" s="96" t="s">
        <v>5175</v>
      </c>
    </row>
    <row r="1341" ht="15.75" customHeight="1">
      <c r="A1341" s="28" t="s">
        <v>5338</v>
      </c>
      <c r="B1341" s="36" t="s">
        <v>5339</v>
      </c>
      <c r="C1341" s="36" t="s">
        <v>5340</v>
      </c>
      <c r="D1341" s="37">
        <v>8.11156211E8</v>
      </c>
      <c r="E1341" s="94" t="s">
        <v>5341</v>
      </c>
      <c r="F1341" s="37">
        <v>2.0</v>
      </c>
      <c r="G1341" s="99">
        <v>456000.0</v>
      </c>
      <c r="H1341" s="36" t="s">
        <v>20</v>
      </c>
      <c r="I1341" s="75">
        <v>38000.0</v>
      </c>
      <c r="J1341" s="36" t="s">
        <v>21</v>
      </c>
      <c r="K1341" s="76"/>
      <c r="L1341" s="38">
        <v>43805.0</v>
      </c>
      <c r="M1341" s="34">
        <v>43812.0</v>
      </c>
      <c r="N1341" s="76"/>
      <c r="O1341" s="96" t="s">
        <v>5165</v>
      </c>
    </row>
    <row r="1342" ht="15.75" customHeight="1">
      <c r="A1342" s="28" t="s">
        <v>5342</v>
      </c>
      <c r="B1342" s="36" t="s">
        <v>5343</v>
      </c>
      <c r="C1342" s="36" t="s">
        <v>5344</v>
      </c>
      <c r="D1342" s="37">
        <v>8.5604118517E10</v>
      </c>
      <c r="E1342" s="94" t="s">
        <v>5345</v>
      </c>
      <c r="F1342" s="37">
        <v>2.0</v>
      </c>
      <c r="G1342" s="95">
        <v>292000.0</v>
      </c>
      <c r="H1342" s="36" t="s">
        <v>35</v>
      </c>
      <c r="I1342" s="75">
        <v>22000.0</v>
      </c>
      <c r="J1342" s="36" t="s">
        <v>240</v>
      </c>
      <c r="K1342" s="37">
        <v>88000.0</v>
      </c>
      <c r="L1342" s="38">
        <v>43811.0</v>
      </c>
      <c r="M1342" s="34">
        <v>43812.0</v>
      </c>
      <c r="N1342" s="36" t="s">
        <v>330</v>
      </c>
      <c r="O1342" s="96" t="s">
        <v>5175</v>
      </c>
    </row>
    <row r="1343" ht="15.75" customHeight="1">
      <c r="A1343" s="28" t="s">
        <v>5346</v>
      </c>
      <c r="B1343" s="36" t="s">
        <v>5347</v>
      </c>
      <c r="C1343" s="36" t="s">
        <v>5348</v>
      </c>
      <c r="D1343" s="37">
        <v>8.179867473E9</v>
      </c>
      <c r="E1343" s="94" t="s">
        <v>5349</v>
      </c>
      <c r="F1343" s="37">
        <v>1.0</v>
      </c>
      <c r="G1343" s="95">
        <v>158011.0</v>
      </c>
      <c r="H1343" s="36" t="s">
        <v>35</v>
      </c>
      <c r="I1343" s="75">
        <v>18000.0</v>
      </c>
      <c r="J1343" s="36" t="s">
        <v>240</v>
      </c>
      <c r="K1343" s="37">
        <v>59000.0</v>
      </c>
      <c r="L1343" s="34">
        <v>43812.0</v>
      </c>
      <c r="M1343" s="34">
        <v>43812.0</v>
      </c>
      <c r="N1343" s="36" t="s">
        <v>330</v>
      </c>
      <c r="O1343" s="96" t="s">
        <v>5175</v>
      </c>
    </row>
    <row r="1344" ht="15.75" customHeight="1">
      <c r="A1344" s="28" t="s">
        <v>5350</v>
      </c>
      <c r="B1344" s="36" t="s">
        <v>5351</v>
      </c>
      <c r="C1344" s="36" t="s">
        <v>5352</v>
      </c>
      <c r="D1344" s="37">
        <v>8.3847097466E10</v>
      </c>
      <c r="E1344" s="94" t="s">
        <v>5353</v>
      </c>
      <c r="F1344" s="37">
        <v>1.0</v>
      </c>
      <c r="G1344" s="99">
        <v>166000.0</v>
      </c>
      <c r="H1344" s="36" t="s">
        <v>20</v>
      </c>
      <c r="I1344" s="75">
        <v>26000.0</v>
      </c>
      <c r="J1344" s="36" t="s">
        <v>21</v>
      </c>
      <c r="K1344" s="37">
        <v>59000.0</v>
      </c>
      <c r="L1344" s="34">
        <v>43813.0</v>
      </c>
      <c r="M1344" s="34">
        <v>43813.0</v>
      </c>
      <c r="N1344" s="36" t="s">
        <v>330</v>
      </c>
      <c r="O1344" s="96" t="s">
        <v>5175</v>
      </c>
    </row>
    <row r="1345" ht="15.75" customHeight="1">
      <c r="A1345" s="28" t="s">
        <v>5354</v>
      </c>
      <c r="B1345" s="36" t="s">
        <v>5355</v>
      </c>
      <c r="C1345" s="36" t="s">
        <v>5356</v>
      </c>
      <c r="D1345" s="36" t="s">
        <v>5357</v>
      </c>
      <c r="E1345" s="94" t="s">
        <v>5358</v>
      </c>
      <c r="F1345" s="37">
        <v>1.0</v>
      </c>
      <c r="G1345" s="99">
        <v>219000.0</v>
      </c>
      <c r="H1345" s="36" t="s">
        <v>20</v>
      </c>
      <c r="I1345" s="75">
        <v>79000.0</v>
      </c>
      <c r="J1345" s="36" t="s">
        <v>21</v>
      </c>
      <c r="K1345" s="37">
        <v>59000.0</v>
      </c>
      <c r="L1345" s="34">
        <v>43813.0</v>
      </c>
      <c r="M1345" s="34">
        <v>43813.0</v>
      </c>
      <c r="N1345" s="36" t="s">
        <v>330</v>
      </c>
      <c r="O1345" s="96" t="s">
        <v>5175</v>
      </c>
    </row>
    <row r="1346" ht="15.75" customHeight="1">
      <c r="A1346" s="28" t="s">
        <v>5359</v>
      </c>
      <c r="B1346" s="36" t="s">
        <v>5360</v>
      </c>
      <c r="C1346" s="36" t="s">
        <v>5361</v>
      </c>
      <c r="D1346" s="37">
        <v>8.191420904E10</v>
      </c>
      <c r="E1346" s="94" t="s">
        <v>5362</v>
      </c>
      <c r="F1346" s="37">
        <v>1.0</v>
      </c>
      <c r="G1346" s="95">
        <v>151011.0</v>
      </c>
      <c r="H1346" s="36" t="s">
        <v>116</v>
      </c>
      <c r="I1346" s="75">
        <v>16000.0</v>
      </c>
      <c r="J1346" s="36" t="s">
        <v>5169</v>
      </c>
      <c r="K1346" s="37">
        <v>44000.0</v>
      </c>
      <c r="L1346" s="34">
        <v>43813.0</v>
      </c>
      <c r="M1346" s="34">
        <v>43813.0</v>
      </c>
      <c r="N1346" s="36" t="s">
        <v>330</v>
      </c>
      <c r="O1346" s="96" t="s">
        <v>5175</v>
      </c>
    </row>
    <row r="1347" ht="15.75" customHeight="1">
      <c r="A1347" s="28" t="s">
        <v>5363</v>
      </c>
      <c r="B1347" s="36" t="s">
        <v>5364</v>
      </c>
      <c r="C1347" s="36" t="s">
        <v>5365</v>
      </c>
      <c r="D1347" s="37">
        <v>8.5835780734E10</v>
      </c>
      <c r="E1347" s="94" t="s">
        <v>5362</v>
      </c>
      <c r="F1347" s="37">
        <v>1.0</v>
      </c>
      <c r="G1347" s="95">
        <v>167011.0</v>
      </c>
      <c r="H1347" s="80"/>
      <c r="I1347" s="75">
        <v>32000.0</v>
      </c>
      <c r="J1347" s="36" t="s">
        <v>5189</v>
      </c>
      <c r="K1347" s="37">
        <v>44000.0</v>
      </c>
      <c r="L1347" s="38">
        <v>43811.0</v>
      </c>
      <c r="M1347" s="34">
        <v>43813.0</v>
      </c>
      <c r="N1347" s="36" t="s">
        <v>330</v>
      </c>
      <c r="O1347" s="96" t="s">
        <v>5175</v>
      </c>
    </row>
    <row r="1348" ht="15.75" customHeight="1">
      <c r="A1348" s="28" t="s">
        <v>5366</v>
      </c>
      <c r="B1348" s="36" t="s">
        <v>5367</v>
      </c>
      <c r="C1348" s="36" t="s">
        <v>5368</v>
      </c>
      <c r="D1348" s="37">
        <v>8.2178822282E10</v>
      </c>
      <c r="E1348" s="94" t="s">
        <v>5369</v>
      </c>
      <c r="F1348" s="37">
        <v>1.0</v>
      </c>
      <c r="G1348" s="99">
        <v>296500.0</v>
      </c>
      <c r="H1348" s="36" t="s">
        <v>20</v>
      </c>
      <c r="I1348" s="75">
        <v>37500.0</v>
      </c>
      <c r="J1348" s="36" t="s">
        <v>5239</v>
      </c>
      <c r="K1348" s="76"/>
      <c r="L1348" s="34">
        <v>43813.0</v>
      </c>
      <c r="M1348" s="34">
        <v>43813.0</v>
      </c>
      <c r="N1348" s="76"/>
      <c r="O1348" s="96" t="s">
        <v>5165</v>
      </c>
    </row>
    <row r="1349" ht="15.75" customHeight="1">
      <c r="A1349" s="28" t="s">
        <v>5370</v>
      </c>
      <c r="B1349" s="36" t="s">
        <v>5371</v>
      </c>
      <c r="C1349" s="36" t="s">
        <v>5372</v>
      </c>
      <c r="D1349" s="37">
        <v>8.5769947289E10</v>
      </c>
      <c r="E1349" s="94" t="s">
        <v>5373</v>
      </c>
      <c r="F1349" s="37">
        <v>2.0</v>
      </c>
      <c r="G1349" s="99">
        <v>442150.0</v>
      </c>
      <c r="H1349" s="36" t="s">
        <v>20</v>
      </c>
      <c r="I1349" s="75">
        <v>13000.0</v>
      </c>
      <c r="J1349" s="36" t="s">
        <v>5239</v>
      </c>
      <c r="K1349" s="37">
        <v>38.85</v>
      </c>
      <c r="L1349" s="34">
        <v>43815.0</v>
      </c>
      <c r="M1349" s="34">
        <v>43815.0</v>
      </c>
      <c r="N1349" s="76"/>
      <c r="O1349" s="96" t="s">
        <v>5165</v>
      </c>
    </row>
    <row r="1350" ht="15.75" customHeight="1">
      <c r="A1350" s="28" t="s">
        <v>5374</v>
      </c>
      <c r="B1350" s="36" t="s">
        <v>5375</v>
      </c>
      <c r="C1350" s="36" t="s">
        <v>5376</v>
      </c>
      <c r="D1350" s="37">
        <v>8.2179352728E10</v>
      </c>
      <c r="E1350" s="94" t="s">
        <v>5377</v>
      </c>
      <c r="F1350" s="37">
        <v>1.0</v>
      </c>
      <c r="G1350" s="95">
        <v>176411.0</v>
      </c>
      <c r="H1350" s="36" t="s">
        <v>116</v>
      </c>
      <c r="I1350" s="75">
        <v>21000.0</v>
      </c>
      <c r="J1350" s="36" t="s">
        <v>5189</v>
      </c>
      <c r="K1350" s="37">
        <v>103.6</v>
      </c>
      <c r="L1350" s="34">
        <v>43815.0</v>
      </c>
      <c r="M1350" s="34">
        <v>43815.0</v>
      </c>
      <c r="N1350" s="76"/>
      <c r="O1350" s="96" t="s">
        <v>5165</v>
      </c>
    </row>
    <row r="1351" ht="15.75" customHeight="1">
      <c r="A1351" s="28" t="s">
        <v>5378</v>
      </c>
      <c r="B1351" s="36" t="s">
        <v>5379</v>
      </c>
      <c r="C1351" s="36" t="s">
        <v>5194</v>
      </c>
      <c r="D1351" s="37">
        <v>8.978166127E9</v>
      </c>
      <c r="E1351" s="94" t="s">
        <v>5380</v>
      </c>
      <c r="F1351" s="37">
        <v>2.0</v>
      </c>
      <c r="G1351" s="99">
        <v>299200.0</v>
      </c>
      <c r="H1351" s="36" t="s">
        <v>20</v>
      </c>
      <c r="I1351" s="75">
        <v>13000.0</v>
      </c>
      <c r="J1351" s="36" t="s">
        <v>5239</v>
      </c>
      <c r="K1351" s="37">
        <v>22.8</v>
      </c>
      <c r="L1351" s="34">
        <v>43815.0</v>
      </c>
      <c r="M1351" s="34">
        <v>43815.0</v>
      </c>
      <c r="N1351" s="76"/>
      <c r="O1351" s="96" t="s">
        <v>5165</v>
      </c>
    </row>
    <row r="1352" ht="15.75" customHeight="1">
      <c r="A1352" s="28" t="s">
        <v>5381</v>
      </c>
      <c r="B1352" s="36" t="s">
        <v>5382</v>
      </c>
      <c r="C1352" s="36" t="s">
        <v>5383</v>
      </c>
      <c r="D1352" s="37">
        <v>8.1382203518E10</v>
      </c>
      <c r="E1352" s="94" t="s">
        <v>5384</v>
      </c>
      <c r="F1352" s="37">
        <v>1.0</v>
      </c>
      <c r="G1352" s="95">
        <v>167411.0</v>
      </c>
      <c r="H1352" s="36" t="s">
        <v>35</v>
      </c>
      <c r="I1352" s="75">
        <v>12000.0</v>
      </c>
      <c r="J1352" s="36" t="s">
        <v>5385</v>
      </c>
      <c r="K1352" s="37">
        <v>103.6</v>
      </c>
      <c r="L1352" s="34">
        <v>43815.0</v>
      </c>
      <c r="M1352" s="34">
        <v>43815.0</v>
      </c>
      <c r="N1352" s="76"/>
      <c r="O1352" s="96" t="s">
        <v>5165</v>
      </c>
    </row>
    <row r="1353" ht="15.75" customHeight="1">
      <c r="A1353" s="28" t="s">
        <v>5386</v>
      </c>
      <c r="B1353" s="36" t="s">
        <v>5387</v>
      </c>
      <c r="C1353" s="36" t="s">
        <v>5388</v>
      </c>
      <c r="D1353" s="37">
        <v>8.2118112036E10</v>
      </c>
      <c r="E1353" s="94" t="s">
        <v>5389</v>
      </c>
      <c r="F1353" s="37">
        <v>1.0</v>
      </c>
      <c r="G1353" s="95">
        <v>167411.0</v>
      </c>
      <c r="H1353" s="36" t="s">
        <v>89</v>
      </c>
      <c r="I1353" s="75">
        <v>12000.0</v>
      </c>
      <c r="J1353" s="36" t="s">
        <v>5385</v>
      </c>
      <c r="K1353" s="37">
        <v>103.6</v>
      </c>
      <c r="L1353" s="34">
        <v>43815.0</v>
      </c>
      <c r="M1353" s="34">
        <v>43815.0</v>
      </c>
      <c r="N1353" s="76"/>
      <c r="O1353" s="96" t="s">
        <v>5165</v>
      </c>
    </row>
    <row r="1354" ht="15.75" customHeight="1">
      <c r="A1354" s="28" t="s">
        <v>5390</v>
      </c>
      <c r="B1354" s="36" t="s">
        <v>5391</v>
      </c>
      <c r="C1354" s="36" t="s">
        <v>5392</v>
      </c>
      <c r="D1354" s="37">
        <v>8.1294331653E10</v>
      </c>
      <c r="E1354" s="94" t="s">
        <v>5393</v>
      </c>
      <c r="F1354" s="37">
        <v>1.0</v>
      </c>
      <c r="G1354" s="95">
        <v>167411.0</v>
      </c>
      <c r="H1354" s="36" t="s">
        <v>116</v>
      </c>
      <c r="I1354" s="75">
        <v>12000.0</v>
      </c>
      <c r="J1354" s="36" t="s">
        <v>5385</v>
      </c>
      <c r="K1354" s="37">
        <v>103.6</v>
      </c>
      <c r="L1354" s="34">
        <v>43815.0</v>
      </c>
      <c r="M1354" s="34">
        <v>43815.0</v>
      </c>
      <c r="N1354" s="76"/>
      <c r="O1354" s="96" t="s">
        <v>5165</v>
      </c>
    </row>
    <row r="1355" ht="15.75" customHeight="1">
      <c r="A1355" s="28" t="s">
        <v>5394</v>
      </c>
      <c r="B1355" s="36" t="s">
        <v>5395</v>
      </c>
      <c r="C1355" s="36" t="s">
        <v>5396</v>
      </c>
      <c r="D1355" s="37">
        <v>8.2233605106E10</v>
      </c>
      <c r="E1355" s="94" t="s">
        <v>5397</v>
      </c>
      <c r="F1355" s="37">
        <v>1.0</v>
      </c>
      <c r="G1355" s="95">
        <v>173411.0</v>
      </c>
      <c r="H1355" s="36" t="s">
        <v>116</v>
      </c>
      <c r="I1355" s="75">
        <v>18000.0</v>
      </c>
      <c r="J1355" s="36" t="s">
        <v>5189</v>
      </c>
      <c r="K1355" s="37">
        <v>103.6</v>
      </c>
      <c r="L1355" s="34">
        <v>43815.0</v>
      </c>
      <c r="M1355" s="34">
        <v>43815.0</v>
      </c>
      <c r="N1355" s="76"/>
      <c r="O1355" s="96" t="s">
        <v>5165</v>
      </c>
    </row>
    <row r="1356" ht="15.75" customHeight="1">
      <c r="A1356" s="28" t="s">
        <v>5398</v>
      </c>
      <c r="B1356" s="36" t="s">
        <v>5399</v>
      </c>
      <c r="C1356" s="36" t="s">
        <v>5400</v>
      </c>
      <c r="D1356" s="37">
        <v>8.522428304E10</v>
      </c>
      <c r="E1356" s="94" t="s">
        <v>5401</v>
      </c>
      <c r="F1356" s="37">
        <v>2.0</v>
      </c>
      <c r="G1356" s="95">
        <v>326811.0</v>
      </c>
      <c r="H1356" s="36" t="s">
        <v>35</v>
      </c>
      <c r="I1356" s="75">
        <v>16000.0</v>
      </c>
      <c r="J1356" s="36" t="s">
        <v>5385</v>
      </c>
      <c r="K1356" s="37">
        <v>207.2</v>
      </c>
      <c r="L1356" s="34">
        <v>43815.0</v>
      </c>
      <c r="M1356" s="34">
        <v>43815.0</v>
      </c>
      <c r="N1356" s="76"/>
      <c r="O1356" s="96" t="s">
        <v>5165</v>
      </c>
    </row>
    <row r="1357" ht="15.75" customHeight="1">
      <c r="A1357" s="28" t="s">
        <v>5402</v>
      </c>
      <c r="B1357" s="36" t="s">
        <v>5403</v>
      </c>
      <c r="C1357" s="36" t="s">
        <v>5404</v>
      </c>
      <c r="D1357" s="37">
        <v>8.126306498E10</v>
      </c>
      <c r="E1357" s="94" t="s">
        <v>5405</v>
      </c>
      <c r="F1357" s="37">
        <v>1.0</v>
      </c>
      <c r="G1357" s="95">
        <v>253211.0</v>
      </c>
      <c r="H1357" s="36" t="s">
        <v>89</v>
      </c>
      <c r="I1357" s="75">
        <v>33000.0</v>
      </c>
      <c r="J1357" s="36" t="s">
        <v>5189</v>
      </c>
      <c r="K1357" s="37">
        <v>38.85</v>
      </c>
      <c r="L1357" s="34">
        <v>43815.0</v>
      </c>
      <c r="M1357" s="34">
        <v>43815.0</v>
      </c>
      <c r="N1357" s="76"/>
      <c r="O1357" s="96" t="s">
        <v>5165</v>
      </c>
    </row>
    <row r="1358" ht="15.75" customHeight="1">
      <c r="A1358" s="28" t="s">
        <v>5406</v>
      </c>
      <c r="B1358" s="36" t="s">
        <v>5407</v>
      </c>
      <c r="C1358" s="36" t="s">
        <v>5408</v>
      </c>
      <c r="D1358" s="37">
        <v>8.2230637244E10</v>
      </c>
      <c r="E1358" s="94" t="s">
        <v>5409</v>
      </c>
      <c r="F1358" s="37">
        <v>2.0</v>
      </c>
      <c r="G1358" s="95">
        <v>461011.0</v>
      </c>
      <c r="H1358" s="36" t="s">
        <v>116</v>
      </c>
      <c r="I1358" s="75">
        <v>22000.0</v>
      </c>
      <c r="J1358" s="36" t="s">
        <v>5189</v>
      </c>
      <c r="K1358" s="76"/>
      <c r="L1358" s="34">
        <v>43815.0</v>
      </c>
      <c r="M1358" s="34">
        <v>43815.0</v>
      </c>
      <c r="N1358" s="76"/>
      <c r="O1358" s="96" t="s">
        <v>5165</v>
      </c>
    </row>
    <row r="1359" ht="15.75" customHeight="1">
      <c r="A1359" s="28" t="s">
        <v>5410</v>
      </c>
      <c r="B1359" s="36" t="s">
        <v>5411</v>
      </c>
      <c r="C1359" s="36" t="s">
        <v>5412</v>
      </c>
      <c r="D1359" s="37">
        <v>8.5742353143E10</v>
      </c>
      <c r="E1359" s="94" t="s">
        <v>5413</v>
      </c>
      <c r="F1359" s="37">
        <v>2.0</v>
      </c>
      <c r="G1359" s="95">
        <v>311811.0</v>
      </c>
      <c r="H1359" s="36" t="s">
        <v>116</v>
      </c>
      <c r="I1359" s="75">
        <v>10000.0</v>
      </c>
      <c r="J1359" s="36" t="s">
        <v>5189</v>
      </c>
      <c r="K1359" s="37">
        <v>207.2</v>
      </c>
      <c r="L1359" s="34">
        <v>43815.0</v>
      </c>
      <c r="M1359" s="34">
        <v>43815.0</v>
      </c>
      <c r="N1359" s="76"/>
      <c r="O1359" s="96" t="s">
        <v>5165</v>
      </c>
    </row>
    <row r="1360" ht="15.75" customHeight="1">
      <c r="A1360" s="28" t="s">
        <v>5414</v>
      </c>
      <c r="B1360" s="36" t="s">
        <v>5294</v>
      </c>
      <c r="C1360" s="36" t="s">
        <v>5295</v>
      </c>
      <c r="D1360" s="37">
        <v>8.2220466536E10</v>
      </c>
      <c r="E1360" s="94" t="s">
        <v>5415</v>
      </c>
      <c r="F1360" s="37">
        <v>2.0</v>
      </c>
      <c r="G1360" s="95">
        <v>237211.0</v>
      </c>
      <c r="H1360" s="36" t="s">
        <v>116</v>
      </c>
      <c r="I1360" s="75">
        <v>10000.0</v>
      </c>
      <c r="J1360" s="36" t="s">
        <v>5189</v>
      </c>
      <c r="K1360" s="37">
        <v>140.85</v>
      </c>
      <c r="L1360" s="34">
        <v>43815.0</v>
      </c>
      <c r="M1360" s="34">
        <v>43815.0</v>
      </c>
      <c r="N1360" s="76"/>
      <c r="O1360" s="96" t="s">
        <v>5165</v>
      </c>
    </row>
    <row r="1361" ht="15.75" customHeight="1">
      <c r="A1361" s="28" t="s">
        <v>5416</v>
      </c>
      <c r="B1361" s="36" t="s">
        <v>5417</v>
      </c>
      <c r="C1361" s="36" t="s">
        <v>5418</v>
      </c>
      <c r="D1361" s="37">
        <v>8.7764452149E10</v>
      </c>
      <c r="E1361" s="94" t="s">
        <v>5419</v>
      </c>
      <c r="F1361" s="37">
        <v>3.0</v>
      </c>
      <c r="G1361" s="95">
        <v>441011.0</v>
      </c>
      <c r="H1361" s="36" t="s">
        <v>35</v>
      </c>
      <c r="I1361" s="75">
        <v>11000.0</v>
      </c>
      <c r="J1361" s="36" t="s">
        <v>5385</v>
      </c>
      <c r="K1361" s="37">
        <v>207.2</v>
      </c>
      <c r="L1361" s="34">
        <v>43815.0</v>
      </c>
      <c r="M1361" s="34">
        <v>43815.0</v>
      </c>
      <c r="N1361" s="76"/>
      <c r="O1361" s="96" t="s">
        <v>5165</v>
      </c>
    </row>
    <row r="1362" ht="15.75" customHeight="1">
      <c r="A1362" s="28" t="s">
        <v>5420</v>
      </c>
      <c r="B1362" s="36" t="s">
        <v>5421</v>
      </c>
      <c r="C1362" s="36" t="s">
        <v>5422</v>
      </c>
      <c r="D1362" s="37">
        <v>8.3140825272E10</v>
      </c>
      <c r="E1362" s="94" t="s">
        <v>5423</v>
      </c>
      <c r="F1362" s="37">
        <v>3.0</v>
      </c>
      <c r="G1362" s="95">
        <v>542811.0</v>
      </c>
      <c r="H1362" s="36" t="s">
        <v>35</v>
      </c>
      <c r="I1362" s="75">
        <v>5950.0</v>
      </c>
      <c r="J1362" s="36" t="s">
        <v>240</v>
      </c>
      <c r="K1362" s="37">
        <v>53.7</v>
      </c>
      <c r="L1362" s="34">
        <v>43815.0</v>
      </c>
      <c r="M1362" s="34">
        <v>43815.0</v>
      </c>
      <c r="N1362" s="76"/>
      <c r="O1362" s="96" t="s">
        <v>5165</v>
      </c>
    </row>
    <row r="1363" ht="15.75" customHeight="1">
      <c r="A1363" s="28" t="s">
        <v>5424</v>
      </c>
      <c r="B1363" s="36" t="s">
        <v>5425</v>
      </c>
      <c r="C1363" s="36" t="s">
        <v>5426</v>
      </c>
      <c r="D1363" s="37">
        <v>8.787415495E10</v>
      </c>
      <c r="E1363" s="94" t="s">
        <v>5427</v>
      </c>
      <c r="F1363" s="37">
        <v>2.0</v>
      </c>
      <c r="G1363" s="95">
        <v>316511.0</v>
      </c>
      <c r="H1363" s="36" t="s">
        <v>35</v>
      </c>
      <c r="I1363" s="75">
        <v>16000.0</v>
      </c>
      <c r="J1363" s="36" t="s">
        <v>5428</v>
      </c>
      <c r="K1363" s="36" t="s">
        <v>5429</v>
      </c>
      <c r="L1363" s="34">
        <v>43815.0</v>
      </c>
      <c r="M1363" s="34">
        <v>43815.0</v>
      </c>
      <c r="N1363" s="76"/>
      <c r="O1363" s="96" t="s">
        <v>5165</v>
      </c>
    </row>
    <row r="1364" ht="15.75" customHeight="1">
      <c r="A1364" s="28" t="s">
        <v>5430</v>
      </c>
      <c r="B1364" s="36" t="s">
        <v>5431</v>
      </c>
      <c r="C1364" s="36" t="s">
        <v>5432</v>
      </c>
      <c r="D1364" s="37">
        <v>8.9638651603E10</v>
      </c>
      <c r="E1364" s="94" t="s">
        <v>5377</v>
      </c>
      <c r="F1364" s="37">
        <v>1.0</v>
      </c>
      <c r="G1364" s="95">
        <v>165011.0</v>
      </c>
      <c r="H1364" s="36" t="s">
        <v>89</v>
      </c>
      <c r="I1364" s="75">
        <v>10000.0</v>
      </c>
      <c r="J1364" s="36" t="s">
        <v>5189</v>
      </c>
      <c r="K1364" s="37">
        <v>103.6</v>
      </c>
      <c r="L1364" s="34">
        <v>43815.0</v>
      </c>
      <c r="M1364" s="34">
        <v>43815.0</v>
      </c>
      <c r="N1364" s="76"/>
      <c r="O1364" s="96" t="s">
        <v>5165</v>
      </c>
    </row>
    <row r="1365" ht="15.75" customHeight="1">
      <c r="A1365" s="28" t="s">
        <v>5433</v>
      </c>
      <c r="B1365" s="36" t="s">
        <v>5434</v>
      </c>
      <c r="C1365" s="36" t="s">
        <v>5435</v>
      </c>
      <c r="D1365" s="37">
        <v>8.573020207E10</v>
      </c>
      <c r="E1365" s="94" t="s">
        <v>5436</v>
      </c>
      <c r="F1365" s="37">
        <v>3.0</v>
      </c>
      <c r="G1365" s="95">
        <v>454211.0</v>
      </c>
      <c r="H1365" s="36" t="s">
        <v>89</v>
      </c>
      <c r="I1365" s="75">
        <v>13000.0</v>
      </c>
      <c r="J1365" s="36" t="s">
        <v>5189</v>
      </c>
      <c r="K1365" s="37">
        <v>103.6</v>
      </c>
      <c r="L1365" s="34">
        <v>43815.0</v>
      </c>
      <c r="M1365" s="34">
        <v>43815.0</v>
      </c>
      <c r="N1365" s="76"/>
      <c r="O1365" s="96" t="s">
        <v>5165</v>
      </c>
    </row>
    <row r="1366" ht="15.75" customHeight="1">
      <c r="A1366" s="28" t="s">
        <v>5437</v>
      </c>
      <c r="B1366" s="36" t="s">
        <v>5438</v>
      </c>
      <c r="C1366" s="36" t="s">
        <v>5439</v>
      </c>
      <c r="D1366" s="37">
        <v>8.138339929E10</v>
      </c>
      <c r="E1366" s="94" t="s">
        <v>5440</v>
      </c>
      <c r="F1366" s="37">
        <v>1.0</v>
      </c>
      <c r="G1366" s="95">
        <v>165411.0</v>
      </c>
      <c r="H1366" s="36" t="s">
        <v>35</v>
      </c>
      <c r="I1366" s="75">
        <v>10000.0</v>
      </c>
      <c r="J1366" s="36" t="s">
        <v>5189</v>
      </c>
      <c r="K1366" s="37">
        <v>103.6</v>
      </c>
      <c r="L1366" s="34">
        <v>43815.0</v>
      </c>
      <c r="M1366" s="34">
        <v>43816.0</v>
      </c>
      <c r="N1366" s="76"/>
      <c r="O1366" s="96" t="s">
        <v>5165</v>
      </c>
    </row>
    <row r="1367" ht="15.75" customHeight="1">
      <c r="A1367" s="28" t="s">
        <v>5441</v>
      </c>
      <c r="B1367" s="36" t="s">
        <v>5442</v>
      </c>
      <c r="C1367" s="36" t="s">
        <v>5443</v>
      </c>
      <c r="D1367" s="37">
        <v>8.7804008676E10</v>
      </c>
      <c r="E1367" s="94" t="s">
        <v>5444</v>
      </c>
      <c r="F1367" s="37">
        <v>2.0</v>
      </c>
      <c r="G1367" s="95">
        <v>310811.0</v>
      </c>
      <c r="H1367" s="36" t="s">
        <v>89</v>
      </c>
      <c r="I1367" s="75">
        <v>12000.0</v>
      </c>
      <c r="J1367" s="36" t="s">
        <v>5169</v>
      </c>
      <c r="K1367" s="36" t="s">
        <v>5445</v>
      </c>
      <c r="L1367" s="38">
        <v>43810.0</v>
      </c>
      <c r="M1367" s="34">
        <v>43816.0</v>
      </c>
      <c r="N1367" s="76"/>
      <c r="O1367" s="96" t="s">
        <v>5165</v>
      </c>
    </row>
    <row r="1368" ht="15.75" customHeight="1">
      <c r="A1368" s="28" t="s">
        <v>5446</v>
      </c>
      <c r="B1368" s="36" t="s">
        <v>5447</v>
      </c>
      <c r="C1368" s="36" t="s">
        <v>5448</v>
      </c>
      <c r="D1368" s="37">
        <v>8.2306079409E10</v>
      </c>
      <c r="E1368" s="94" t="s">
        <v>5449</v>
      </c>
      <c r="F1368" s="37">
        <v>2.0</v>
      </c>
      <c r="G1368" s="99">
        <v>317550.0</v>
      </c>
      <c r="H1368" s="36" t="s">
        <v>20</v>
      </c>
      <c r="I1368" s="75">
        <v>24500.0</v>
      </c>
      <c r="J1368" s="36" t="s">
        <v>21</v>
      </c>
      <c r="K1368" s="36" t="s">
        <v>5450</v>
      </c>
      <c r="L1368" s="34">
        <v>43816.0</v>
      </c>
      <c r="M1368" s="34">
        <v>43816.0</v>
      </c>
      <c r="N1368" s="76"/>
      <c r="O1368" s="96" t="s">
        <v>5165</v>
      </c>
    </row>
    <row r="1369" ht="15.75" customHeight="1">
      <c r="A1369" s="28" t="s">
        <v>5451</v>
      </c>
      <c r="B1369" s="36" t="s">
        <v>5452</v>
      </c>
      <c r="C1369" s="36" t="s">
        <v>5453</v>
      </c>
      <c r="D1369" s="37">
        <v>8.3195539466E10</v>
      </c>
      <c r="E1369" s="94" t="s">
        <v>5454</v>
      </c>
      <c r="F1369" s="37">
        <v>1.0</v>
      </c>
      <c r="G1369" s="99">
        <v>160500.0</v>
      </c>
      <c r="H1369" s="36" t="s">
        <v>20</v>
      </c>
      <c r="I1369" s="75">
        <v>20500.0</v>
      </c>
      <c r="J1369" s="36" t="s">
        <v>21</v>
      </c>
      <c r="K1369" s="37">
        <v>59000.0</v>
      </c>
      <c r="L1369" s="34">
        <v>43816.0</v>
      </c>
      <c r="M1369" s="34">
        <v>43816.0</v>
      </c>
      <c r="N1369" s="36" t="s">
        <v>5455</v>
      </c>
      <c r="O1369" s="96" t="s">
        <v>5175</v>
      </c>
    </row>
    <row r="1370" ht="15.75" customHeight="1">
      <c r="A1370" s="28" t="s">
        <v>5456</v>
      </c>
      <c r="B1370" s="36" t="s">
        <v>5457</v>
      </c>
      <c r="C1370" s="36" t="s">
        <v>5458</v>
      </c>
      <c r="D1370" s="36" t="s">
        <v>5459</v>
      </c>
      <c r="E1370" s="94" t="s">
        <v>5460</v>
      </c>
      <c r="F1370" s="37">
        <v>3.0</v>
      </c>
      <c r="G1370" s="95">
        <v>601011.0</v>
      </c>
      <c r="H1370" s="36" t="s">
        <v>89</v>
      </c>
      <c r="I1370" s="75">
        <v>82000.0</v>
      </c>
      <c r="J1370" s="36" t="s">
        <v>5189</v>
      </c>
      <c r="K1370" s="36" t="s">
        <v>5461</v>
      </c>
      <c r="L1370" s="34">
        <v>43816.0</v>
      </c>
      <c r="M1370" s="34">
        <v>43816.0</v>
      </c>
      <c r="N1370" s="76"/>
      <c r="O1370" s="96" t="s">
        <v>5165</v>
      </c>
    </row>
    <row r="1371" ht="15.75" customHeight="1">
      <c r="A1371" s="28" t="s">
        <v>5462</v>
      </c>
      <c r="B1371" s="36" t="s">
        <v>5371</v>
      </c>
      <c r="C1371" s="36" t="s">
        <v>5463</v>
      </c>
      <c r="D1371" s="37">
        <v>8.5769947289E10</v>
      </c>
      <c r="E1371" s="94" t="s">
        <v>5464</v>
      </c>
      <c r="F1371" s="37">
        <v>1.0</v>
      </c>
      <c r="G1371" s="99">
        <v>159250.0</v>
      </c>
      <c r="H1371" s="36" t="s">
        <v>20</v>
      </c>
      <c r="I1371" s="75">
        <v>13000.0</v>
      </c>
      <c r="J1371" s="36" t="s">
        <v>5239</v>
      </c>
      <c r="K1371" s="37">
        <v>48.75</v>
      </c>
      <c r="L1371" s="34">
        <v>43816.0</v>
      </c>
      <c r="M1371" s="34">
        <v>43816.0</v>
      </c>
      <c r="N1371" s="76"/>
      <c r="O1371" s="96" t="s">
        <v>5165</v>
      </c>
    </row>
    <row r="1372" ht="15.75" customHeight="1">
      <c r="A1372" s="28" t="s">
        <v>5465</v>
      </c>
      <c r="B1372" s="36" t="s">
        <v>5466</v>
      </c>
      <c r="C1372" s="36" t="s">
        <v>5467</v>
      </c>
      <c r="D1372" s="37">
        <v>8.7760310004E10</v>
      </c>
      <c r="E1372" s="94" t="s">
        <v>5468</v>
      </c>
      <c r="F1372" s="37">
        <v>2.0</v>
      </c>
      <c r="G1372" s="95">
        <v>413411.0</v>
      </c>
      <c r="H1372" s="36" t="s">
        <v>35</v>
      </c>
      <c r="I1372" s="75">
        <v>35000.0</v>
      </c>
      <c r="J1372" s="36" t="s">
        <v>240</v>
      </c>
      <c r="K1372" s="36" t="s">
        <v>5469</v>
      </c>
      <c r="L1372" s="34">
        <v>43816.0</v>
      </c>
      <c r="M1372" s="34">
        <v>43817.0</v>
      </c>
      <c r="N1372" s="76"/>
      <c r="O1372" s="96" t="s">
        <v>5165</v>
      </c>
    </row>
    <row r="1373" ht="15.75" customHeight="1">
      <c r="A1373" s="28" t="s">
        <v>5470</v>
      </c>
      <c r="B1373" s="36" t="s">
        <v>5471</v>
      </c>
      <c r="C1373" s="36" t="s">
        <v>5472</v>
      </c>
      <c r="D1373" s="37">
        <v>8.7720464599E10</v>
      </c>
      <c r="E1373" s="94" t="s">
        <v>5473</v>
      </c>
      <c r="F1373" s="37">
        <v>3.0</v>
      </c>
      <c r="G1373" s="99">
        <v>608550.0</v>
      </c>
      <c r="H1373" s="36" t="s">
        <v>20</v>
      </c>
      <c r="I1373" s="75">
        <v>19000.0</v>
      </c>
      <c r="J1373" s="36" t="s">
        <v>5239</v>
      </c>
      <c r="K1373" s="36" t="s">
        <v>5474</v>
      </c>
      <c r="L1373" s="34">
        <v>43816.0</v>
      </c>
      <c r="M1373" s="34">
        <v>43817.0</v>
      </c>
      <c r="N1373" s="76"/>
      <c r="O1373" s="96" t="s">
        <v>5165</v>
      </c>
    </row>
    <row r="1374" ht="15.75" customHeight="1">
      <c r="A1374" s="28" t="s">
        <v>5475</v>
      </c>
      <c r="B1374" s="36" t="s">
        <v>5476</v>
      </c>
      <c r="C1374" s="36" t="s">
        <v>5477</v>
      </c>
      <c r="D1374" s="37">
        <v>8.1319598799E10</v>
      </c>
      <c r="E1374" s="94" t="s">
        <v>5478</v>
      </c>
      <c r="F1374" s="37">
        <v>1.0</v>
      </c>
      <c r="G1374" s="95">
        <v>167411.0</v>
      </c>
      <c r="H1374" s="36" t="s">
        <v>89</v>
      </c>
      <c r="I1374" s="75">
        <v>12000.0</v>
      </c>
      <c r="J1374" s="36" t="s">
        <v>5169</v>
      </c>
      <c r="K1374" s="37">
        <v>103.6</v>
      </c>
      <c r="L1374" s="34">
        <v>43815.0</v>
      </c>
      <c r="M1374" s="34">
        <v>43817.0</v>
      </c>
      <c r="N1374" s="76"/>
      <c r="O1374" s="96" t="s">
        <v>5165</v>
      </c>
    </row>
    <row r="1375" ht="15.75" customHeight="1">
      <c r="A1375" s="28" t="s">
        <v>5479</v>
      </c>
      <c r="B1375" s="36" t="s">
        <v>5480</v>
      </c>
      <c r="C1375" s="36" t="s">
        <v>5481</v>
      </c>
      <c r="D1375" s="37">
        <v>8.5747045728E10</v>
      </c>
      <c r="E1375" s="94" t="s">
        <v>5482</v>
      </c>
      <c r="F1375" s="37">
        <v>2.0</v>
      </c>
      <c r="G1375" s="97"/>
      <c r="H1375" s="36" t="s">
        <v>20</v>
      </c>
      <c r="I1375" s="75">
        <v>19000.0</v>
      </c>
      <c r="J1375" s="36" t="s">
        <v>5239</v>
      </c>
      <c r="K1375" s="36" t="s">
        <v>5483</v>
      </c>
      <c r="L1375" s="34">
        <v>43817.0</v>
      </c>
      <c r="M1375" s="34">
        <v>43817.0</v>
      </c>
      <c r="N1375" s="76"/>
      <c r="O1375" s="96" t="s">
        <v>5165</v>
      </c>
    </row>
    <row r="1376" ht="15.75" customHeight="1">
      <c r="A1376" s="28" t="s">
        <v>5484</v>
      </c>
      <c r="B1376" s="36" t="s">
        <v>5485</v>
      </c>
      <c r="C1376" s="36" t="s">
        <v>5486</v>
      </c>
      <c r="D1376" s="37">
        <v>8.1312673617E10</v>
      </c>
      <c r="E1376" s="94" t="s">
        <v>5487</v>
      </c>
      <c r="F1376" s="37">
        <v>2.0</v>
      </c>
      <c r="G1376" s="99">
        <v>313360.0</v>
      </c>
      <c r="H1376" s="36" t="s">
        <v>20</v>
      </c>
      <c r="I1376" s="75">
        <v>14500.0</v>
      </c>
      <c r="J1376" s="36" t="s">
        <v>5239</v>
      </c>
      <c r="K1376" s="36" t="s">
        <v>5445</v>
      </c>
      <c r="L1376" s="34">
        <v>43817.0</v>
      </c>
      <c r="M1376" s="34">
        <v>43817.0</v>
      </c>
      <c r="N1376" s="76"/>
      <c r="O1376" s="36" t="s">
        <v>5165</v>
      </c>
    </row>
    <row r="1377" ht="15.75" customHeight="1">
      <c r="A1377" s="28" t="s">
        <v>5488</v>
      </c>
      <c r="B1377" s="36" t="s">
        <v>5489</v>
      </c>
      <c r="C1377" s="36" t="s">
        <v>5490</v>
      </c>
      <c r="D1377" s="37">
        <v>8.2118118343E10</v>
      </c>
      <c r="E1377" s="94" t="s">
        <v>5491</v>
      </c>
      <c r="F1377" s="37">
        <v>2.0</v>
      </c>
      <c r="G1377" s="101">
        <f>182011+119250</f>
        <v>301261</v>
      </c>
      <c r="H1377" s="36" t="s">
        <v>89</v>
      </c>
      <c r="I1377" s="75">
        <v>27000.0</v>
      </c>
      <c r="J1377" s="36" t="s">
        <v>5189</v>
      </c>
      <c r="K1377" s="36" t="s">
        <v>5492</v>
      </c>
      <c r="L1377" s="34">
        <v>43817.0</v>
      </c>
      <c r="M1377" s="34">
        <v>43817.0</v>
      </c>
      <c r="N1377" s="76"/>
      <c r="O1377" s="36" t="s">
        <v>5165</v>
      </c>
    </row>
    <row r="1378" ht="15.75" customHeight="1">
      <c r="A1378" s="28" t="s">
        <v>5493</v>
      </c>
      <c r="B1378" s="36" t="s">
        <v>5494</v>
      </c>
      <c r="C1378" s="36" t="s">
        <v>5495</v>
      </c>
      <c r="D1378" s="37">
        <v>8.1275120975E10</v>
      </c>
      <c r="E1378" s="94" t="s">
        <v>5496</v>
      </c>
      <c r="F1378" s="37">
        <v>2.0</v>
      </c>
      <c r="G1378" s="95">
        <v>449250.0</v>
      </c>
      <c r="H1378" s="36" t="s">
        <v>116</v>
      </c>
      <c r="I1378" s="75">
        <v>32000.0</v>
      </c>
      <c r="J1378" s="36" t="s">
        <v>5189</v>
      </c>
      <c r="K1378" s="36" t="s">
        <v>5497</v>
      </c>
      <c r="L1378" s="34">
        <v>43817.0</v>
      </c>
      <c r="M1378" s="34">
        <v>43817.0</v>
      </c>
      <c r="N1378" s="76"/>
      <c r="O1378" s="36" t="s">
        <v>5165</v>
      </c>
    </row>
    <row r="1379" ht="15.75" customHeight="1">
      <c r="A1379" s="28" t="s">
        <v>5498</v>
      </c>
      <c r="B1379" s="36" t="s">
        <v>5499</v>
      </c>
      <c r="C1379" s="36" t="s">
        <v>5500</v>
      </c>
      <c r="D1379" s="37">
        <v>8.2132982707E10</v>
      </c>
      <c r="E1379" s="94" t="s">
        <v>5501</v>
      </c>
      <c r="F1379" s="37">
        <v>2.0</v>
      </c>
      <c r="G1379" s="95">
        <v>332811.0</v>
      </c>
      <c r="H1379" s="36" t="s">
        <v>89</v>
      </c>
      <c r="I1379" s="75">
        <v>22000.0</v>
      </c>
      <c r="J1379" s="36" t="s">
        <v>5189</v>
      </c>
      <c r="K1379" s="36" t="s">
        <v>5502</v>
      </c>
      <c r="L1379" s="34">
        <v>43816.0</v>
      </c>
      <c r="M1379" s="34">
        <v>43817.0</v>
      </c>
      <c r="N1379" s="76"/>
      <c r="O1379" s="36" t="s">
        <v>5165</v>
      </c>
    </row>
    <row r="1380" ht="15.75" customHeight="1">
      <c r="A1380" s="28" t="s">
        <v>5503</v>
      </c>
      <c r="B1380" s="36" t="s">
        <v>5504</v>
      </c>
      <c r="C1380" s="36" t="s">
        <v>5505</v>
      </c>
      <c r="D1380" s="37">
        <v>8.213781814E10</v>
      </c>
      <c r="E1380" s="94" t="s">
        <v>5506</v>
      </c>
      <c r="F1380" s="37">
        <v>1.0</v>
      </c>
      <c r="G1380" s="95">
        <v>180250.0</v>
      </c>
      <c r="H1380" s="36" t="s">
        <v>35</v>
      </c>
      <c r="I1380" s="75">
        <v>16000.0</v>
      </c>
      <c r="J1380" s="36" t="s">
        <v>5189</v>
      </c>
      <c r="K1380" s="37">
        <v>54.75</v>
      </c>
      <c r="L1380" s="34">
        <v>43817.0</v>
      </c>
      <c r="M1380" s="34">
        <v>43817.0</v>
      </c>
      <c r="N1380" s="76"/>
      <c r="O1380" s="36" t="s">
        <v>5165</v>
      </c>
    </row>
    <row r="1381" ht="15.75" customHeight="1">
      <c r="A1381" s="28" t="s">
        <v>5507</v>
      </c>
      <c r="B1381" s="36" t="s">
        <v>5508</v>
      </c>
      <c r="C1381" s="36" t="s">
        <v>5509</v>
      </c>
      <c r="D1381" s="37">
        <v>8.3806217442E10</v>
      </c>
      <c r="E1381" s="94" t="s">
        <v>5510</v>
      </c>
      <c r="F1381" s="37">
        <v>1.0</v>
      </c>
      <c r="G1381" s="95">
        <v>166411.0</v>
      </c>
      <c r="H1381" s="36" t="s">
        <v>35</v>
      </c>
      <c r="I1381" s="75">
        <v>11000.0</v>
      </c>
      <c r="J1381" s="36" t="s">
        <v>5169</v>
      </c>
      <c r="K1381" s="37">
        <v>1036.0</v>
      </c>
      <c r="L1381" s="34">
        <v>43815.0</v>
      </c>
      <c r="M1381" s="34">
        <v>43817.0</v>
      </c>
      <c r="N1381" s="76"/>
      <c r="O1381" s="36" t="s">
        <v>5165</v>
      </c>
    </row>
    <row r="1382" ht="15.75" customHeight="1">
      <c r="A1382" s="28" t="s">
        <v>5511</v>
      </c>
      <c r="B1382" s="36" t="s">
        <v>5512</v>
      </c>
      <c r="C1382" s="36" t="s">
        <v>5513</v>
      </c>
      <c r="D1382" s="37">
        <v>8.23119547E10</v>
      </c>
      <c r="E1382" s="94" t="s">
        <v>5514</v>
      </c>
      <c r="F1382" s="37">
        <v>1.0</v>
      </c>
      <c r="G1382" s="95">
        <v>124711.0</v>
      </c>
      <c r="H1382" s="36" t="s">
        <v>35</v>
      </c>
      <c r="I1382" s="75">
        <v>13000.0</v>
      </c>
      <c r="J1382" s="36" t="s">
        <v>5189</v>
      </c>
      <c r="K1382" s="37">
        <v>37.25</v>
      </c>
      <c r="L1382" s="34">
        <v>43817.0</v>
      </c>
      <c r="M1382" s="34">
        <v>43817.0</v>
      </c>
      <c r="N1382" s="76"/>
      <c r="O1382" s="36" t="s">
        <v>5165</v>
      </c>
    </row>
    <row r="1383" ht="15.75" customHeight="1">
      <c r="A1383" s="28" t="s">
        <v>5515</v>
      </c>
      <c r="B1383" s="36" t="s">
        <v>5516</v>
      </c>
      <c r="C1383" s="36" t="s">
        <v>5517</v>
      </c>
      <c r="D1383" s="37">
        <v>8.2113575955E10</v>
      </c>
      <c r="E1383" s="94" t="s">
        <v>5518</v>
      </c>
      <c r="F1383" s="37">
        <v>1.0</v>
      </c>
      <c r="G1383" s="95">
        <v>232000.0</v>
      </c>
      <c r="H1383" s="36" t="s">
        <v>116</v>
      </c>
      <c r="I1383" s="75">
        <v>12000.0</v>
      </c>
      <c r="J1383" s="36" t="s">
        <v>5169</v>
      </c>
      <c r="K1383" s="37">
        <v>38.85</v>
      </c>
      <c r="L1383" s="34">
        <v>43817.0</v>
      </c>
      <c r="M1383" s="34">
        <v>43817.0</v>
      </c>
      <c r="N1383" s="76"/>
      <c r="O1383" s="36" t="s">
        <v>5165</v>
      </c>
    </row>
    <row r="1384" ht="15.75" customHeight="1">
      <c r="A1384" s="28" t="s">
        <v>5519</v>
      </c>
      <c r="B1384" s="36" t="s">
        <v>5520</v>
      </c>
      <c r="C1384" s="36" t="s">
        <v>5521</v>
      </c>
      <c r="D1384" s="37">
        <v>8.57232805E10</v>
      </c>
      <c r="E1384" s="94" t="s">
        <v>5522</v>
      </c>
      <c r="F1384" s="37">
        <v>1.0</v>
      </c>
      <c r="G1384" s="95">
        <v>168011.0</v>
      </c>
      <c r="H1384" s="36" t="s">
        <v>35</v>
      </c>
      <c r="I1384" s="75">
        <v>13000.0</v>
      </c>
      <c r="J1384" s="36" t="s">
        <v>5189</v>
      </c>
      <c r="K1384" s="37">
        <v>1036.0</v>
      </c>
      <c r="L1384" s="34">
        <v>43817.0</v>
      </c>
      <c r="M1384" s="34">
        <v>43817.0</v>
      </c>
      <c r="N1384" s="76"/>
      <c r="O1384" s="36" t="s">
        <v>5165</v>
      </c>
    </row>
    <row r="1385" ht="15.75" customHeight="1">
      <c r="A1385" s="28" t="s">
        <v>5523</v>
      </c>
      <c r="B1385" s="36" t="s">
        <v>5524</v>
      </c>
      <c r="C1385" s="36" t="s">
        <v>5525</v>
      </c>
      <c r="D1385" s="37">
        <v>8.9533563218E10</v>
      </c>
      <c r="E1385" s="94" t="s">
        <v>5522</v>
      </c>
      <c r="F1385" s="37">
        <v>1.0</v>
      </c>
      <c r="G1385" s="95">
        <v>165011.0</v>
      </c>
      <c r="H1385" s="36" t="s">
        <v>35</v>
      </c>
      <c r="I1385" s="75">
        <v>10000.0</v>
      </c>
      <c r="J1385" s="36" t="s">
        <v>5189</v>
      </c>
      <c r="K1385" s="37">
        <v>1036.0</v>
      </c>
      <c r="L1385" s="34">
        <v>43817.0</v>
      </c>
      <c r="M1385" s="34">
        <v>43817.0</v>
      </c>
      <c r="N1385" s="76"/>
      <c r="O1385" s="36" t="s">
        <v>5165</v>
      </c>
    </row>
    <row r="1386" ht="15.75" customHeight="1">
      <c r="A1386" s="28" t="s">
        <v>5526</v>
      </c>
      <c r="B1386" s="36" t="s">
        <v>5527</v>
      </c>
      <c r="C1386" s="36" t="s">
        <v>5528</v>
      </c>
      <c r="D1386" s="37">
        <v>8.7776823944E10</v>
      </c>
      <c r="E1386" s="94" t="s">
        <v>5529</v>
      </c>
      <c r="F1386" s="37">
        <v>6.0</v>
      </c>
      <c r="G1386" s="95">
        <v>1250011.0</v>
      </c>
      <c r="H1386" s="36" t="s">
        <v>35</v>
      </c>
      <c r="I1386" s="75">
        <v>51000.0</v>
      </c>
      <c r="J1386" s="36" t="s">
        <v>5189</v>
      </c>
      <c r="K1386" s="36" t="s">
        <v>5530</v>
      </c>
      <c r="L1386" s="34">
        <v>43816.0</v>
      </c>
      <c r="M1386" s="34">
        <v>43817.0</v>
      </c>
      <c r="N1386" s="76"/>
      <c r="O1386" s="36" t="s">
        <v>5165</v>
      </c>
    </row>
    <row r="1387" ht="15.75" customHeight="1">
      <c r="A1387" s="28" t="s">
        <v>5531</v>
      </c>
      <c r="B1387" s="36" t="s">
        <v>5532</v>
      </c>
      <c r="C1387" s="36" t="s">
        <v>5533</v>
      </c>
      <c r="D1387" s="37">
        <v>8.5849263369E10</v>
      </c>
      <c r="E1387" s="94" t="s">
        <v>5534</v>
      </c>
      <c r="F1387" s="37">
        <v>1.0</v>
      </c>
      <c r="G1387" s="99">
        <v>202500.0</v>
      </c>
      <c r="H1387" s="36" t="s">
        <v>20</v>
      </c>
      <c r="I1387" s="75">
        <v>67500.0</v>
      </c>
      <c r="J1387" s="36" t="s">
        <v>21</v>
      </c>
      <c r="K1387" s="37">
        <v>44.0</v>
      </c>
      <c r="L1387" s="34">
        <v>43817.0</v>
      </c>
      <c r="M1387" s="34">
        <v>43817.0</v>
      </c>
      <c r="N1387" s="36" t="s">
        <v>5455</v>
      </c>
      <c r="O1387" s="96" t="s">
        <v>5175</v>
      </c>
    </row>
    <row r="1388" ht="15.75" customHeight="1">
      <c r="A1388" s="100"/>
      <c r="B1388" s="36" t="s">
        <v>5535</v>
      </c>
      <c r="C1388" s="36" t="s">
        <v>5536</v>
      </c>
      <c r="D1388" s="37">
        <v>8.5641494509E10</v>
      </c>
      <c r="E1388" s="94" t="s">
        <v>5537</v>
      </c>
      <c r="F1388" s="37">
        <v>1.0</v>
      </c>
      <c r="G1388" s="99">
        <v>167500.0</v>
      </c>
      <c r="H1388" s="36" t="s">
        <v>20</v>
      </c>
      <c r="I1388" s="75">
        <v>27500.0</v>
      </c>
      <c r="J1388" s="36" t="s">
        <v>21</v>
      </c>
      <c r="K1388" s="37">
        <v>59000.0</v>
      </c>
      <c r="L1388" s="34">
        <v>43817.0</v>
      </c>
      <c r="M1388" s="34">
        <v>43817.0</v>
      </c>
      <c r="N1388" s="36" t="s">
        <v>5455</v>
      </c>
      <c r="O1388" s="96" t="s">
        <v>5175</v>
      </c>
    </row>
    <row r="1389" ht="15.75" customHeight="1">
      <c r="A1389" s="28" t="s">
        <v>5538</v>
      </c>
      <c r="B1389" s="36" t="s">
        <v>5539</v>
      </c>
      <c r="C1389" s="36" t="s">
        <v>5540</v>
      </c>
      <c r="D1389" s="37">
        <v>8.1289531009E10</v>
      </c>
      <c r="E1389" s="94" t="s">
        <v>5541</v>
      </c>
      <c r="F1389" s="37">
        <v>1.0</v>
      </c>
      <c r="G1389" s="99">
        <v>194800.0</v>
      </c>
      <c r="H1389" s="36" t="s">
        <v>20</v>
      </c>
      <c r="I1389" s="75">
        <v>13500.0</v>
      </c>
      <c r="J1389" s="36" t="s">
        <v>21</v>
      </c>
      <c r="K1389" s="37">
        <v>77.0</v>
      </c>
      <c r="L1389" s="34">
        <v>43818.0</v>
      </c>
      <c r="M1389" s="34">
        <v>43818.0</v>
      </c>
      <c r="N1389" s="76"/>
      <c r="O1389" s="36" t="s">
        <v>5165</v>
      </c>
    </row>
    <row r="1390" ht="15.75" customHeight="1">
      <c r="A1390" s="28" t="s">
        <v>5542</v>
      </c>
      <c r="B1390" s="36" t="s">
        <v>5543</v>
      </c>
      <c r="C1390" s="36" t="s">
        <v>5544</v>
      </c>
      <c r="D1390" s="37">
        <v>8.5213881431E10</v>
      </c>
      <c r="E1390" s="94" t="s">
        <v>5545</v>
      </c>
      <c r="F1390" s="37">
        <v>5.0</v>
      </c>
      <c r="G1390" s="95">
        <v>885911.0</v>
      </c>
      <c r="H1390" s="36" t="s">
        <v>35</v>
      </c>
      <c r="I1390" s="75">
        <v>19000.0</v>
      </c>
      <c r="J1390" s="36" t="s">
        <v>5169</v>
      </c>
      <c r="K1390" s="76"/>
      <c r="L1390" s="34">
        <v>43817.0</v>
      </c>
      <c r="M1390" s="34">
        <v>43818.0</v>
      </c>
      <c r="N1390" s="76"/>
      <c r="O1390" s="36" t="s">
        <v>5165</v>
      </c>
    </row>
    <row r="1391" ht="15.75" customHeight="1">
      <c r="A1391" s="28" t="s">
        <v>5546</v>
      </c>
      <c r="B1391" s="36" t="s">
        <v>5547</v>
      </c>
      <c r="C1391" s="36" t="s">
        <v>5548</v>
      </c>
      <c r="D1391" s="37">
        <v>8.777999935E10</v>
      </c>
      <c r="E1391" s="94" t="s">
        <v>5549</v>
      </c>
      <c r="F1391" s="37">
        <v>2.0</v>
      </c>
      <c r="G1391" s="95">
        <v>332311.0</v>
      </c>
      <c r="H1391" s="36" t="s">
        <v>89</v>
      </c>
      <c r="I1391" s="75">
        <v>24000.0</v>
      </c>
      <c r="J1391" s="36" t="s">
        <v>5169</v>
      </c>
      <c r="K1391" s="36" t="s">
        <v>5550</v>
      </c>
      <c r="L1391" s="34">
        <v>43817.0</v>
      </c>
      <c r="M1391" s="34">
        <v>43818.0</v>
      </c>
      <c r="N1391" s="76"/>
      <c r="O1391" s="36" t="s">
        <v>5165</v>
      </c>
    </row>
    <row r="1392" ht="15.75" customHeight="1">
      <c r="A1392" s="28" t="s">
        <v>5551</v>
      </c>
      <c r="B1392" s="36" t="s">
        <v>5552</v>
      </c>
      <c r="C1392" s="36" t="s">
        <v>5553</v>
      </c>
      <c r="D1392" s="37">
        <v>8.7820110569E10</v>
      </c>
      <c r="E1392" s="94" t="s">
        <v>5554</v>
      </c>
      <c r="F1392" s="37">
        <v>1.0</v>
      </c>
      <c r="G1392" s="97"/>
      <c r="H1392" s="36" t="s">
        <v>20</v>
      </c>
      <c r="I1392" s="75">
        <v>19500.0</v>
      </c>
      <c r="J1392" s="36" t="s">
        <v>21</v>
      </c>
      <c r="K1392" s="37">
        <v>74.7</v>
      </c>
      <c r="L1392" s="34">
        <v>43818.0</v>
      </c>
      <c r="M1392" s="34">
        <v>43818.0</v>
      </c>
      <c r="N1392" s="76"/>
      <c r="O1392" s="36" t="s">
        <v>5165</v>
      </c>
    </row>
    <row r="1393" ht="15.75" customHeight="1">
      <c r="A1393" s="28" t="s">
        <v>5555</v>
      </c>
      <c r="B1393" s="36" t="s">
        <v>5556</v>
      </c>
      <c r="C1393" s="36" t="s">
        <v>5557</v>
      </c>
      <c r="D1393" s="37">
        <v>8.9698490618E10</v>
      </c>
      <c r="E1393" s="94" t="s">
        <v>5558</v>
      </c>
      <c r="F1393" s="37">
        <v>1.0</v>
      </c>
      <c r="G1393" s="95">
        <v>158311.0</v>
      </c>
      <c r="H1393" s="36" t="s">
        <v>35</v>
      </c>
      <c r="I1393" s="75">
        <v>12000.0</v>
      </c>
      <c r="J1393" s="36" t="s">
        <v>5169</v>
      </c>
      <c r="K1393" s="37">
        <v>48.75</v>
      </c>
      <c r="L1393" s="34">
        <v>43817.0</v>
      </c>
      <c r="M1393" s="34">
        <v>43818.0</v>
      </c>
      <c r="N1393" s="76"/>
      <c r="O1393" s="36" t="s">
        <v>5165</v>
      </c>
    </row>
    <row r="1394" ht="15.75" customHeight="1">
      <c r="A1394" s="28" t="s">
        <v>5559</v>
      </c>
      <c r="B1394" s="36" t="s">
        <v>5560</v>
      </c>
      <c r="C1394" s="36" t="s">
        <v>5561</v>
      </c>
      <c r="D1394" s="37">
        <v>8.5260243505E10</v>
      </c>
      <c r="E1394" s="94" t="s">
        <v>5562</v>
      </c>
      <c r="F1394" s="37">
        <v>2.0</v>
      </c>
      <c r="G1394" s="95">
        <v>628011.0</v>
      </c>
      <c r="H1394" s="36" t="s">
        <v>89</v>
      </c>
      <c r="I1394" s="75">
        <v>18000.0</v>
      </c>
      <c r="J1394" s="36" t="s">
        <v>5563</v>
      </c>
      <c r="K1394" s="37">
        <v>8.0</v>
      </c>
      <c r="L1394" s="34">
        <v>43818.0</v>
      </c>
      <c r="M1394" s="34">
        <v>43818.0</v>
      </c>
      <c r="N1394" s="76"/>
      <c r="O1394" s="36" t="s">
        <v>5165</v>
      </c>
    </row>
    <row r="1395" ht="15.75" customHeight="1">
      <c r="A1395" s="28" t="s">
        <v>5564</v>
      </c>
      <c r="B1395" s="36" t="s">
        <v>5565</v>
      </c>
      <c r="C1395" s="36" t="s">
        <v>5566</v>
      </c>
      <c r="D1395" s="37">
        <v>8.7808631288E10</v>
      </c>
      <c r="E1395" s="94" t="s">
        <v>5567</v>
      </c>
      <c r="F1395" s="37">
        <v>1.0</v>
      </c>
      <c r="G1395" s="99">
        <v>193800.0</v>
      </c>
      <c r="H1395" s="36" t="s">
        <v>20</v>
      </c>
      <c r="I1395" s="80"/>
      <c r="J1395" s="80"/>
      <c r="K1395" s="76"/>
      <c r="L1395" s="34">
        <v>43818.0</v>
      </c>
      <c r="M1395" s="34">
        <v>43818.0</v>
      </c>
      <c r="N1395" s="76"/>
      <c r="O1395" s="36" t="s">
        <v>5165</v>
      </c>
    </row>
    <row r="1396" ht="15.75" customHeight="1">
      <c r="A1396" s="28" t="s">
        <v>5568</v>
      </c>
      <c r="B1396" s="36" t="s">
        <v>5569</v>
      </c>
      <c r="C1396" s="36" t="s">
        <v>5570</v>
      </c>
      <c r="D1396" s="37">
        <v>8.9523531746E10</v>
      </c>
      <c r="E1396" s="94" t="s">
        <v>5571</v>
      </c>
      <c r="F1396" s="37">
        <v>2.0</v>
      </c>
      <c r="G1396" s="95">
        <v>346511.0</v>
      </c>
      <c r="H1396" s="36" t="s">
        <v>89</v>
      </c>
      <c r="I1396" s="75">
        <v>18000.0</v>
      </c>
      <c r="J1396" s="36" t="s">
        <v>5189</v>
      </c>
      <c r="K1396" s="76"/>
      <c r="L1396" s="34">
        <v>43818.0</v>
      </c>
      <c r="M1396" s="34">
        <v>43818.0</v>
      </c>
      <c r="N1396" s="76"/>
      <c r="O1396" s="36" t="s">
        <v>5165</v>
      </c>
    </row>
    <row r="1397" ht="15.75" customHeight="1">
      <c r="A1397" s="28" t="s">
        <v>5572</v>
      </c>
      <c r="B1397" s="36" t="s">
        <v>5573</v>
      </c>
      <c r="C1397" s="36" t="s">
        <v>5574</v>
      </c>
      <c r="D1397" s="37">
        <v>8.1314471047E10</v>
      </c>
      <c r="E1397" s="94" t="s">
        <v>5575</v>
      </c>
      <c r="F1397" s="37">
        <v>1.0</v>
      </c>
      <c r="G1397" s="95">
        <v>165011.0</v>
      </c>
      <c r="H1397" s="36" t="s">
        <v>116</v>
      </c>
      <c r="I1397" s="75">
        <v>10000.0</v>
      </c>
      <c r="J1397" s="36" t="s">
        <v>5189</v>
      </c>
      <c r="K1397" s="37">
        <v>1036.0</v>
      </c>
      <c r="L1397" s="34">
        <v>43819.0</v>
      </c>
      <c r="M1397" s="34">
        <v>43819.0</v>
      </c>
      <c r="N1397" s="76"/>
      <c r="O1397" s="36" t="s">
        <v>5165</v>
      </c>
    </row>
    <row r="1398" ht="15.75" customHeight="1">
      <c r="A1398" s="28" t="s">
        <v>5576</v>
      </c>
      <c r="B1398" s="36" t="s">
        <v>5577</v>
      </c>
      <c r="C1398" s="36" t="s">
        <v>5578</v>
      </c>
      <c r="D1398" s="37">
        <v>8.5730620824E10</v>
      </c>
      <c r="E1398" s="94" t="s">
        <v>5579</v>
      </c>
      <c r="F1398" s="37">
        <v>2.0</v>
      </c>
      <c r="G1398" s="95">
        <v>341011.0</v>
      </c>
      <c r="H1398" s="36" t="s">
        <v>116</v>
      </c>
      <c r="I1398" s="75">
        <v>17000.0</v>
      </c>
      <c r="J1398" s="36" t="s">
        <v>5189</v>
      </c>
      <c r="K1398" s="37">
        <v>104.0</v>
      </c>
      <c r="L1398" s="34">
        <v>43818.0</v>
      </c>
      <c r="M1398" s="34">
        <v>43819.0</v>
      </c>
      <c r="N1398" s="76"/>
      <c r="O1398" s="36" t="s">
        <v>5165</v>
      </c>
    </row>
    <row r="1399" ht="15.75" customHeight="1">
      <c r="A1399" s="28" t="s">
        <v>5580</v>
      </c>
      <c r="B1399" s="36" t="s">
        <v>5581</v>
      </c>
      <c r="C1399" s="36" t="s">
        <v>5582</v>
      </c>
      <c r="D1399" s="37">
        <v>8.127964567E10</v>
      </c>
      <c r="E1399" s="94" t="s">
        <v>5583</v>
      </c>
      <c r="F1399" s="37">
        <v>1.0</v>
      </c>
      <c r="G1399" s="95">
        <v>176511.0</v>
      </c>
      <c r="H1399" s="36" t="s">
        <v>35</v>
      </c>
      <c r="I1399" s="75">
        <v>21500.0</v>
      </c>
      <c r="J1399" s="36" t="s">
        <v>240</v>
      </c>
      <c r="K1399" s="37">
        <v>104.0</v>
      </c>
      <c r="L1399" s="34">
        <v>43818.0</v>
      </c>
      <c r="M1399" s="34">
        <v>43819.0</v>
      </c>
      <c r="N1399" s="36" t="s">
        <v>5584</v>
      </c>
      <c r="O1399" s="36" t="s">
        <v>5165</v>
      </c>
    </row>
    <row r="1400" ht="15.75" customHeight="1">
      <c r="A1400" s="28" t="s">
        <v>5585</v>
      </c>
      <c r="B1400" s="36" t="s">
        <v>5586</v>
      </c>
      <c r="C1400" s="36" t="s">
        <v>5587</v>
      </c>
      <c r="D1400" s="37">
        <v>8.521241022E10</v>
      </c>
      <c r="E1400" s="94" t="s">
        <v>5588</v>
      </c>
      <c r="F1400" s="37">
        <v>2.0</v>
      </c>
      <c r="G1400" s="95">
        <v>387911.0</v>
      </c>
      <c r="H1400" s="36" t="s">
        <v>116</v>
      </c>
      <c r="I1400" s="75">
        <v>12000.0</v>
      </c>
      <c r="J1400" s="36" t="s">
        <v>5385</v>
      </c>
      <c r="K1400" s="36" t="s">
        <v>5589</v>
      </c>
      <c r="L1400" s="34">
        <v>43818.0</v>
      </c>
      <c r="M1400" s="34">
        <v>43819.0</v>
      </c>
      <c r="N1400" s="36" t="s">
        <v>5590</v>
      </c>
      <c r="O1400" s="36" t="s">
        <v>5165</v>
      </c>
    </row>
    <row r="1401" ht="15.75" customHeight="1">
      <c r="A1401" s="28" t="s">
        <v>5591</v>
      </c>
      <c r="B1401" s="36" t="s">
        <v>5592</v>
      </c>
      <c r="C1401" s="36" t="s">
        <v>5593</v>
      </c>
      <c r="D1401" s="37">
        <v>8.2279481715E10</v>
      </c>
      <c r="E1401" s="94" t="s">
        <v>5594</v>
      </c>
      <c r="F1401" s="37">
        <v>1.0</v>
      </c>
      <c r="G1401" s="95">
        <v>214311.0</v>
      </c>
      <c r="H1401" s="36" t="s">
        <v>35</v>
      </c>
      <c r="I1401" s="75">
        <v>20000.0</v>
      </c>
      <c r="J1401" s="36" t="s">
        <v>5189</v>
      </c>
      <c r="K1401" s="37">
        <v>64.75</v>
      </c>
      <c r="L1401" s="34">
        <v>43818.0</v>
      </c>
      <c r="M1401" s="34">
        <v>43819.0</v>
      </c>
      <c r="N1401" s="36" t="s">
        <v>5590</v>
      </c>
      <c r="O1401" s="36" t="s">
        <v>5165</v>
      </c>
    </row>
    <row r="1402" ht="15.75" customHeight="1">
      <c r="A1402" s="28" t="s">
        <v>5595</v>
      </c>
      <c r="B1402" s="36" t="s">
        <v>5596</v>
      </c>
      <c r="C1402" s="36" t="s">
        <v>5597</v>
      </c>
      <c r="D1402" s="37">
        <v>8.5367246733E10</v>
      </c>
      <c r="E1402" s="94" t="s">
        <v>5598</v>
      </c>
      <c r="F1402" s="37">
        <v>4.0</v>
      </c>
      <c r="G1402" s="95">
        <v>762211.0</v>
      </c>
      <c r="H1402" s="36" t="s">
        <v>116</v>
      </c>
      <c r="I1402" s="75">
        <v>32000.0</v>
      </c>
      <c r="J1402" s="36" t="s">
        <v>5189</v>
      </c>
      <c r="K1402" s="76"/>
      <c r="L1402" s="34">
        <v>43818.0</v>
      </c>
      <c r="M1402" s="34">
        <v>43819.0</v>
      </c>
      <c r="N1402" s="76"/>
      <c r="O1402" s="36" t="s">
        <v>5165</v>
      </c>
    </row>
    <row r="1403" ht="15.75" customHeight="1">
      <c r="A1403" s="28" t="s">
        <v>5599</v>
      </c>
      <c r="B1403" s="86" t="s">
        <v>5600</v>
      </c>
      <c r="C1403" s="80"/>
      <c r="D1403" s="37">
        <v>8.1220503704E10</v>
      </c>
      <c r="E1403" s="94" t="s">
        <v>5601</v>
      </c>
      <c r="F1403" s="37">
        <v>1.0</v>
      </c>
      <c r="G1403" s="95">
        <v>171211.0</v>
      </c>
      <c r="H1403" s="36" t="s">
        <v>116</v>
      </c>
      <c r="I1403" s="75">
        <v>12000.0</v>
      </c>
      <c r="J1403" s="36" t="s">
        <v>5169</v>
      </c>
      <c r="K1403" s="76"/>
      <c r="L1403" s="34">
        <v>43819.0</v>
      </c>
      <c r="M1403" s="34">
        <v>43819.0</v>
      </c>
      <c r="N1403" s="76"/>
      <c r="O1403" s="36" t="s">
        <v>5165</v>
      </c>
    </row>
    <row r="1404" ht="15.75" customHeight="1">
      <c r="A1404" s="28" t="s">
        <v>5602</v>
      </c>
      <c r="B1404" s="36" t="s">
        <v>5603</v>
      </c>
      <c r="C1404" s="36" t="s">
        <v>5604</v>
      </c>
      <c r="D1404" s="37">
        <v>8.9635697641E10</v>
      </c>
      <c r="E1404" s="94" t="s">
        <v>5605</v>
      </c>
      <c r="F1404" s="37">
        <v>3.0</v>
      </c>
      <c r="G1404" s="95">
        <v>543711.0</v>
      </c>
      <c r="H1404" s="36" t="s">
        <v>116</v>
      </c>
      <c r="I1404" s="75">
        <v>15000.0</v>
      </c>
      <c r="J1404" s="36" t="s">
        <v>5189</v>
      </c>
      <c r="K1404" s="36" t="s">
        <v>5606</v>
      </c>
      <c r="L1404" s="34">
        <v>43818.0</v>
      </c>
      <c r="M1404" s="34">
        <v>43819.0</v>
      </c>
      <c r="N1404" s="36" t="s">
        <v>5590</v>
      </c>
      <c r="O1404" s="36" t="s">
        <v>5165</v>
      </c>
    </row>
    <row r="1405" ht="15.75" customHeight="1">
      <c r="A1405" s="28" t="s">
        <v>5607</v>
      </c>
      <c r="B1405" s="36" t="s">
        <v>5608</v>
      </c>
      <c r="C1405" s="36" t="s">
        <v>5609</v>
      </c>
      <c r="D1405" s="37">
        <v>8.1330298469E10</v>
      </c>
      <c r="E1405" s="94" t="s">
        <v>5610</v>
      </c>
      <c r="F1405" s="37">
        <v>3.0</v>
      </c>
      <c r="G1405" s="95">
        <v>464411.0</v>
      </c>
      <c r="H1405" s="36" t="s">
        <v>35</v>
      </c>
      <c r="I1405" s="75">
        <v>20000.0</v>
      </c>
      <c r="J1405" s="36" t="s">
        <v>5189</v>
      </c>
      <c r="K1405" s="37">
        <v>103.6</v>
      </c>
      <c r="L1405" s="34">
        <v>43819.0</v>
      </c>
      <c r="M1405" s="34">
        <v>43819.0</v>
      </c>
      <c r="N1405" s="76"/>
      <c r="O1405" s="36" t="s">
        <v>5165</v>
      </c>
    </row>
    <row r="1406" ht="15.75" customHeight="1">
      <c r="A1406" s="28" t="s">
        <v>5611</v>
      </c>
      <c r="B1406" s="36" t="s">
        <v>5612</v>
      </c>
      <c r="C1406" s="36" t="s">
        <v>5613</v>
      </c>
      <c r="D1406" s="37">
        <v>8.1542660642E10</v>
      </c>
      <c r="E1406" s="94" t="s">
        <v>5614</v>
      </c>
      <c r="F1406" s="37">
        <v>1.0</v>
      </c>
      <c r="G1406" s="99">
        <v>161000.0</v>
      </c>
      <c r="H1406" s="36" t="s">
        <v>20</v>
      </c>
      <c r="I1406" s="80"/>
      <c r="J1406" s="36" t="s">
        <v>5239</v>
      </c>
      <c r="K1406" s="76"/>
      <c r="L1406" s="34">
        <v>43818.0</v>
      </c>
      <c r="M1406" s="34">
        <v>43819.0</v>
      </c>
      <c r="N1406" s="36" t="s">
        <v>5455</v>
      </c>
      <c r="O1406" s="96" t="s">
        <v>5175</v>
      </c>
    </row>
    <row r="1407" ht="15.75" customHeight="1">
      <c r="A1407" s="28" t="s">
        <v>5615</v>
      </c>
      <c r="B1407" s="36" t="s">
        <v>5616</v>
      </c>
      <c r="C1407" s="36" t="s">
        <v>5617</v>
      </c>
      <c r="D1407" s="37">
        <v>8.389924184E10</v>
      </c>
      <c r="E1407" s="94" t="s">
        <v>5618</v>
      </c>
      <c r="F1407" s="37">
        <v>1.0</v>
      </c>
      <c r="G1407" s="99">
        <v>152800.0</v>
      </c>
      <c r="H1407" s="36" t="s">
        <v>20</v>
      </c>
      <c r="I1407" s="75">
        <v>13500.0</v>
      </c>
      <c r="J1407" s="36" t="s">
        <v>5239</v>
      </c>
      <c r="K1407" s="37">
        <v>119.4</v>
      </c>
      <c r="L1407" s="34">
        <v>43819.0</v>
      </c>
      <c r="M1407" s="34">
        <v>43819.0</v>
      </c>
      <c r="N1407" s="36" t="s">
        <v>5455</v>
      </c>
      <c r="O1407" s="96" t="s">
        <v>5175</v>
      </c>
    </row>
    <row r="1408" ht="15.75" customHeight="1">
      <c r="A1408" s="28" t="s">
        <v>5619</v>
      </c>
      <c r="B1408" s="36" t="s">
        <v>5620</v>
      </c>
      <c r="C1408" s="36" t="s">
        <v>5621</v>
      </c>
      <c r="D1408" s="37">
        <v>8.5211660189E10</v>
      </c>
      <c r="E1408" s="94" t="s">
        <v>5622</v>
      </c>
      <c r="F1408" s="37">
        <v>1.0</v>
      </c>
      <c r="G1408" s="99">
        <v>187800.0</v>
      </c>
      <c r="H1408" s="36" t="s">
        <v>20</v>
      </c>
      <c r="I1408" s="80"/>
      <c r="J1408" s="36" t="s">
        <v>21</v>
      </c>
      <c r="K1408" s="76"/>
      <c r="L1408" s="34">
        <v>43820.0</v>
      </c>
      <c r="M1408" s="34">
        <v>43820.0</v>
      </c>
      <c r="N1408" s="76"/>
      <c r="O1408" s="36" t="s">
        <v>5165</v>
      </c>
    </row>
    <row r="1409" ht="15.75" customHeight="1">
      <c r="A1409" s="28" t="s">
        <v>5623</v>
      </c>
      <c r="B1409" s="36" t="s">
        <v>5624</v>
      </c>
      <c r="C1409" s="36" t="s">
        <v>5625</v>
      </c>
      <c r="D1409" s="37">
        <v>8.5640662226E10</v>
      </c>
      <c r="E1409" s="94" t="s">
        <v>5626</v>
      </c>
      <c r="F1409" s="37">
        <v>1.0</v>
      </c>
      <c r="G1409" s="99">
        <v>194700.0</v>
      </c>
      <c r="H1409" s="94" t="s">
        <v>20</v>
      </c>
      <c r="I1409" s="75">
        <v>23000.0</v>
      </c>
      <c r="J1409" s="36" t="s">
        <v>21</v>
      </c>
      <c r="K1409" s="37">
        <v>57.25</v>
      </c>
      <c r="L1409" s="34">
        <v>43820.0</v>
      </c>
      <c r="M1409" s="34">
        <v>43820.0</v>
      </c>
      <c r="N1409" s="36" t="s">
        <v>5590</v>
      </c>
      <c r="O1409" s="36" t="s">
        <v>5165</v>
      </c>
    </row>
    <row r="1410" ht="15.75" customHeight="1">
      <c r="A1410" s="28" t="s">
        <v>5627</v>
      </c>
      <c r="B1410" s="36" t="s">
        <v>5592</v>
      </c>
      <c r="C1410" s="36" t="s">
        <v>5593</v>
      </c>
      <c r="D1410" s="37">
        <v>8.2279481715E10</v>
      </c>
      <c r="E1410" s="94" t="s">
        <v>5628</v>
      </c>
      <c r="F1410" s="37">
        <v>1.0</v>
      </c>
      <c r="G1410" s="95">
        <v>119200.0</v>
      </c>
      <c r="H1410" s="36" t="s">
        <v>35</v>
      </c>
      <c r="I1410" s="75">
        <v>20000.0</v>
      </c>
      <c r="J1410" s="36" t="s">
        <v>5189</v>
      </c>
      <c r="K1410" s="37">
        <v>29.8</v>
      </c>
      <c r="L1410" s="34">
        <v>43819.0</v>
      </c>
      <c r="M1410" s="34">
        <v>43820.0</v>
      </c>
      <c r="N1410" s="36" t="s">
        <v>5590</v>
      </c>
      <c r="O1410" s="36" t="s">
        <v>5165</v>
      </c>
    </row>
    <row r="1411" ht="15.75" customHeight="1">
      <c r="A1411" s="28" t="s">
        <v>5629</v>
      </c>
      <c r="B1411" s="36" t="s">
        <v>5630</v>
      </c>
      <c r="C1411" s="36" t="s">
        <v>5631</v>
      </c>
      <c r="D1411" s="37">
        <v>8.1271900203E10</v>
      </c>
      <c r="E1411" s="94" t="s">
        <v>5632</v>
      </c>
      <c r="F1411" s="37">
        <v>1.0</v>
      </c>
      <c r="G1411" s="99">
        <v>247650.0</v>
      </c>
      <c r="H1411" s="94" t="s">
        <v>20</v>
      </c>
      <c r="I1411" s="75">
        <v>27500.0</v>
      </c>
      <c r="J1411" s="36" t="s">
        <v>21</v>
      </c>
      <c r="K1411" s="37">
        <v>38.85</v>
      </c>
      <c r="L1411" s="34">
        <v>43820.0</v>
      </c>
      <c r="M1411" s="34">
        <v>43820.0</v>
      </c>
      <c r="N1411" s="76"/>
      <c r="O1411" s="36" t="s">
        <v>5165</v>
      </c>
    </row>
    <row r="1412" ht="15.75" customHeight="1">
      <c r="A1412" s="28" t="s">
        <v>5633</v>
      </c>
      <c r="B1412" s="36" t="s">
        <v>5634</v>
      </c>
      <c r="C1412" s="36" t="s">
        <v>5635</v>
      </c>
      <c r="D1412" s="37">
        <v>8.232540511E10</v>
      </c>
      <c r="E1412" s="94" t="s">
        <v>5636</v>
      </c>
      <c r="F1412" s="37">
        <v>1.0</v>
      </c>
      <c r="G1412" s="95">
        <v>166011.0</v>
      </c>
      <c r="H1412" s="36" t="s">
        <v>35</v>
      </c>
      <c r="I1412" s="75">
        <v>11000.0</v>
      </c>
      <c r="J1412" s="36" t="s">
        <v>5169</v>
      </c>
      <c r="K1412" s="37">
        <v>103.6</v>
      </c>
      <c r="L1412" s="34">
        <v>43820.0</v>
      </c>
      <c r="M1412" s="34">
        <v>43820.0</v>
      </c>
      <c r="N1412" s="36" t="s">
        <v>5584</v>
      </c>
      <c r="O1412" s="36" t="s">
        <v>5165</v>
      </c>
    </row>
    <row r="1413" ht="15.75" customHeight="1">
      <c r="A1413" s="28" t="s">
        <v>5637</v>
      </c>
      <c r="B1413" s="36" t="s">
        <v>5638</v>
      </c>
      <c r="C1413" s="36" t="s">
        <v>5639</v>
      </c>
      <c r="D1413" s="37">
        <v>8.952291544E10</v>
      </c>
      <c r="E1413" s="94" t="s">
        <v>5640</v>
      </c>
      <c r="F1413" s="37">
        <v>1.0</v>
      </c>
      <c r="G1413" s="99">
        <v>71000.0</v>
      </c>
      <c r="H1413" s="36" t="s">
        <v>20</v>
      </c>
      <c r="I1413" s="75">
        <v>12000.0</v>
      </c>
      <c r="J1413" s="36" t="s">
        <v>21</v>
      </c>
      <c r="K1413" s="37">
        <v>11.0</v>
      </c>
      <c r="L1413" s="34">
        <v>43820.0</v>
      </c>
      <c r="M1413" s="34">
        <v>43820.0</v>
      </c>
      <c r="N1413" s="36" t="s">
        <v>5455</v>
      </c>
      <c r="O1413" s="96" t="s">
        <v>5175</v>
      </c>
    </row>
    <row r="1414" ht="15.75" customHeight="1">
      <c r="A1414" s="28" t="s">
        <v>5641</v>
      </c>
      <c r="B1414" s="36" t="s">
        <v>5642</v>
      </c>
      <c r="C1414" s="36" t="s">
        <v>5643</v>
      </c>
      <c r="D1414" s="37">
        <v>8.1382714976E10</v>
      </c>
      <c r="E1414" s="94" t="s">
        <v>5644</v>
      </c>
      <c r="F1414" s="37">
        <v>1.0</v>
      </c>
      <c r="G1414" s="99">
        <v>152000.0</v>
      </c>
      <c r="H1414" s="36" t="s">
        <v>20</v>
      </c>
      <c r="I1414" s="75">
        <v>13000.0</v>
      </c>
      <c r="J1414" s="36" t="s">
        <v>21</v>
      </c>
      <c r="K1414" s="37">
        <v>59.7</v>
      </c>
      <c r="L1414" s="34">
        <v>43820.0</v>
      </c>
      <c r="M1414" s="34">
        <v>43820.0</v>
      </c>
      <c r="N1414" s="36" t="s">
        <v>5455</v>
      </c>
      <c r="O1414" s="96" t="s">
        <v>5175</v>
      </c>
    </row>
    <row r="1415" ht="15.75" customHeight="1">
      <c r="A1415" s="28" t="s">
        <v>5645</v>
      </c>
      <c r="B1415" s="36" t="s">
        <v>5646</v>
      </c>
      <c r="C1415" s="36" t="s">
        <v>5647</v>
      </c>
      <c r="D1415" s="37">
        <v>8.2327402483E10</v>
      </c>
      <c r="E1415" s="94" t="s">
        <v>5648</v>
      </c>
      <c r="F1415" s="37">
        <v>2.0</v>
      </c>
      <c r="G1415" s="95">
        <v>376911.0</v>
      </c>
      <c r="H1415" s="36" t="s">
        <v>116</v>
      </c>
      <c r="I1415" s="75">
        <v>14000.0</v>
      </c>
      <c r="J1415" s="36" t="s">
        <v>240</v>
      </c>
      <c r="K1415" s="76"/>
      <c r="L1415" s="34">
        <v>43820.0</v>
      </c>
      <c r="M1415" s="34">
        <v>43820.0</v>
      </c>
      <c r="N1415" s="76"/>
      <c r="O1415" s="36" t="s">
        <v>5165</v>
      </c>
    </row>
    <row r="1416" ht="15.75" customHeight="1">
      <c r="A1416" s="28" t="s">
        <v>5649</v>
      </c>
      <c r="B1416" s="36" t="s">
        <v>5650</v>
      </c>
      <c r="C1416" s="36" t="s">
        <v>5651</v>
      </c>
      <c r="D1416" s="36" t="s">
        <v>5652</v>
      </c>
      <c r="E1416" s="94" t="s">
        <v>5653</v>
      </c>
      <c r="F1416" s="37">
        <v>11.0</v>
      </c>
      <c r="G1416" s="95">
        <v>1597300.0</v>
      </c>
      <c r="H1416" s="36" t="s">
        <v>35</v>
      </c>
      <c r="I1416" s="75">
        <v>65000.0</v>
      </c>
      <c r="J1416" s="36" t="s">
        <v>5189</v>
      </c>
      <c r="K1416" s="76"/>
      <c r="L1416" s="34">
        <v>43820.0</v>
      </c>
      <c r="M1416" s="34">
        <v>43820.0</v>
      </c>
      <c r="N1416" s="36" t="s">
        <v>5455</v>
      </c>
      <c r="O1416" s="96" t="s">
        <v>5175</v>
      </c>
    </row>
    <row r="1417" ht="15.75" customHeight="1">
      <c r="A1417" s="28" t="s">
        <v>5654</v>
      </c>
      <c r="B1417" s="36" t="s">
        <v>5655</v>
      </c>
      <c r="C1417" s="36" t="s">
        <v>5656</v>
      </c>
      <c r="D1417" s="37">
        <v>8.5263346672E10</v>
      </c>
      <c r="E1417" s="94" t="s">
        <v>5657</v>
      </c>
      <c r="F1417" s="37">
        <v>3.0</v>
      </c>
      <c r="G1417" s="95">
        <v>516411.0</v>
      </c>
      <c r="H1417" s="36" t="s">
        <v>89</v>
      </c>
      <c r="I1417" s="75">
        <v>10000.0</v>
      </c>
      <c r="J1417" s="36" t="s">
        <v>5189</v>
      </c>
      <c r="K1417" s="36" t="s">
        <v>5658</v>
      </c>
      <c r="L1417" s="34">
        <v>43820.0</v>
      </c>
      <c r="M1417" s="34">
        <v>43821.0</v>
      </c>
      <c r="N1417" s="76"/>
      <c r="O1417" s="36" t="s">
        <v>5165</v>
      </c>
    </row>
    <row r="1418" ht="15.75" customHeight="1">
      <c r="A1418" s="28" t="s">
        <v>5659</v>
      </c>
      <c r="B1418" s="36" t="s">
        <v>5660</v>
      </c>
      <c r="C1418" s="36" t="s">
        <v>5661</v>
      </c>
      <c r="D1418" s="37">
        <v>8.5213960757E10</v>
      </c>
      <c r="E1418" s="94" t="s">
        <v>5662</v>
      </c>
      <c r="F1418" s="37">
        <v>2.0</v>
      </c>
      <c r="G1418" s="99">
        <v>346250.0</v>
      </c>
      <c r="H1418" s="36" t="s">
        <v>20</v>
      </c>
      <c r="I1418" s="75">
        <v>27500.0</v>
      </c>
      <c r="J1418" s="36" t="s">
        <v>21</v>
      </c>
      <c r="K1418" s="36" t="s">
        <v>5663</v>
      </c>
      <c r="L1418" s="34">
        <v>43820.0</v>
      </c>
      <c r="M1418" s="34">
        <v>43821.0</v>
      </c>
      <c r="N1418" s="76"/>
      <c r="O1418" s="36" t="s">
        <v>5165</v>
      </c>
    </row>
    <row r="1419" ht="15.75" customHeight="1">
      <c r="A1419" s="28" t="s">
        <v>5664</v>
      </c>
      <c r="B1419" s="36" t="s">
        <v>5665</v>
      </c>
      <c r="C1419" s="36" t="s">
        <v>5666</v>
      </c>
      <c r="D1419" s="37">
        <v>8.5655159861E10</v>
      </c>
      <c r="E1419" s="94" t="s">
        <v>5667</v>
      </c>
      <c r="F1419" s="37">
        <v>1.0</v>
      </c>
      <c r="G1419" s="99">
        <v>207300.0</v>
      </c>
      <c r="H1419" s="36" t="s">
        <v>20</v>
      </c>
      <c r="I1419" s="75">
        <v>26000.0</v>
      </c>
      <c r="J1419" s="36" t="s">
        <v>21</v>
      </c>
      <c r="K1419" s="37">
        <v>77000.0</v>
      </c>
      <c r="L1419" s="34">
        <v>43818.0</v>
      </c>
      <c r="M1419" s="34">
        <v>43821.0</v>
      </c>
      <c r="N1419" s="36" t="s">
        <v>5590</v>
      </c>
      <c r="O1419" s="36" t="s">
        <v>5165</v>
      </c>
    </row>
    <row r="1420" ht="15.75" customHeight="1">
      <c r="A1420" s="28" t="s">
        <v>5668</v>
      </c>
      <c r="B1420" s="36" t="s">
        <v>5669</v>
      </c>
      <c r="C1420" s="36" t="s">
        <v>5670</v>
      </c>
      <c r="D1420" s="37">
        <v>8.2274804515E10</v>
      </c>
      <c r="E1420" s="94" t="s">
        <v>5671</v>
      </c>
      <c r="F1420" s="37">
        <v>1.0</v>
      </c>
      <c r="G1420" s="99">
        <v>191300.0</v>
      </c>
      <c r="H1420" s="36" t="s">
        <v>20</v>
      </c>
      <c r="I1420" s="75">
        <v>66500.0</v>
      </c>
      <c r="J1420" s="36" t="s">
        <v>21</v>
      </c>
      <c r="K1420" s="37">
        <v>53.7</v>
      </c>
      <c r="L1420" s="34">
        <v>43821.0</v>
      </c>
      <c r="M1420" s="34">
        <v>43821.0</v>
      </c>
      <c r="N1420" s="36" t="s">
        <v>5455</v>
      </c>
      <c r="O1420" s="96" t="s">
        <v>5175</v>
      </c>
    </row>
    <row r="1421" ht="15.75" customHeight="1">
      <c r="A1421" s="28" t="s">
        <v>5672</v>
      </c>
      <c r="B1421" s="36" t="s">
        <v>5673</v>
      </c>
      <c r="C1421" s="36" t="s">
        <v>5674</v>
      </c>
      <c r="D1421" s="37">
        <v>8.1323881421E10</v>
      </c>
      <c r="E1421" s="94" t="s">
        <v>5675</v>
      </c>
      <c r="F1421" s="37">
        <v>1.0</v>
      </c>
      <c r="G1421" s="95">
        <v>207311.0</v>
      </c>
      <c r="H1421" s="36" t="s">
        <v>89</v>
      </c>
      <c r="I1421" s="75">
        <v>13000.0</v>
      </c>
      <c r="J1421" s="36" t="s">
        <v>5189</v>
      </c>
      <c r="K1421" s="37">
        <v>64.75</v>
      </c>
      <c r="L1421" s="34">
        <v>43820.0</v>
      </c>
      <c r="M1421" s="34">
        <v>43822.0</v>
      </c>
      <c r="N1421" s="36" t="s">
        <v>5590</v>
      </c>
      <c r="O1421" s="36" t="s">
        <v>5165</v>
      </c>
    </row>
    <row r="1422" ht="15.75" customHeight="1">
      <c r="A1422" s="28" t="s">
        <v>5676</v>
      </c>
      <c r="B1422" s="36" t="s">
        <v>5677</v>
      </c>
      <c r="C1422" s="36" t="s">
        <v>5678</v>
      </c>
      <c r="D1422" s="37">
        <v>8.1219217467E10</v>
      </c>
      <c r="E1422" s="94" t="s">
        <v>5679</v>
      </c>
      <c r="F1422" s="37">
        <v>1.0</v>
      </c>
      <c r="G1422" s="95">
        <v>329011.0</v>
      </c>
      <c r="H1422" s="36" t="s">
        <v>35</v>
      </c>
      <c r="I1422" s="75">
        <v>10000.0</v>
      </c>
      <c r="J1422" s="36" t="s">
        <v>5189</v>
      </c>
      <c r="K1422" s="76"/>
      <c r="L1422" s="34">
        <v>43820.0</v>
      </c>
      <c r="M1422" s="34">
        <v>43822.0</v>
      </c>
      <c r="N1422" s="76"/>
      <c r="O1422" s="36" t="s">
        <v>5165</v>
      </c>
    </row>
    <row r="1423" ht="15.75" customHeight="1">
      <c r="A1423" s="28" t="s">
        <v>5680</v>
      </c>
      <c r="B1423" s="36" t="s">
        <v>5681</v>
      </c>
      <c r="C1423" s="36" t="s">
        <v>5682</v>
      </c>
      <c r="D1423" s="37">
        <v>8.3121132392E10</v>
      </c>
      <c r="E1423" s="94" t="s">
        <v>5683</v>
      </c>
      <c r="F1423" s="37">
        <v>2.0</v>
      </c>
      <c r="G1423" s="99">
        <v>341650.0</v>
      </c>
      <c r="H1423" s="36" t="s">
        <v>20</v>
      </c>
      <c r="I1423" s="75">
        <v>12500.0</v>
      </c>
      <c r="J1423" s="36" t="s">
        <v>21</v>
      </c>
      <c r="K1423" s="36" t="s">
        <v>5550</v>
      </c>
      <c r="L1423" s="34">
        <v>43822.0</v>
      </c>
      <c r="M1423" s="34">
        <v>43822.0</v>
      </c>
      <c r="N1423" s="76"/>
      <c r="O1423" s="36" t="s">
        <v>5165</v>
      </c>
    </row>
    <row r="1424" ht="15.75" customHeight="1">
      <c r="A1424" s="28" t="s">
        <v>5684</v>
      </c>
      <c r="B1424" s="36" t="s">
        <v>5685</v>
      </c>
      <c r="C1424" s="36" t="s">
        <v>5686</v>
      </c>
      <c r="D1424" s="37">
        <v>8.1997765648E10</v>
      </c>
      <c r="E1424" s="94" t="s">
        <v>5687</v>
      </c>
      <c r="F1424" s="37">
        <v>1.0</v>
      </c>
      <c r="G1424" s="99">
        <v>237800.0</v>
      </c>
      <c r="H1424" s="36" t="s">
        <v>20</v>
      </c>
      <c r="I1424" s="75">
        <v>56500.0</v>
      </c>
      <c r="J1424" s="36" t="s">
        <v>21</v>
      </c>
      <c r="K1424" s="37">
        <v>77000.0</v>
      </c>
      <c r="L1424" s="34">
        <v>43820.0</v>
      </c>
      <c r="M1424" s="34">
        <v>43822.0</v>
      </c>
      <c r="N1424" s="36" t="s">
        <v>5590</v>
      </c>
      <c r="O1424" s="36" t="s">
        <v>5165</v>
      </c>
    </row>
    <row r="1425" ht="15.75" customHeight="1">
      <c r="A1425" s="28" t="s">
        <v>5688</v>
      </c>
      <c r="B1425" s="36" t="s">
        <v>5689</v>
      </c>
      <c r="C1425" s="36" t="s">
        <v>5690</v>
      </c>
      <c r="D1425" s="37">
        <v>8.1281129382E10</v>
      </c>
      <c r="E1425" s="94" t="s">
        <v>5691</v>
      </c>
      <c r="F1425" s="37">
        <v>2.0</v>
      </c>
      <c r="G1425" s="99">
        <v>346250.0</v>
      </c>
      <c r="H1425" s="36" t="s">
        <v>20</v>
      </c>
      <c r="I1425" s="75">
        <v>12500.0</v>
      </c>
      <c r="J1425" s="36" t="s">
        <v>21</v>
      </c>
      <c r="K1425" s="37">
        <v>97.5</v>
      </c>
      <c r="L1425" s="34">
        <v>43822.0</v>
      </c>
      <c r="M1425" s="34">
        <v>43822.0</v>
      </c>
      <c r="N1425" s="76"/>
      <c r="O1425" s="36" t="s">
        <v>5165</v>
      </c>
    </row>
    <row r="1426" ht="15.75" customHeight="1">
      <c r="A1426" s="28" t="s">
        <v>5692</v>
      </c>
      <c r="B1426" s="36" t="s">
        <v>5693</v>
      </c>
      <c r="C1426" s="36" t="s">
        <v>5661</v>
      </c>
      <c r="D1426" s="37">
        <v>8.5213960757E10</v>
      </c>
      <c r="E1426" s="94" t="s">
        <v>5694</v>
      </c>
      <c r="F1426" s="37">
        <v>2.0</v>
      </c>
      <c r="G1426" s="99">
        <v>346250.0</v>
      </c>
      <c r="H1426" s="36" t="s">
        <v>20</v>
      </c>
      <c r="I1426" s="75">
        <v>27500.0</v>
      </c>
      <c r="J1426" s="36" t="s">
        <v>21</v>
      </c>
      <c r="K1426" s="36" t="s">
        <v>5663</v>
      </c>
      <c r="L1426" s="34">
        <v>43822.0</v>
      </c>
      <c r="M1426" s="34">
        <v>43822.0</v>
      </c>
      <c r="N1426" s="76"/>
      <c r="O1426" s="36" t="s">
        <v>5165</v>
      </c>
    </row>
    <row r="1427" ht="15.75" customHeight="1">
      <c r="A1427" s="28" t="s">
        <v>5695</v>
      </c>
      <c r="B1427" s="36" t="s">
        <v>5696</v>
      </c>
      <c r="C1427" s="36" t="s">
        <v>5697</v>
      </c>
      <c r="D1427" s="37">
        <v>8.128011744E10</v>
      </c>
      <c r="E1427" s="94" t="s">
        <v>5698</v>
      </c>
      <c r="F1427" s="37">
        <v>2.0</v>
      </c>
      <c r="G1427" s="95">
        <v>332211.0</v>
      </c>
      <c r="H1427" s="36" t="s">
        <v>116</v>
      </c>
      <c r="I1427" s="75">
        <v>10000.0</v>
      </c>
      <c r="J1427" s="36" t="s">
        <v>5189</v>
      </c>
      <c r="K1427" s="36" t="s">
        <v>5699</v>
      </c>
      <c r="L1427" s="34">
        <v>43822.0</v>
      </c>
      <c r="M1427" s="34">
        <v>43822.0</v>
      </c>
      <c r="N1427" s="76"/>
      <c r="O1427" s="36" t="s">
        <v>5165</v>
      </c>
    </row>
    <row r="1428" ht="15.75" customHeight="1">
      <c r="A1428" s="28" t="s">
        <v>5700</v>
      </c>
      <c r="B1428" s="36" t="s">
        <v>5701</v>
      </c>
      <c r="C1428" s="36" t="s">
        <v>5702</v>
      </c>
      <c r="D1428" s="37">
        <v>8.3856712881E10</v>
      </c>
      <c r="E1428" s="94" t="s">
        <v>5703</v>
      </c>
      <c r="F1428" s="37">
        <v>1.0</v>
      </c>
      <c r="G1428" s="95">
        <v>186011.0</v>
      </c>
      <c r="H1428" s="36" t="s">
        <v>89</v>
      </c>
      <c r="I1428" s="102">
        <v>26.0</v>
      </c>
      <c r="J1428" s="36" t="s">
        <v>5189</v>
      </c>
      <c r="K1428" s="36" t="s">
        <v>5704</v>
      </c>
      <c r="L1428" s="34">
        <v>43822.0</v>
      </c>
      <c r="M1428" s="34">
        <v>43822.0</v>
      </c>
      <c r="N1428" s="76"/>
      <c r="O1428" s="36" t="s">
        <v>5165</v>
      </c>
    </row>
    <row r="1429" ht="15.75" customHeight="1">
      <c r="A1429" s="28" t="s">
        <v>5705</v>
      </c>
      <c r="B1429" s="36" t="s">
        <v>5706</v>
      </c>
      <c r="C1429" s="36" t="s">
        <v>5707</v>
      </c>
      <c r="D1429" s="37">
        <v>8.5252491415E10</v>
      </c>
      <c r="E1429" s="94" t="s">
        <v>5708</v>
      </c>
      <c r="F1429" s="37">
        <v>2.0</v>
      </c>
      <c r="G1429" s="97"/>
      <c r="H1429" s="36" t="s">
        <v>20</v>
      </c>
      <c r="I1429" s="75">
        <v>27500.0</v>
      </c>
      <c r="J1429" s="36" t="s">
        <v>21</v>
      </c>
      <c r="K1429" s="76"/>
      <c r="L1429" s="34">
        <v>43822.0</v>
      </c>
      <c r="M1429" s="34">
        <v>43822.0</v>
      </c>
      <c r="N1429" s="76"/>
      <c r="O1429" s="36" t="s">
        <v>5165</v>
      </c>
    </row>
    <row r="1430" ht="15.75" customHeight="1">
      <c r="A1430" s="28" t="s">
        <v>5709</v>
      </c>
      <c r="B1430" s="36" t="s">
        <v>5710</v>
      </c>
      <c r="C1430" s="36" t="s">
        <v>5711</v>
      </c>
      <c r="D1430" s="37">
        <v>8.5700413717E10</v>
      </c>
      <c r="E1430" s="94" t="s">
        <v>5712</v>
      </c>
      <c r="F1430" s="37">
        <v>1.0</v>
      </c>
      <c r="G1430" s="95">
        <v>169011.0</v>
      </c>
      <c r="H1430" s="36" t="s">
        <v>35</v>
      </c>
      <c r="I1430" s="75">
        <v>14000.0</v>
      </c>
      <c r="J1430" s="36" t="s">
        <v>240</v>
      </c>
      <c r="K1430" s="37">
        <v>1036.0</v>
      </c>
      <c r="L1430" s="34">
        <v>43821.0</v>
      </c>
      <c r="M1430" s="34">
        <v>43822.0</v>
      </c>
      <c r="N1430" s="76"/>
      <c r="O1430" s="36" t="s">
        <v>5165</v>
      </c>
    </row>
    <row r="1431" ht="15.75" customHeight="1">
      <c r="A1431" s="28" t="s">
        <v>5713</v>
      </c>
      <c r="B1431" s="36" t="s">
        <v>5714</v>
      </c>
      <c r="C1431" s="36" t="s">
        <v>5715</v>
      </c>
      <c r="D1431" s="37">
        <v>8.2388328768E10</v>
      </c>
      <c r="E1431" s="94" t="s">
        <v>5716</v>
      </c>
      <c r="F1431" s="37">
        <v>1.0</v>
      </c>
      <c r="G1431" s="95">
        <v>157211.0</v>
      </c>
      <c r="H1431" s="36" t="s">
        <v>116</v>
      </c>
      <c r="I1431" s="75">
        <v>38000.0</v>
      </c>
      <c r="J1431" s="36" t="s">
        <v>5189</v>
      </c>
      <c r="K1431" s="76"/>
      <c r="L1431" s="34">
        <v>43822.0</v>
      </c>
      <c r="M1431" s="34">
        <v>43823.0</v>
      </c>
      <c r="N1431" s="76"/>
      <c r="O1431" s="36" t="s">
        <v>5165</v>
      </c>
    </row>
    <row r="1432" ht="15.75" customHeight="1">
      <c r="A1432" s="28" t="s">
        <v>5717</v>
      </c>
      <c r="B1432" s="36" t="s">
        <v>5718</v>
      </c>
      <c r="C1432" s="36" t="s">
        <v>5719</v>
      </c>
      <c r="D1432" s="37">
        <v>8.131506392E10</v>
      </c>
      <c r="E1432" s="94" t="s">
        <v>5720</v>
      </c>
      <c r="F1432" s="37">
        <v>1.0</v>
      </c>
      <c r="G1432" s="95">
        <v>165011.0</v>
      </c>
      <c r="H1432" s="36" t="s">
        <v>89</v>
      </c>
      <c r="I1432" s="75">
        <v>10000.0</v>
      </c>
      <c r="J1432" s="36" t="s">
        <v>5189</v>
      </c>
      <c r="K1432" s="37">
        <v>1036.0</v>
      </c>
      <c r="L1432" s="34">
        <v>43822.0</v>
      </c>
      <c r="M1432" s="34">
        <v>43823.0</v>
      </c>
      <c r="N1432" s="76"/>
      <c r="O1432" s="36" t="s">
        <v>5165</v>
      </c>
    </row>
    <row r="1433" ht="15.75" customHeight="1">
      <c r="A1433" s="28" t="s">
        <v>5721</v>
      </c>
      <c r="B1433" s="36" t="s">
        <v>5722</v>
      </c>
      <c r="C1433" s="36" t="s">
        <v>5723</v>
      </c>
      <c r="D1433" s="37">
        <v>8.1333838308E10</v>
      </c>
      <c r="E1433" s="94" t="s">
        <v>5724</v>
      </c>
      <c r="F1433" s="37">
        <v>1.0</v>
      </c>
      <c r="G1433" s="95">
        <v>167011.0</v>
      </c>
      <c r="H1433" s="36" t="s">
        <v>116</v>
      </c>
      <c r="I1433" s="75">
        <v>20000.0</v>
      </c>
      <c r="J1433" s="36" t="s">
        <v>5189</v>
      </c>
      <c r="K1433" s="37">
        <v>48.75</v>
      </c>
      <c r="L1433" s="34">
        <v>43823.0</v>
      </c>
      <c r="M1433" s="34">
        <v>43823.0</v>
      </c>
      <c r="N1433" s="76"/>
      <c r="O1433" s="36" t="s">
        <v>5165</v>
      </c>
    </row>
    <row r="1434" ht="15.75" customHeight="1">
      <c r="A1434" s="28" t="s">
        <v>5725</v>
      </c>
      <c r="B1434" s="36" t="s">
        <v>5726</v>
      </c>
      <c r="C1434" s="36" t="s">
        <v>5727</v>
      </c>
      <c r="D1434" s="37">
        <v>8.9669179895E10</v>
      </c>
      <c r="E1434" s="94" t="s">
        <v>5583</v>
      </c>
      <c r="F1434" s="37">
        <v>1.0</v>
      </c>
      <c r="G1434" s="95">
        <v>165011.0</v>
      </c>
      <c r="H1434" s="36" t="s">
        <v>89</v>
      </c>
      <c r="I1434" s="75">
        <v>10000.0</v>
      </c>
      <c r="J1434" s="36" t="s">
        <v>5189</v>
      </c>
      <c r="K1434" s="37">
        <v>1036.0</v>
      </c>
      <c r="L1434" s="34">
        <v>43823.0</v>
      </c>
      <c r="M1434" s="34">
        <v>43823.0</v>
      </c>
      <c r="N1434" s="76"/>
      <c r="O1434" s="36" t="s">
        <v>5165</v>
      </c>
    </row>
    <row r="1435" ht="15.75" customHeight="1">
      <c r="A1435" s="28" t="s">
        <v>5728</v>
      </c>
      <c r="B1435" s="36" t="s">
        <v>5729</v>
      </c>
      <c r="C1435" s="36" t="s">
        <v>5730</v>
      </c>
      <c r="D1435" s="37">
        <v>8.564790309E10</v>
      </c>
      <c r="E1435" s="94" t="s">
        <v>5731</v>
      </c>
      <c r="F1435" s="37">
        <v>2.0</v>
      </c>
      <c r="G1435" s="95">
        <v>322011.0</v>
      </c>
      <c r="H1435" s="36" t="s">
        <v>89</v>
      </c>
      <c r="I1435" s="75">
        <v>13000.0</v>
      </c>
      <c r="J1435" s="36" t="s">
        <v>5189</v>
      </c>
      <c r="K1435" s="36" t="s">
        <v>5732</v>
      </c>
      <c r="L1435" s="34">
        <v>43823.0</v>
      </c>
      <c r="M1435" s="34">
        <v>43823.0</v>
      </c>
      <c r="N1435" s="76"/>
      <c r="O1435" s="36" t="s">
        <v>5165</v>
      </c>
    </row>
    <row r="1436" ht="15.75" customHeight="1">
      <c r="A1436" s="28" t="s">
        <v>5733</v>
      </c>
      <c r="B1436" s="36" t="s">
        <v>5734</v>
      </c>
      <c r="C1436" s="36" t="s">
        <v>5735</v>
      </c>
      <c r="D1436" s="37">
        <v>8.5223488969E10</v>
      </c>
      <c r="E1436" s="94" t="s">
        <v>5736</v>
      </c>
      <c r="F1436" s="37">
        <v>1.0</v>
      </c>
      <c r="G1436" s="95">
        <v>209411.0</v>
      </c>
      <c r="H1436" s="36" t="s">
        <v>89</v>
      </c>
      <c r="I1436" s="75">
        <v>12000.0</v>
      </c>
      <c r="J1436" s="36" t="s">
        <v>5169</v>
      </c>
      <c r="K1436" s="37">
        <v>131.6</v>
      </c>
      <c r="L1436" s="34">
        <v>43823.0</v>
      </c>
      <c r="M1436" s="34">
        <v>43823.0</v>
      </c>
      <c r="N1436" s="76"/>
      <c r="O1436" s="36" t="s">
        <v>5165</v>
      </c>
    </row>
    <row r="1437" ht="15.75" customHeight="1">
      <c r="A1437" s="28" t="s">
        <v>5737</v>
      </c>
      <c r="B1437" s="36" t="s">
        <v>5738</v>
      </c>
      <c r="C1437" s="36" t="s">
        <v>5739</v>
      </c>
      <c r="D1437" s="37">
        <v>8.5655778963E10</v>
      </c>
      <c r="E1437" s="94" t="s">
        <v>5740</v>
      </c>
      <c r="F1437" s="37">
        <v>2.0</v>
      </c>
      <c r="G1437" s="97"/>
      <c r="H1437" s="36" t="s">
        <v>20</v>
      </c>
      <c r="I1437" s="75">
        <v>23000.0</v>
      </c>
      <c r="J1437" s="36" t="s">
        <v>5239</v>
      </c>
      <c r="K1437" s="36" t="s">
        <v>5741</v>
      </c>
      <c r="L1437" s="34">
        <v>43823.0</v>
      </c>
      <c r="M1437" s="34">
        <v>43823.0</v>
      </c>
      <c r="N1437" s="76"/>
      <c r="O1437" s="36" t="s">
        <v>5165</v>
      </c>
    </row>
    <row r="1438" ht="15.75" customHeight="1">
      <c r="A1438" s="28" t="s">
        <v>5742</v>
      </c>
      <c r="B1438" s="36" t="s">
        <v>5196</v>
      </c>
      <c r="C1438" s="36" t="s">
        <v>5197</v>
      </c>
      <c r="D1438" s="36" t="s">
        <v>5198</v>
      </c>
      <c r="E1438" s="94" t="s">
        <v>5743</v>
      </c>
      <c r="F1438" s="37">
        <v>1.0</v>
      </c>
      <c r="G1438" s="97"/>
      <c r="H1438" s="36" t="s">
        <v>20</v>
      </c>
      <c r="I1438" s="75">
        <v>83500.0</v>
      </c>
      <c r="J1438" s="36" t="s">
        <v>5239</v>
      </c>
      <c r="K1438" s="37">
        <v>64.75</v>
      </c>
      <c r="L1438" s="34">
        <v>43824.0</v>
      </c>
      <c r="M1438" s="34">
        <v>43824.0</v>
      </c>
      <c r="N1438" s="76"/>
      <c r="O1438" s="36" t="s">
        <v>5165</v>
      </c>
    </row>
    <row r="1439" ht="15.75" customHeight="1">
      <c r="A1439" s="28" t="s">
        <v>5744</v>
      </c>
      <c r="B1439" s="36" t="s">
        <v>5745</v>
      </c>
      <c r="C1439" s="36" t="s">
        <v>5746</v>
      </c>
      <c r="D1439" s="37">
        <v>8.5945700839E10</v>
      </c>
      <c r="E1439" s="94" t="s">
        <v>5747</v>
      </c>
      <c r="F1439" s="37">
        <v>1.0</v>
      </c>
      <c r="G1439" s="99">
        <v>240650.0</v>
      </c>
      <c r="H1439" s="36" t="s">
        <v>20</v>
      </c>
      <c r="I1439" s="75">
        <v>20500.0</v>
      </c>
      <c r="J1439" s="36" t="s">
        <v>5239</v>
      </c>
      <c r="K1439" s="37">
        <v>38.85</v>
      </c>
      <c r="L1439" s="34">
        <v>43824.0</v>
      </c>
      <c r="M1439" s="34">
        <v>43824.0</v>
      </c>
      <c r="N1439" s="76"/>
      <c r="O1439" s="36" t="s">
        <v>5165</v>
      </c>
    </row>
    <row r="1440" ht="15.75" customHeight="1">
      <c r="A1440" s="28" t="s">
        <v>5748</v>
      </c>
      <c r="B1440" s="36" t="s">
        <v>5749</v>
      </c>
      <c r="C1440" s="36" t="s">
        <v>5750</v>
      </c>
      <c r="D1440" s="37">
        <v>8.9654989588E10</v>
      </c>
      <c r="E1440" s="94" t="s">
        <v>5751</v>
      </c>
      <c r="F1440" s="37">
        <v>1.0</v>
      </c>
      <c r="G1440" s="99">
        <v>164000.0</v>
      </c>
      <c r="H1440" s="36" t="s">
        <v>20</v>
      </c>
      <c r="I1440" s="75">
        <v>9000.0</v>
      </c>
      <c r="J1440" s="36" t="s">
        <v>5239</v>
      </c>
      <c r="K1440" s="37">
        <v>1036.0</v>
      </c>
      <c r="L1440" s="34">
        <v>43824.0</v>
      </c>
      <c r="M1440" s="34">
        <v>43824.0</v>
      </c>
      <c r="N1440" s="76"/>
      <c r="O1440" s="36" t="s">
        <v>5165</v>
      </c>
    </row>
    <row r="1441" ht="15.75" customHeight="1">
      <c r="A1441" s="28" t="s">
        <v>5752</v>
      </c>
      <c r="B1441" s="36" t="s">
        <v>5753</v>
      </c>
      <c r="C1441" s="36" t="s">
        <v>5754</v>
      </c>
      <c r="D1441" s="37">
        <v>8.7737964474E10</v>
      </c>
      <c r="E1441" s="94" t="s">
        <v>5755</v>
      </c>
      <c r="F1441" s="37">
        <v>1.0</v>
      </c>
      <c r="G1441" s="95">
        <v>162311.0</v>
      </c>
      <c r="H1441" s="36" t="s">
        <v>35</v>
      </c>
      <c r="I1441" s="75">
        <v>16000.0</v>
      </c>
      <c r="J1441" s="36" t="s">
        <v>5189</v>
      </c>
      <c r="K1441" s="37">
        <v>48.75</v>
      </c>
      <c r="L1441" s="34">
        <v>43823.0</v>
      </c>
      <c r="M1441" s="34">
        <v>43824.0</v>
      </c>
      <c r="N1441" s="76"/>
      <c r="O1441" s="36" t="s">
        <v>5165</v>
      </c>
    </row>
    <row r="1442" ht="15.75" customHeight="1">
      <c r="A1442" s="28" t="s">
        <v>5756</v>
      </c>
      <c r="B1442" s="36" t="s">
        <v>5757</v>
      </c>
      <c r="C1442" s="36" t="s">
        <v>5758</v>
      </c>
      <c r="D1442" s="37">
        <v>8.2140665899E10</v>
      </c>
      <c r="E1442" s="94" t="s">
        <v>5759</v>
      </c>
      <c r="F1442" s="37">
        <v>2.0</v>
      </c>
      <c r="G1442" s="95">
        <v>291611.0</v>
      </c>
      <c r="H1442" s="36" t="s">
        <v>116</v>
      </c>
      <c r="I1442" s="75">
        <v>23000.0</v>
      </c>
      <c r="J1442" s="36" t="s">
        <v>5189</v>
      </c>
      <c r="K1442" s="36" t="s">
        <v>5760</v>
      </c>
      <c r="L1442" s="34">
        <v>43824.0</v>
      </c>
      <c r="M1442" s="34">
        <v>43824.0</v>
      </c>
      <c r="N1442" s="76"/>
      <c r="O1442" s="36" t="s">
        <v>5165</v>
      </c>
    </row>
    <row r="1443" ht="15.75" customHeight="1">
      <c r="A1443" s="28" t="s">
        <v>5761</v>
      </c>
      <c r="B1443" s="36" t="s">
        <v>5762</v>
      </c>
      <c r="C1443" s="36" t="s">
        <v>5763</v>
      </c>
      <c r="D1443" s="37">
        <v>8.5648529908E10</v>
      </c>
      <c r="E1443" s="94" t="s">
        <v>5764</v>
      </c>
      <c r="F1443" s="37">
        <v>2.0</v>
      </c>
      <c r="G1443" s="95">
        <v>315011.0</v>
      </c>
      <c r="H1443" s="36" t="s">
        <v>116</v>
      </c>
      <c r="I1443" s="75">
        <v>20000.0</v>
      </c>
      <c r="J1443" s="36" t="s">
        <v>240</v>
      </c>
      <c r="K1443" s="36" t="s">
        <v>5765</v>
      </c>
      <c r="L1443" s="34">
        <v>43824.0</v>
      </c>
      <c r="M1443" s="34">
        <v>43824.0</v>
      </c>
      <c r="N1443" s="76"/>
      <c r="O1443" s="36" t="s">
        <v>5165</v>
      </c>
    </row>
    <row r="1444" ht="15.75" customHeight="1">
      <c r="A1444" s="28" t="s">
        <v>5766</v>
      </c>
      <c r="B1444" s="36" t="s">
        <v>5399</v>
      </c>
      <c r="C1444" s="36" t="s">
        <v>5400</v>
      </c>
      <c r="D1444" s="37">
        <v>8.522428304E10</v>
      </c>
      <c r="E1444" s="94" t="s">
        <v>5767</v>
      </c>
      <c r="F1444" s="37">
        <v>6.0</v>
      </c>
      <c r="G1444" s="95">
        <v>945011.0</v>
      </c>
      <c r="H1444" s="36" t="s">
        <v>35</v>
      </c>
      <c r="I1444" s="75">
        <v>32000.0</v>
      </c>
      <c r="J1444" s="36" t="s">
        <v>5169</v>
      </c>
      <c r="K1444" s="76"/>
      <c r="L1444" s="34">
        <v>43824.0</v>
      </c>
      <c r="M1444" s="34">
        <v>43824.0</v>
      </c>
      <c r="N1444" s="76"/>
      <c r="O1444" s="36" t="s">
        <v>5165</v>
      </c>
    </row>
    <row r="1445" ht="15.75" customHeight="1">
      <c r="A1445" s="28" t="s">
        <v>5768</v>
      </c>
      <c r="B1445" s="36" t="s">
        <v>5769</v>
      </c>
      <c r="C1445" s="36" t="s">
        <v>5770</v>
      </c>
      <c r="D1445" s="37">
        <v>8.3837263503E10</v>
      </c>
      <c r="E1445" s="94" t="s">
        <v>5771</v>
      </c>
      <c r="F1445" s="37">
        <v>2.0</v>
      </c>
      <c r="G1445" s="99">
        <v>318500.0</v>
      </c>
      <c r="H1445" s="36" t="s">
        <v>20</v>
      </c>
      <c r="I1445" s="75">
        <v>26000.0</v>
      </c>
      <c r="J1445" s="36" t="s">
        <v>21</v>
      </c>
      <c r="K1445" s="36" t="s">
        <v>5772</v>
      </c>
      <c r="L1445" s="34">
        <v>43824.0</v>
      </c>
      <c r="M1445" s="34">
        <v>43824.0</v>
      </c>
      <c r="N1445" s="76"/>
      <c r="O1445" s="36" t="s">
        <v>5165</v>
      </c>
    </row>
    <row r="1446" ht="15.75" customHeight="1">
      <c r="A1446" s="28" t="s">
        <v>5773</v>
      </c>
      <c r="B1446" s="36" t="s">
        <v>5774</v>
      </c>
      <c r="C1446" s="36" t="s">
        <v>5775</v>
      </c>
      <c r="D1446" s="37">
        <v>8.5736119337E10</v>
      </c>
      <c r="E1446" s="94" t="s">
        <v>5776</v>
      </c>
      <c r="F1446" s="37">
        <v>3.0</v>
      </c>
      <c r="G1446" s="95">
        <v>560611.0</v>
      </c>
      <c r="H1446" s="36" t="s">
        <v>35</v>
      </c>
      <c r="I1446" s="75">
        <v>25000.0</v>
      </c>
      <c r="J1446" s="36" t="s">
        <v>5189</v>
      </c>
      <c r="K1446" s="36" t="s">
        <v>5777</v>
      </c>
      <c r="L1446" s="34">
        <v>43824.0</v>
      </c>
      <c r="M1446" s="34">
        <v>43825.0</v>
      </c>
      <c r="N1446" s="76"/>
      <c r="O1446" s="36" t="s">
        <v>5165</v>
      </c>
    </row>
    <row r="1447" ht="15.75" customHeight="1">
      <c r="A1447" s="28" t="s">
        <v>5778</v>
      </c>
      <c r="B1447" s="36" t="s">
        <v>2065</v>
      </c>
      <c r="C1447" s="36" t="s">
        <v>5779</v>
      </c>
      <c r="D1447" s="37">
        <v>8.1259535612E10</v>
      </c>
      <c r="E1447" s="94" t="s">
        <v>5780</v>
      </c>
      <c r="F1447" s="37">
        <v>1.0</v>
      </c>
      <c r="G1447" s="95">
        <v>170411.0</v>
      </c>
      <c r="H1447" s="36" t="s">
        <v>89</v>
      </c>
      <c r="I1447" s="75">
        <v>21000.0</v>
      </c>
      <c r="J1447" s="36" t="s">
        <v>5189</v>
      </c>
      <c r="K1447" s="37">
        <v>99.6</v>
      </c>
      <c r="L1447" s="34">
        <v>43823.0</v>
      </c>
      <c r="M1447" s="34">
        <v>43825.0</v>
      </c>
      <c r="N1447" s="76"/>
      <c r="O1447" s="36" t="s">
        <v>5165</v>
      </c>
    </row>
    <row r="1448" ht="15.75" customHeight="1">
      <c r="A1448" s="28" t="s">
        <v>5781</v>
      </c>
      <c r="B1448" s="36" t="s">
        <v>5782</v>
      </c>
      <c r="C1448" s="36" t="s">
        <v>5783</v>
      </c>
      <c r="D1448" s="37">
        <v>8.817248605E9</v>
      </c>
      <c r="E1448" s="94" t="s">
        <v>5784</v>
      </c>
      <c r="F1448" s="37">
        <v>2.0</v>
      </c>
      <c r="G1448" s="95">
        <v>323411.0</v>
      </c>
      <c r="H1448" s="36" t="s">
        <v>35</v>
      </c>
      <c r="I1448" s="75">
        <v>16000.0</v>
      </c>
      <c r="J1448" s="36" t="s">
        <v>5169</v>
      </c>
      <c r="K1448" s="76"/>
      <c r="L1448" s="34">
        <v>43823.0</v>
      </c>
      <c r="M1448" s="34">
        <v>43825.0</v>
      </c>
      <c r="N1448" s="76"/>
      <c r="O1448" s="36" t="s">
        <v>5165</v>
      </c>
    </row>
    <row r="1449" ht="15.75" customHeight="1">
      <c r="A1449" s="28" t="s">
        <v>5785</v>
      </c>
      <c r="B1449" s="36" t="s">
        <v>5786</v>
      </c>
      <c r="C1449" s="36" t="s">
        <v>5787</v>
      </c>
      <c r="D1449" s="37">
        <v>8.2376723288E10</v>
      </c>
      <c r="E1449" s="94" t="s">
        <v>5788</v>
      </c>
      <c r="F1449" s="37">
        <v>1.0</v>
      </c>
      <c r="G1449" s="95">
        <v>174011.0</v>
      </c>
      <c r="H1449" s="36" t="s">
        <v>89</v>
      </c>
      <c r="I1449" s="75">
        <v>27000.0</v>
      </c>
      <c r="J1449" s="36" t="s">
        <v>5189</v>
      </c>
      <c r="K1449" s="37">
        <v>48.75</v>
      </c>
      <c r="L1449" s="34">
        <v>43823.0</v>
      </c>
      <c r="M1449" s="34">
        <v>43825.0</v>
      </c>
      <c r="N1449" s="76"/>
      <c r="O1449" s="36" t="s">
        <v>5165</v>
      </c>
    </row>
    <row r="1450" ht="15.75" customHeight="1">
      <c r="A1450" s="28" t="s">
        <v>5789</v>
      </c>
      <c r="B1450" s="36" t="s">
        <v>5790</v>
      </c>
      <c r="C1450" s="36" t="s">
        <v>5791</v>
      </c>
      <c r="D1450" s="37">
        <v>8.154886771E10</v>
      </c>
      <c r="E1450" s="94" t="s">
        <v>5792</v>
      </c>
      <c r="F1450" s="37">
        <v>1.0</v>
      </c>
      <c r="G1450" s="95">
        <v>168011.0</v>
      </c>
      <c r="H1450" s="36" t="s">
        <v>35</v>
      </c>
      <c r="I1450" s="75">
        <v>13000.0</v>
      </c>
      <c r="J1450" s="36" t="s">
        <v>5189</v>
      </c>
      <c r="K1450" s="76"/>
      <c r="L1450" s="34">
        <v>43825.0</v>
      </c>
      <c r="M1450" s="34">
        <v>43825.0</v>
      </c>
      <c r="N1450" s="36" t="s">
        <v>5584</v>
      </c>
      <c r="O1450" s="36" t="s">
        <v>5165</v>
      </c>
    </row>
    <row r="1451" ht="15.75" customHeight="1">
      <c r="A1451" s="28" t="s">
        <v>5793</v>
      </c>
      <c r="B1451" s="36" t="s">
        <v>5794</v>
      </c>
      <c r="C1451" s="36" t="s">
        <v>5795</v>
      </c>
      <c r="D1451" s="37">
        <v>8.312931482E10</v>
      </c>
      <c r="E1451" s="94" t="s">
        <v>5796</v>
      </c>
      <c r="F1451" s="37">
        <v>1.0</v>
      </c>
      <c r="G1451" s="99">
        <v>318500.0</v>
      </c>
      <c r="H1451" s="36" t="s">
        <v>20</v>
      </c>
      <c r="I1451" s="102">
        <v>27.5</v>
      </c>
      <c r="J1451" s="36" t="s">
        <v>20</v>
      </c>
      <c r="K1451" s="76"/>
      <c r="L1451" s="34">
        <v>42730.0</v>
      </c>
      <c r="M1451" s="34">
        <v>43825.0</v>
      </c>
      <c r="N1451" s="76"/>
      <c r="O1451" s="36" t="s">
        <v>5165</v>
      </c>
    </row>
    <row r="1452" ht="15.75" customHeight="1">
      <c r="A1452" s="28" t="s">
        <v>5797</v>
      </c>
      <c r="B1452" s="36" t="s">
        <v>5798</v>
      </c>
      <c r="C1452" s="36" t="s">
        <v>5799</v>
      </c>
      <c r="D1452" s="37">
        <v>8.1216574196E10</v>
      </c>
      <c r="E1452" s="94" t="s">
        <v>5800</v>
      </c>
      <c r="F1452" s="37">
        <v>2.0</v>
      </c>
      <c r="G1452" s="95">
        <v>332011.0</v>
      </c>
      <c r="H1452" s="36" t="s">
        <v>35</v>
      </c>
      <c r="I1452" s="75">
        <v>22000.0</v>
      </c>
      <c r="J1452" s="36" t="s">
        <v>5189</v>
      </c>
      <c r="K1452" s="36" t="s">
        <v>5801</v>
      </c>
      <c r="L1452" s="34">
        <v>43823.0</v>
      </c>
      <c r="M1452" s="34">
        <v>43825.0</v>
      </c>
      <c r="N1452" s="76"/>
      <c r="O1452" s="36" t="s">
        <v>5165</v>
      </c>
    </row>
    <row r="1453" ht="15.75" customHeight="1">
      <c r="A1453" s="28" t="s">
        <v>5802</v>
      </c>
      <c r="B1453" s="36" t="s">
        <v>5803</v>
      </c>
      <c r="C1453" s="36" t="s">
        <v>5804</v>
      </c>
      <c r="D1453" s="37">
        <v>8.2313171131E10</v>
      </c>
      <c r="E1453" s="94" t="s">
        <v>5805</v>
      </c>
      <c r="F1453" s="37">
        <v>1.0</v>
      </c>
      <c r="G1453" s="95">
        <v>171011.0</v>
      </c>
      <c r="H1453" s="36" t="s">
        <v>35</v>
      </c>
      <c r="I1453" s="75">
        <v>16000.0</v>
      </c>
      <c r="J1453" s="36" t="s">
        <v>5189</v>
      </c>
      <c r="K1453" s="37">
        <v>1036.0</v>
      </c>
      <c r="L1453" s="34">
        <v>42730.0</v>
      </c>
      <c r="M1453" s="34">
        <v>43825.0</v>
      </c>
      <c r="N1453" s="76"/>
      <c r="O1453" s="36" t="s">
        <v>5165</v>
      </c>
    </row>
    <row r="1454" ht="15.75" customHeight="1">
      <c r="A1454" s="28" t="s">
        <v>5806</v>
      </c>
      <c r="B1454" s="36" t="s">
        <v>5807</v>
      </c>
      <c r="C1454" s="36" t="s">
        <v>5808</v>
      </c>
      <c r="D1454" s="37">
        <v>8.5795555551E10</v>
      </c>
      <c r="E1454" s="94" t="s">
        <v>5809</v>
      </c>
      <c r="F1454" s="37">
        <v>1.0</v>
      </c>
      <c r="G1454" s="99">
        <v>193800.0</v>
      </c>
      <c r="H1454" s="36" t="s">
        <v>20</v>
      </c>
      <c r="I1454" s="75">
        <v>12500.0</v>
      </c>
      <c r="J1454" s="36" t="s">
        <v>21</v>
      </c>
      <c r="K1454" s="37">
        <v>77.7</v>
      </c>
      <c r="L1454" s="34">
        <v>43825.0</v>
      </c>
      <c r="M1454" s="34">
        <v>43826.0</v>
      </c>
      <c r="N1454" s="36" t="s">
        <v>5810</v>
      </c>
      <c r="O1454" s="36" t="s">
        <v>5165</v>
      </c>
    </row>
    <row r="1455" ht="15.75" customHeight="1">
      <c r="A1455" s="28" t="s">
        <v>5811</v>
      </c>
      <c r="B1455" s="36" t="s">
        <v>5812</v>
      </c>
      <c r="C1455" s="36" t="s">
        <v>5813</v>
      </c>
      <c r="D1455" s="37">
        <v>8.2196664441E10</v>
      </c>
      <c r="E1455" s="94" t="s">
        <v>5814</v>
      </c>
      <c r="F1455" s="37">
        <v>1.0</v>
      </c>
      <c r="G1455" s="95">
        <v>282211.0</v>
      </c>
      <c r="H1455" s="36" t="s">
        <v>35</v>
      </c>
      <c r="I1455" s="75">
        <v>62000.0</v>
      </c>
      <c r="J1455" s="36" t="s">
        <v>5189</v>
      </c>
      <c r="K1455" s="37">
        <v>38.85</v>
      </c>
      <c r="L1455" s="34">
        <v>43825.0</v>
      </c>
      <c r="M1455" s="34">
        <v>43826.0</v>
      </c>
      <c r="N1455" s="36" t="s">
        <v>5810</v>
      </c>
      <c r="O1455" s="36" t="s">
        <v>5165</v>
      </c>
    </row>
    <row r="1456" ht="15.75" customHeight="1">
      <c r="A1456" s="28" t="s">
        <v>5815</v>
      </c>
      <c r="B1456" s="36" t="s">
        <v>5816</v>
      </c>
      <c r="C1456" s="36" t="s">
        <v>5817</v>
      </c>
      <c r="D1456" s="37">
        <v>8.1249562031E10</v>
      </c>
      <c r="E1456" s="94" t="s">
        <v>5818</v>
      </c>
      <c r="F1456" s="37">
        <v>1.0</v>
      </c>
      <c r="G1456" s="99">
        <v>247650.0</v>
      </c>
      <c r="H1456" s="36" t="s">
        <v>20</v>
      </c>
      <c r="I1456" s="75">
        <v>27500.0</v>
      </c>
      <c r="J1456" s="36" t="s">
        <v>21</v>
      </c>
      <c r="K1456" s="37">
        <v>38.85</v>
      </c>
      <c r="L1456" s="34">
        <v>43826.0</v>
      </c>
      <c r="M1456" s="34">
        <v>43826.0</v>
      </c>
      <c r="N1456" s="76"/>
      <c r="O1456" s="36" t="s">
        <v>5165</v>
      </c>
    </row>
    <row r="1457" ht="15.75" customHeight="1">
      <c r="A1457" s="28" t="s">
        <v>5819</v>
      </c>
      <c r="B1457" s="36" t="s">
        <v>5820</v>
      </c>
      <c r="C1457" s="36" t="s">
        <v>5821</v>
      </c>
      <c r="D1457" s="37">
        <v>8.5753327288E10</v>
      </c>
      <c r="E1457" s="94" t="s">
        <v>5822</v>
      </c>
      <c r="F1457" s="37">
        <v>2.0</v>
      </c>
      <c r="G1457" s="95">
        <v>332011.0</v>
      </c>
      <c r="H1457" s="36" t="s">
        <v>89</v>
      </c>
      <c r="I1457" s="75">
        <v>43000.0</v>
      </c>
      <c r="J1457" s="36" t="s">
        <v>5189</v>
      </c>
      <c r="K1457" s="76"/>
      <c r="L1457" s="34">
        <v>43826.0</v>
      </c>
      <c r="M1457" s="34">
        <v>43826.0</v>
      </c>
      <c r="N1457" s="76"/>
      <c r="O1457" s="36" t="s">
        <v>5165</v>
      </c>
    </row>
    <row r="1458" ht="15.75" customHeight="1">
      <c r="A1458" s="28" t="s">
        <v>5823</v>
      </c>
      <c r="B1458" s="36" t="s">
        <v>5790</v>
      </c>
      <c r="C1458" s="36" t="s">
        <v>5824</v>
      </c>
      <c r="D1458" s="37">
        <v>8.154886771E10</v>
      </c>
      <c r="E1458" s="94" t="s">
        <v>5825</v>
      </c>
      <c r="F1458" s="37">
        <v>1.0</v>
      </c>
      <c r="G1458" s="95">
        <v>162011.0</v>
      </c>
      <c r="H1458" s="36" t="s">
        <v>116</v>
      </c>
      <c r="I1458" s="75">
        <v>13000.0</v>
      </c>
      <c r="J1458" s="36" t="s">
        <v>5189</v>
      </c>
      <c r="K1458" s="76"/>
      <c r="L1458" s="34">
        <v>43826.0</v>
      </c>
      <c r="M1458" s="34">
        <v>43826.0</v>
      </c>
      <c r="N1458" s="76"/>
      <c r="O1458" s="36" t="s">
        <v>5165</v>
      </c>
    </row>
    <row r="1459" ht="15.75" customHeight="1">
      <c r="A1459" s="28" t="s">
        <v>5826</v>
      </c>
      <c r="B1459" s="36" t="s">
        <v>5827</v>
      </c>
      <c r="C1459" s="36" t="s">
        <v>5828</v>
      </c>
      <c r="D1459" s="37">
        <v>8.95358576205E11</v>
      </c>
      <c r="E1459" s="94" t="s">
        <v>5829</v>
      </c>
      <c r="F1459" s="37">
        <v>1.0</v>
      </c>
      <c r="G1459" s="97"/>
      <c r="H1459" s="36" t="s">
        <v>20</v>
      </c>
      <c r="I1459" s="75">
        <v>27500.0</v>
      </c>
      <c r="J1459" s="36" t="s">
        <v>21</v>
      </c>
      <c r="K1459" s="76"/>
      <c r="L1459" s="34">
        <v>43825.0</v>
      </c>
      <c r="M1459" s="34">
        <v>43826.0</v>
      </c>
      <c r="N1459" s="76"/>
      <c r="O1459" s="36" t="s">
        <v>5165</v>
      </c>
    </row>
    <row r="1460" ht="15.75" customHeight="1">
      <c r="A1460" s="28" t="s">
        <v>5830</v>
      </c>
      <c r="B1460" s="36" t="s">
        <v>5831</v>
      </c>
      <c r="C1460" s="36" t="s">
        <v>5832</v>
      </c>
      <c r="D1460" s="37">
        <v>8.5921185778E10</v>
      </c>
      <c r="E1460" s="94" t="s">
        <v>5833</v>
      </c>
      <c r="F1460" s="37">
        <v>1.0</v>
      </c>
      <c r="G1460" s="97"/>
      <c r="H1460" s="36" t="s">
        <v>20</v>
      </c>
      <c r="I1460" s="75">
        <v>13000.0</v>
      </c>
      <c r="J1460" s="36" t="s">
        <v>20</v>
      </c>
      <c r="K1460" s="37">
        <v>27.35</v>
      </c>
      <c r="L1460" s="34">
        <v>43823.0</v>
      </c>
      <c r="M1460" s="34">
        <v>43826.0</v>
      </c>
      <c r="N1460" s="76"/>
      <c r="O1460" s="36" t="s">
        <v>5165</v>
      </c>
    </row>
    <row r="1461" ht="15.75" customHeight="1">
      <c r="A1461" s="28" t="s">
        <v>5834</v>
      </c>
      <c r="B1461" s="36" t="s">
        <v>5835</v>
      </c>
      <c r="C1461" s="36" t="s">
        <v>5836</v>
      </c>
      <c r="D1461" s="37">
        <v>8.59109855808E11</v>
      </c>
      <c r="E1461" s="94" t="s">
        <v>5788</v>
      </c>
      <c r="F1461" s="37">
        <v>1.0</v>
      </c>
      <c r="G1461" s="95">
        <v>157011.0</v>
      </c>
      <c r="H1461" s="36" t="s">
        <v>35</v>
      </c>
      <c r="I1461" s="75">
        <v>10000.0</v>
      </c>
      <c r="J1461" s="36" t="s">
        <v>5189</v>
      </c>
      <c r="K1461" s="37">
        <v>48.75</v>
      </c>
      <c r="L1461" s="34">
        <v>43827.0</v>
      </c>
      <c r="M1461" s="34">
        <v>43827.0</v>
      </c>
      <c r="N1461" s="76"/>
      <c r="O1461" s="36" t="s">
        <v>5165</v>
      </c>
    </row>
    <row r="1462" ht="15.75" customHeight="1">
      <c r="A1462" s="28" t="s">
        <v>5837</v>
      </c>
      <c r="B1462" s="36" t="s">
        <v>5838</v>
      </c>
      <c r="C1462" s="36" t="s">
        <v>5839</v>
      </c>
      <c r="D1462" s="37">
        <v>8.7776113609E10</v>
      </c>
      <c r="E1462" s="94" t="s">
        <v>5840</v>
      </c>
      <c r="F1462" s="37">
        <v>1.0</v>
      </c>
      <c r="G1462" s="95">
        <v>165011.0</v>
      </c>
      <c r="H1462" s="36" t="s">
        <v>116</v>
      </c>
      <c r="I1462" s="75">
        <v>10000.0</v>
      </c>
      <c r="J1462" s="36" t="s">
        <v>5189</v>
      </c>
      <c r="K1462" s="37">
        <v>1036.0</v>
      </c>
      <c r="L1462" s="34">
        <v>43827.0</v>
      </c>
      <c r="M1462" s="34">
        <v>43827.0</v>
      </c>
      <c r="N1462" s="76"/>
      <c r="O1462" s="36" t="s">
        <v>5165</v>
      </c>
    </row>
    <row r="1463" ht="15.75" customHeight="1">
      <c r="A1463" s="28" t="s">
        <v>5841</v>
      </c>
      <c r="B1463" s="36" t="s">
        <v>5842</v>
      </c>
      <c r="C1463" s="36" t="s">
        <v>5843</v>
      </c>
      <c r="D1463" s="37">
        <v>8.5332200351E10</v>
      </c>
      <c r="E1463" s="94" t="s">
        <v>5844</v>
      </c>
      <c r="F1463" s="37">
        <v>2.0</v>
      </c>
      <c r="G1463" s="95">
        <v>68500.0</v>
      </c>
      <c r="H1463" s="36" t="s">
        <v>3049</v>
      </c>
      <c r="I1463" s="75">
        <v>68500.0</v>
      </c>
      <c r="J1463" s="36" t="s">
        <v>21</v>
      </c>
      <c r="K1463" s="76"/>
      <c r="L1463" s="34">
        <v>43827.0</v>
      </c>
      <c r="M1463" s="34">
        <v>43827.0</v>
      </c>
      <c r="N1463" s="76"/>
      <c r="O1463" s="36" t="s">
        <v>5165</v>
      </c>
    </row>
    <row r="1464" ht="15.75" customHeight="1">
      <c r="A1464" s="28" t="s">
        <v>5845</v>
      </c>
      <c r="B1464" s="36" t="s">
        <v>5846</v>
      </c>
      <c r="C1464" s="36" t="s">
        <v>5847</v>
      </c>
      <c r="D1464" s="37">
        <v>8.5743570812E10</v>
      </c>
      <c r="E1464" s="94" t="s">
        <v>5848</v>
      </c>
      <c r="F1464" s="37">
        <v>1.0</v>
      </c>
      <c r="G1464" s="75">
        <v>171.011</v>
      </c>
      <c r="H1464" s="36" t="s">
        <v>35</v>
      </c>
      <c r="I1464" s="75">
        <v>16000.0</v>
      </c>
      <c r="J1464" s="36" t="s">
        <v>5189</v>
      </c>
      <c r="K1464" s="76"/>
      <c r="L1464" s="34">
        <v>43827.0</v>
      </c>
      <c r="M1464" s="34">
        <v>43827.0</v>
      </c>
      <c r="N1464" s="76"/>
      <c r="O1464" s="36" t="s">
        <v>5165</v>
      </c>
    </row>
    <row r="1465" ht="15.75" customHeight="1">
      <c r="A1465" s="28" t="s">
        <v>5849</v>
      </c>
      <c r="B1465" s="36" t="s">
        <v>5850</v>
      </c>
      <c r="C1465" s="36" t="s">
        <v>5851</v>
      </c>
      <c r="D1465" s="37">
        <v>8.1387941747E10</v>
      </c>
      <c r="E1465" s="94" t="s">
        <v>5852</v>
      </c>
      <c r="F1465" s="37">
        <v>1.0</v>
      </c>
      <c r="G1465" s="95">
        <v>230211.0</v>
      </c>
      <c r="H1465" s="36" t="s">
        <v>116</v>
      </c>
      <c r="I1465" s="75">
        <v>10000.0</v>
      </c>
      <c r="J1465" s="36" t="s">
        <v>5189</v>
      </c>
      <c r="K1465" s="76"/>
      <c r="L1465" s="34">
        <v>43827.0</v>
      </c>
      <c r="M1465" s="34">
        <v>43827.0</v>
      </c>
      <c r="N1465" s="76"/>
      <c r="O1465" s="36" t="s">
        <v>5165</v>
      </c>
    </row>
    <row r="1466" ht="15.75" customHeight="1">
      <c r="A1466" s="28" t="s">
        <v>5853</v>
      </c>
      <c r="B1466" s="36" t="s">
        <v>5854</v>
      </c>
      <c r="C1466" s="36" t="s">
        <v>5855</v>
      </c>
      <c r="D1466" s="37">
        <v>8.1382203518E10</v>
      </c>
      <c r="E1466" s="94" t="s">
        <v>5856</v>
      </c>
      <c r="F1466" s="37">
        <v>2.0</v>
      </c>
      <c r="G1466" s="95">
        <v>342611.0</v>
      </c>
      <c r="H1466" s="36" t="s">
        <v>35</v>
      </c>
      <c r="I1466" s="37">
        <v>12000.0</v>
      </c>
      <c r="J1466" s="36" t="s">
        <v>5169</v>
      </c>
      <c r="K1466" s="37">
        <v>1036.0</v>
      </c>
      <c r="L1466" s="34">
        <v>43826.0</v>
      </c>
      <c r="M1466" s="34">
        <v>43827.0</v>
      </c>
      <c r="N1466" s="36" t="s">
        <v>5857</v>
      </c>
      <c r="O1466" s="36" t="s">
        <v>5165</v>
      </c>
    </row>
    <row r="1467" ht="15.75" customHeight="1">
      <c r="A1467" s="28" t="s">
        <v>5858</v>
      </c>
      <c r="B1467" s="36" t="s">
        <v>5859</v>
      </c>
      <c r="C1467" s="36" t="s">
        <v>5860</v>
      </c>
      <c r="D1467" s="37">
        <v>8.9664330995E10</v>
      </c>
      <c r="E1467" s="94" t="s">
        <v>5861</v>
      </c>
      <c r="F1467" s="37">
        <v>1.0</v>
      </c>
      <c r="G1467" s="95">
        <v>165011.0</v>
      </c>
      <c r="H1467" s="36" t="s">
        <v>116</v>
      </c>
      <c r="I1467" s="75">
        <v>10000.0</v>
      </c>
      <c r="J1467" s="36" t="s">
        <v>5189</v>
      </c>
      <c r="K1467" s="37">
        <v>1036.0</v>
      </c>
      <c r="L1467" s="34">
        <v>43825.0</v>
      </c>
      <c r="M1467" s="34">
        <v>43827.0</v>
      </c>
      <c r="N1467" s="36" t="s">
        <v>5584</v>
      </c>
      <c r="O1467" s="36" t="s">
        <v>5165</v>
      </c>
    </row>
    <row r="1468" ht="15.75" customHeight="1">
      <c r="A1468" s="28" t="s">
        <v>5862</v>
      </c>
      <c r="B1468" s="36" t="s">
        <v>5734</v>
      </c>
      <c r="C1468" s="36" t="s">
        <v>5735</v>
      </c>
      <c r="D1468" s="37">
        <v>8.5223488969E10</v>
      </c>
      <c r="E1468" s="94" t="s">
        <v>5863</v>
      </c>
      <c r="F1468" s="37">
        <v>1.0</v>
      </c>
      <c r="G1468" s="95">
        <v>158311.0</v>
      </c>
      <c r="H1468" s="36" t="s">
        <v>89</v>
      </c>
      <c r="I1468" s="75">
        <v>12000.0</v>
      </c>
      <c r="J1468" s="36" t="s">
        <v>5169</v>
      </c>
      <c r="K1468" s="37">
        <v>48.75</v>
      </c>
      <c r="L1468" s="34">
        <v>43827.0</v>
      </c>
      <c r="M1468" s="34">
        <v>43827.0</v>
      </c>
      <c r="N1468" s="76"/>
      <c r="O1468" s="36" t="s">
        <v>5165</v>
      </c>
    </row>
    <row r="1469" ht="15.75" customHeight="1">
      <c r="A1469" s="28" t="s">
        <v>5864</v>
      </c>
      <c r="B1469" s="36" t="s">
        <v>5865</v>
      </c>
      <c r="C1469" s="36" t="s">
        <v>5866</v>
      </c>
      <c r="D1469" s="37">
        <v>8.9670582034E10</v>
      </c>
      <c r="E1469" s="94" t="s">
        <v>5867</v>
      </c>
      <c r="F1469" s="37">
        <v>2.0</v>
      </c>
      <c r="G1469" s="95">
        <v>324911.0</v>
      </c>
      <c r="H1469" s="36" t="s">
        <v>89</v>
      </c>
      <c r="I1469" s="75">
        <v>12000.0</v>
      </c>
      <c r="J1469" s="36" t="s">
        <v>5169</v>
      </c>
      <c r="K1469" s="76"/>
      <c r="L1469" s="34">
        <v>43828.0</v>
      </c>
      <c r="M1469" s="34">
        <v>43828.0</v>
      </c>
      <c r="N1469" s="76"/>
      <c r="O1469" s="36" t="s">
        <v>5165</v>
      </c>
    </row>
    <row r="1470" ht="15.75" customHeight="1">
      <c r="A1470" s="28" t="s">
        <v>5868</v>
      </c>
      <c r="B1470" s="36" t="s">
        <v>5869</v>
      </c>
      <c r="C1470" s="36" t="s">
        <v>5870</v>
      </c>
      <c r="D1470" s="37">
        <v>8.521887012E10</v>
      </c>
      <c r="E1470" s="94" t="s">
        <v>5871</v>
      </c>
      <c r="F1470" s="37">
        <v>2.0</v>
      </c>
      <c r="G1470" s="95">
        <v>484811.0</v>
      </c>
      <c r="H1470" s="36" t="s">
        <v>89</v>
      </c>
      <c r="I1470" s="75">
        <v>53000.0</v>
      </c>
      <c r="J1470" s="36" t="s">
        <v>5189</v>
      </c>
      <c r="K1470" s="36" t="s">
        <v>5872</v>
      </c>
      <c r="L1470" s="34">
        <v>43828.0</v>
      </c>
      <c r="M1470" s="34">
        <v>43829.0</v>
      </c>
      <c r="N1470" s="76"/>
      <c r="O1470" s="36" t="s">
        <v>5165</v>
      </c>
    </row>
    <row r="1471" ht="15.75" customHeight="1">
      <c r="A1471" s="28" t="s">
        <v>5873</v>
      </c>
      <c r="B1471" s="36" t="s">
        <v>5874</v>
      </c>
      <c r="C1471" s="36" t="s">
        <v>5875</v>
      </c>
      <c r="D1471" s="37">
        <v>8.2220415175E10</v>
      </c>
      <c r="E1471" s="94" t="s">
        <v>5876</v>
      </c>
      <c r="F1471" s="37">
        <v>1.0</v>
      </c>
      <c r="G1471" s="99">
        <v>175000.0</v>
      </c>
      <c r="H1471" s="36" t="s">
        <v>20</v>
      </c>
      <c r="I1471" s="75">
        <v>26000.0</v>
      </c>
      <c r="J1471" s="36" t="s">
        <v>21</v>
      </c>
      <c r="K1471" s="37">
        <v>100.0</v>
      </c>
      <c r="L1471" s="34">
        <v>43829.0</v>
      </c>
      <c r="M1471" s="34">
        <v>43829.0</v>
      </c>
      <c r="N1471" s="76"/>
      <c r="O1471" s="36" t="s">
        <v>5165</v>
      </c>
    </row>
    <row r="1472" ht="15.75" customHeight="1">
      <c r="A1472" s="28" t="s">
        <v>5877</v>
      </c>
      <c r="B1472" s="36" t="s">
        <v>5569</v>
      </c>
      <c r="C1472" s="36" t="s">
        <v>5570</v>
      </c>
      <c r="D1472" s="37">
        <v>8.9523531746E10</v>
      </c>
      <c r="E1472" s="94" t="s">
        <v>5878</v>
      </c>
      <c r="F1472" s="37">
        <v>2.0</v>
      </c>
      <c r="G1472" s="95">
        <v>129311.0</v>
      </c>
      <c r="H1472" s="36" t="s">
        <v>89</v>
      </c>
      <c r="I1472" s="75">
        <v>18000.0</v>
      </c>
      <c r="J1472" s="36" t="s">
        <v>5189</v>
      </c>
      <c r="K1472" s="76"/>
      <c r="L1472" s="34">
        <v>43825.0</v>
      </c>
      <c r="M1472" s="34">
        <v>43829.0</v>
      </c>
      <c r="N1472" s="76"/>
      <c r="O1472" s="36" t="s">
        <v>5165</v>
      </c>
    </row>
    <row r="1473" ht="15.75" customHeight="1">
      <c r="A1473" s="28" t="s">
        <v>5879</v>
      </c>
      <c r="B1473" s="36" t="s">
        <v>5790</v>
      </c>
      <c r="C1473" s="36" t="s">
        <v>5791</v>
      </c>
      <c r="D1473" s="37">
        <v>8.154886771E10</v>
      </c>
      <c r="E1473" s="94" t="s">
        <v>5880</v>
      </c>
      <c r="F1473" s="37">
        <v>2.0</v>
      </c>
      <c r="G1473" s="95">
        <v>323011.0</v>
      </c>
      <c r="H1473" s="36" t="s">
        <v>35</v>
      </c>
      <c r="I1473" s="102">
        <v>13.0</v>
      </c>
      <c r="J1473" s="36" t="s">
        <v>5189</v>
      </c>
      <c r="K1473" s="76"/>
      <c r="L1473" s="34">
        <v>43829.0</v>
      </c>
      <c r="M1473" s="34">
        <v>43829.0</v>
      </c>
      <c r="N1473" s="36" t="s">
        <v>5584</v>
      </c>
      <c r="O1473" s="36" t="s">
        <v>5165</v>
      </c>
    </row>
    <row r="1474" ht="15.75" customHeight="1">
      <c r="A1474" s="28" t="s">
        <v>5881</v>
      </c>
      <c r="B1474" s="36" t="s">
        <v>5882</v>
      </c>
      <c r="C1474" s="36" t="s">
        <v>5883</v>
      </c>
      <c r="D1474" s="37">
        <v>8.12373961E10</v>
      </c>
      <c r="E1474" s="94" t="s">
        <v>5884</v>
      </c>
      <c r="F1474" s="37">
        <v>2.0</v>
      </c>
      <c r="G1474" s="95">
        <v>410211.0</v>
      </c>
      <c r="H1474" s="36" t="s">
        <v>35</v>
      </c>
      <c r="I1474" s="75">
        <v>35000.0</v>
      </c>
      <c r="J1474" s="36" t="s">
        <v>5189</v>
      </c>
      <c r="K1474" s="76"/>
      <c r="L1474" s="34">
        <v>43825.0</v>
      </c>
      <c r="M1474" s="34">
        <v>43829.0</v>
      </c>
      <c r="N1474" s="76"/>
      <c r="O1474" s="36" t="s">
        <v>5165</v>
      </c>
    </row>
    <row r="1475" ht="15.75" customHeight="1">
      <c r="A1475" s="28" t="s">
        <v>5885</v>
      </c>
      <c r="B1475" s="36" t="s">
        <v>5886</v>
      </c>
      <c r="C1475" s="36" t="s">
        <v>5887</v>
      </c>
      <c r="D1475" s="37">
        <v>8.1312215883E10</v>
      </c>
      <c r="E1475" s="94" t="s">
        <v>5888</v>
      </c>
      <c r="F1475" s="37">
        <v>1.0</v>
      </c>
      <c r="G1475" s="95">
        <v>111011.0</v>
      </c>
      <c r="H1475" s="36" t="s">
        <v>89</v>
      </c>
      <c r="I1475" s="75">
        <v>12000.0</v>
      </c>
      <c r="J1475" s="36" t="s">
        <v>5169</v>
      </c>
      <c r="K1475" s="76"/>
      <c r="L1475" s="34">
        <v>43829.0</v>
      </c>
      <c r="M1475" s="34">
        <v>43829.0</v>
      </c>
      <c r="N1475" s="76"/>
      <c r="O1475" s="36" t="s">
        <v>5165</v>
      </c>
    </row>
    <row r="1476" ht="15.75" customHeight="1">
      <c r="A1476" s="28" t="s">
        <v>5889</v>
      </c>
      <c r="B1476" s="36" t="s">
        <v>5890</v>
      </c>
      <c r="C1476" s="36" t="s">
        <v>5891</v>
      </c>
      <c r="D1476" s="37">
        <v>8.5759592074E10</v>
      </c>
      <c r="E1476" s="94" t="s">
        <v>5892</v>
      </c>
      <c r="F1476" s="37">
        <v>1.0</v>
      </c>
      <c r="G1476" s="95">
        <v>165011.0</v>
      </c>
      <c r="H1476" s="36" t="s">
        <v>35</v>
      </c>
      <c r="I1476" s="75">
        <v>10000.0</v>
      </c>
      <c r="J1476" s="36" t="s">
        <v>5189</v>
      </c>
      <c r="K1476" s="37">
        <v>1036.0</v>
      </c>
      <c r="L1476" s="34">
        <v>43819.0</v>
      </c>
      <c r="M1476" s="34">
        <v>43830.0</v>
      </c>
      <c r="N1476" s="36" t="s">
        <v>5584</v>
      </c>
      <c r="O1476" s="36" t="s">
        <v>5165</v>
      </c>
    </row>
    <row r="1477" ht="15.75" customHeight="1">
      <c r="A1477" s="28" t="s">
        <v>5893</v>
      </c>
      <c r="B1477" s="36" t="s">
        <v>5894</v>
      </c>
      <c r="C1477" s="36" t="s">
        <v>5895</v>
      </c>
      <c r="D1477" s="37">
        <v>8.129322021E10</v>
      </c>
      <c r="E1477" s="94" t="s">
        <v>5896</v>
      </c>
      <c r="F1477" s="37">
        <v>1.0</v>
      </c>
      <c r="G1477" s="95">
        <v>167011.0</v>
      </c>
      <c r="H1477" s="36" t="s">
        <v>116</v>
      </c>
      <c r="I1477" s="75">
        <v>12000.0</v>
      </c>
      <c r="J1477" s="36" t="s">
        <v>5169</v>
      </c>
      <c r="K1477" s="37">
        <v>1036.0</v>
      </c>
      <c r="L1477" s="34">
        <v>43829.0</v>
      </c>
      <c r="M1477" s="34">
        <v>43830.0</v>
      </c>
      <c r="N1477" s="36" t="s">
        <v>5584</v>
      </c>
      <c r="O1477" s="36" t="s">
        <v>5165</v>
      </c>
    </row>
    <row r="1478" ht="15.75" customHeight="1">
      <c r="A1478" s="28" t="s">
        <v>5897</v>
      </c>
      <c r="B1478" s="36" t="s">
        <v>5586</v>
      </c>
      <c r="C1478" s="36" t="s">
        <v>5587</v>
      </c>
      <c r="D1478" s="37">
        <v>8.521241022E10</v>
      </c>
      <c r="E1478" s="94" t="s">
        <v>5898</v>
      </c>
      <c r="F1478" s="37">
        <v>1.0</v>
      </c>
      <c r="G1478" s="95">
        <v>168711.0</v>
      </c>
      <c r="H1478" s="36" t="s">
        <v>116</v>
      </c>
      <c r="I1478" s="75">
        <v>12000.0</v>
      </c>
      <c r="J1478" s="36" t="s">
        <v>5169</v>
      </c>
      <c r="K1478" s="37">
        <v>52.25</v>
      </c>
      <c r="L1478" s="34">
        <v>43829.0</v>
      </c>
      <c r="M1478" s="34">
        <v>43830.0</v>
      </c>
      <c r="N1478" s="76"/>
      <c r="O1478" s="36" t="s">
        <v>5165</v>
      </c>
    </row>
    <row r="1479" ht="15.75" customHeight="1">
      <c r="A1479" s="28" t="s">
        <v>5899</v>
      </c>
      <c r="B1479" s="36" t="s">
        <v>5900</v>
      </c>
      <c r="C1479" s="36" t="s">
        <v>5901</v>
      </c>
      <c r="D1479" s="37">
        <v>8.2126538499E10</v>
      </c>
      <c r="E1479" s="94" t="s">
        <v>5902</v>
      </c>
      <c r="F1479" s="37">
        <v>1.0</v>
      </c>
      <c r="G1479" s="95">
        <v>236211.0</v>
      </c>
      <c r="H1479" s="36" t="s">
        <v>116</v>
      </c>
      <c r="I1479" s="75">
        <v>16000.0</v>
      </c>
      <c r="J1479" s="36" t="s">
        <v>5169</v>
      </c>
      <c r="K1479" s="37">
        <v>38.85</v>
      </c>
      <c r="L1479" s="34">
        <v>43829.0</v>
      </c>
      <c r="M1479" s="34">
        <v>43830.0</v>
      </c>
      <c r="N1479" s="76"/>
      <c r="O1479" s="36" t="s">
        <v>5165</v>
      </c>
    </row>
    <row r="1480" ht="15.75" customHeight="1">
      <c r="A1480" s="28" t="s">
        <v>5903</v>
      </c>
      <c r="B1480" s="36" t="s">
        <v>5556</v>
      </c>
      <c r="C1480" s="36" t="s">
        <v>5904</v>
      </c>
      <c r="D1480" s="37">
        <v>8.9698490618E10</v>
      </c>
      <c r="E1480" s="94" t="s">
        <v>5905</v>
      </c>
      <c r="F1480" s="37">
        <v>2.0</v>
      </c>
      <c r="G1480" s="95">
        <v>286011.0</v>
      </c>
      <c r="H1480" s="36" t="s">
        <v>35</v>
      </c>
      <c r="I1480" s="75">
        <v>12000.0</v>
      </c>
      <c r="J1480" s="36" t="s">
        <v>5169</v>
      </c>
      <c r="K1480" s="37">
        <v>50.0</v>
      </c>
      <c r="L1480" s="34">
        <v>43829.0</v>
      </c>
      <c r="M1480" s="34">
        <v>43830.0</v>
      </c>
      <c r="N1480" s="76"/>
      <c r="O1480" s="36" t="s">
        <v>5165</v>
      </c>
    </row>
    <row r="1481" ht="15.75" customHeight="1">
      <c r="A1481" s="28" t="s">
        <v>5906</v>
      </c>
      <c r="B1481" s="36" t="s">
        <v>5907</v>
      </c>
      <c r="C1481" s="86" t="s">
        <v>5908</v>
      </c>
      <c r="D1481" s="80"/>
      <c r="E1481" s="94" t="s">
        <v>5909</v>
      </c>
      <c r="F1481" s="37">
        <v>2.0</v>
      </c>
      <c r="G1481" s="95">
        <v>243011.0</v>
      </c>
      <c r="H1481" s="36" t="s">
        <v>89</v>
      </c>
      <c r="I1481" s="75">
        <v>16000.0</v>
      </c>
      <c r="J1481" s="36" t="s">
        <v>5169</v>
      </c>
      <c r="K1481" s="36" t="s">
        <v>5910</v>
      </c>
      <c r="L1481" s="34">
        <v>43829.0</v>
      </c>
      <c r="M1481" s="34">
        <v>43830.0</v>
      </c>
      <c r="N1481" s="76"/>
      <c r="O1481" s="36" t="s">
        <v>5165</v>
      </c>
    </row>
    <row r="1482" ht="15.75" customHeight="1">
      <c r="A1482" s="28" t="s">
        <v>5911</v>
      </c>
      <c r="B1482" s="36" t="s">
        <v>5912</v>
      </c>
      <c r="C1482" s="36" t="s">
        <v>5913</v>
      </c>
      <c r="D1482" s="37">
        <v>8.1934025859E10</v>
      </c>
      <c r="E1482" s="94" t="s">
        <v>5805</v>
      </c>
      <c r="F1482" s="37">
        <v>1.0</v>
      </c>
      <c r="G1482" s="95">
        <v>171000.0</v>
      </c>
      <c r="H1482" s="36" t="s">
        <v>35</v>
      </c>
      <c r="I1482" s="75">
        <v>26000.0</v>
      </c>
      <c r="J1482" s="36" t="s">
        <v>5189</v>
      </c>
      <c r="K1482" s="37">
        <v>1036.0</v>
      </c>
      <c r="L1482" s="34">
        <v>43820.0</v>
      </c>
      <c r="M1482" s="34">
        <v>43830.0</v>
      </c>
      <c r="N1482" s="76"/>
      <c r="O1482" s="36" t="s">
        <v>5165</v>
      </c>
    </row>
    <row r="1483" ht="15.75" customHeight="1">
      <c r="A1483" s="28" t="s">
        <v>5914</v>
      </c>
      <c r="B1483" s="36" t="s">
        <v>5425</v>
      </c>
      <c r="C1483" s="36" t="s">
        <v>5915</v>
      </c>
      <c r="D1483" s="37">
        <v>8.787415495E10</v>
      </c>
      <c r="E1483" s="94" t="s">
        <v>5902</v>
      </c>
      <c r="F1483" s="37">
        <v>1.0</v>
      </c>
      <c r="G1483" s="95">
        <v>236111.0</v>
      </c>
      <c r="H1483" s="36" t="s">
        <v>35</v>
      </c>
      <c r="I1483" s="75">
        <v>16000.0</v>
      </c>
      <c r="J1483" s="36" t="s">
        <v>5189</v>
      </c>
      <c r="K1483" s="37">
        <v>38.85</v>
      </c>
      <c r="L1483" s="34">
        <v>43830.0</v>
      </c>
      <c r="M1483" s="34">
        <v>43830.0</v>
      </c>
      <c r="N1483" s="76"/>
      <c r="O1483" s="36" t="s">
        <v>5165</v>
      </c>
    </row>
    <row r="1484" ht="15.75" customHeight="1">
      <c r="A1484" s="28" t="s">
        <v>5916</v>
      </c>
      <c r="B1484" s="36" t="s">
        <v>5917</v>
      </c>
      <c r="C1484" s="36" t="s">
        <v>5918</v>
      </c>
      <c r="D1484" s="37">
        <v>8.1392762669E10</v>
      </c>
      <c r="E1484" s="94" t="s">
        <v>5919</v>
      </c>
      <c r="F1484" s="37">
        <v>1.0</v>
      </c>
      <c r="G1484" s="95">
        <v>236150.0</v>
      </c>
      <c r="H1484" s="36" t="s">
        <v>35</v>
      </c>
      <c r="I1484" s="75">
        <v>16000.0</v>
      </c>
      <c r="J1484" s="36" t="s">
        <v>5189</v>
      </c>
      <c r="K1484" s="76"/>
      <c r="L1484" s="34">
        <v>43830.0</v>
      </c>
      <c r="M1484" s="34">
        <v>43830.0</v>
      </c>
      <c r="N1484" s="76"/>
      <c r="O1484" s="36" t="s">
        <v>5165</v>
      </c>
    </row>
    <row r="1485" ht="15.75" customHeight="1">
      <c r="A1485" s="28" t="s">
        <v>5920</v>
      </c>
      <c r="B1485" s="36" t="s">
        <v>5921</v>
      </c>
      <c r="C1485" s="36" t="s">
        <v>5922</v>
      </c>
      <c r="D1485" s="37">
        <v>8.5642667659E10</v>
      </c>
      <c r="E1485" s="94" t="s">
        <v>5923</v>
      </c>
      <c r="F1485" s="37">
        <v>1.0</v>
      </c>
      <c r="G1485" s="95">
        <v>204311.0</v>
      </c>
      <c r="H1485" s="36" t="s">
        <v>89</v>
      </c>
      <c r="I1485" s="75">
        <v>10000.0</v>
      </c>
      <c r="J1485" s="36" t="s">
        <v>5189</v>
      </c>
      <c r="K1485" s="76"/>
      <c r="L1485" s="34">
        <v>43830.0</v>
      </c>
      <c r="M1485" s="34">
        <v>43830.0</v>
      </c>
      <c r="N1485" s="76"/>
      <c r="O1485" s="36" t="s">
        <v>5165</v>
      </c>
    </row>
    <row r="1486" ht="15.75" customHeight="1">
      <c r="A1486" s="28" t="s">
        <v>5924</v>
      </c>
      <c r="B1486" s="36" t="s">
        <v>5925</v>
      </c>
      <c r="C1486" s="36" t="s">
        <v>5926</v>
      </c>
      <c r="D1486" s="37">
        <v>8.5782511031E10</v>
      </c>
      <c r="E1486" s="94" t="s">
        <v>5583</v>
      </c>
      <c r="F1486" s="37">
        <v>1.0</v>
      </c>
      <c r="G1486" s="95">
        <v>167011.0</v>
      </c>
      <c r="H1486" s="36" t="s">
        <v>89</v>
      </c>
      <c r="I1486" s="75">
        <v>12000.0</v>
      </c>
      <c r="J1486" s="36" t="s">
        <v>5169</v>
      </c>
      <c r="K1486" s="76"/>
      <c r="L1486" s="34">
        <v>43830.0</v>
      </c>
      <c r="M1486" s="34">
        <v>43830.0</v>
      </c>
      <c r="N1486" s="76"/>
      <c r="O1486" s="36" t="s">
        <v>5165</v>
      </c>
    </row>
    <row r="1487" ht="15.75" customHeight="1">
      <c r="A1487" s="28" t="s">
        <v>5927</v>
      </c>
      <c r="B1487" s="36" t="s">
        <v>5928</v>
      </c>
      <c r="C1487" s="36" t="s">
        <v>5929</v>
      </c>
      <c r="D1487" s="37">
        <v>8.1283613227E10</v>
      </c>
      <c r="E1487" s="94" t="s">
        <v>5930</v>
      </c>
      <c r="F1487" s="37">
        <v>1.0</v>
      </c>
      <c r="G1487" s="95">
        <v>185311.0</v>
      </c>
      <c r="H1487" s="36" t="s">
        <v>116</v>
      </c>
      <c r="I1487" s="75">
        <v>11000.0</v>
      </c>
      <c r="J1487" s="36" t="s">
        <v>5189</v>
      </c>
      <c r="K1487" s="76"/>
      <c r="L1487" s="34">
        <v>43829.0</v>
      </c>
      <c r="M1487" s="34">
        <v>43830.0</v>
      </c>
      <c r="N1487" s="76"/>
      <c r="O1487" s="36" t="s">
        <v>5165</v>
      </c>
    </row>
    <row r="1488" ht="15.75" customHeight="1">
      <c r="A1488" s="28" t="s">
        <v>5931</v>
      </c>
      <c r="B1488" s="36" t="s">
        <v>5714</v>
      </c>
      <c r="C1488" s="36" t="s">
        <v>5932</v>
      </c>
      <c r="D1488" s="37">
        <v>8.2388328768E10</v>
      </c>
      <c r="E1488" s="94" t="s">
        <v>5933</v>
      </c>
      <c r="F1488" s="37">
        <v>3.0</v>
      </c>
      <c r="G1488" s="95">
        <v>395811.0</v>
      </c>
      <c r="H1488" s="36" t="s">
        <v>116</v>
      </c>
      <c r="I1488" s="75">
        <v>38000.0</v>
      </c>
      <c r="J1488" s="36" t="s">
        <v>5189</v>
      </c>
      <c r="K1488" s="76"/>
      <c r="L1488" s="34">
        <v>43830.0</v>
      </c>
      <c r="M1488" s="34">
        <v>43830.0</v>
      </c>
      <c r="N1488" s="76"/>
      <c r="O1488" s="36" t="s">
        <v>5165</v>
      </c>
    </row>
    <row r="1489" ht="15.75" customHeight="1">
      <c r="A1489" s="28" t="s">
        <v>5934</v>
      </c>
      <c r="B1489" s="36" t="s">
        <v>5935</v>
      </c>
      <c r="C1489" s="36" t="s">
        <v>5936</v>
      </c>
      <c r="D1489" s="37">
        <v>8.128289791E10</v>
      </c>
      <c r="E1489" s="94" t="s">
        <v>5937</v>
      </c>
      <c r="F1489" s="37">
        <v>1.0</v>
      </c>
      <c r="G1489" s="95">
        <v>230211.0</v>
      </c>
      <c r="H1489" s="36" t="s">
        <v>116</v>
      </c>
      <c r="I1489" s="75">
        <v>10000.0</v>
      </c>
      <c r="J1489" s="36" t="s">
        <v>5189</v>
      </c>
      <c r="K1489" s="76"/>
      <c r="L1489" s="34">
        <v>43825.0</v>
      </c>
      <c r="M1489" s="38">
        <v>43831.0</v>
      </c>
      <c r="N1489" s="76"/>
      <c r="O1489" s="36" t="s">
        <v>5165</v>
      </c>
    </row>
    <row r="1490" ht="15.75" customHeight="1">
      <c r="A1490" s="28" t="s">
        <v>5938</v>
      </c>
      <c r="B1490" s="36" t="s">
        <v>5939</v>
      </c>
      <c r="C1490" s="36" t="s">
        <v>5940</v>
      </c>
      <c r="D1490" s="37">
        <v>8.11681991E8</v>
      </c>
      <c r="E1490" s="94" t="s">
        <v>5941</v>
      </c>
      <c r="F1490" s="37">
        <v>1.0</v>
      </c>
      <c r="G1490" s="95">
        <v>161011.0</v>
      </c>
      <c r="H1490" s="36" t="s">
        <v>116</v>
      </c>
      <c r="I1490" s="75">
        <v>12000.0</v>
      </c>
      <c r="J1490" s="36" t="s">
        <v>5169</v>
      </c>
      <c r="K1490" s="76"/>
      <c r="L1490" s="34">
        <v>43830.0</v>
      </c>
      <c r="M1490" s="38">
        <v>43831.0</v>
      </c>
      <c r="N1490" s="76"/>
      <c r="O1490" s="36" t="s">
        <v>5165</v>
      </c>
    </row>
    <row r="1491" ht="15.75" customHeight="1">
      <c r="A1491" s="28" t="s">
        <v>5942</v>
      </c>
      <c r="B1491" s="36" t="s">
        <v>5943</v>
      </c>
      <c r="C1491" s="36" t="s">
        <v>5944</v>
      </c>
      <c r="D1491" s="37">
        <v>8.3827280889E10</v>
      </c>
      <c r="E1491" s="94" t="s">
        <v>5945</v>
      </c>
      <c r="F1491" s="37">
        <v>1.0</v>
      </c>
      <c r="G1491" s="95">
        <v>151011.0</v>
      </c>
      <c r="H1491" s="36" t="s">
        <v>35</v>
      </c>
      <c r="I1491" s="75">
        <v>16000.0</v>
      </c>
      <c r="J1491" s="36" t="s">
        <v>5189</v>
      </c>
      <c r="K1491" s="76"/>
      <c r="L1491" s="38">
        <v>43831.0</v>
      </c>
      <c r="M1491" s="38">
        <v>43832.0</v>
      </c>
      <c r="N1491" s="36" t="s">
        <v>330</v>
      </c>
      <c r="O1491" s="36" t="s">
        <v>5165</v>
      </c>
    </row>
    <row r="1492" ht="15.75" customHeight="1">
      <c r="A1492" s="28" t="s">
        <v>5946</v>
      </c>
      <c r="B1492" s="36" t="s">
        <v>5947</v>
      </c>
      <c r="C1492" s="36" t="s">
        <v>5948</v>
      </c>
      <c r="D1492" s="37">
        <v>8.1277700274E10</v>
      </c>
      <c r="E1492" s="94" t="s">
        <v>5949</v>
      </c>
      <c r="F1492" s="37">
        <v>1.0</v>
      </c>
      <c r="G1492" s="95">
        <v>213311.0</v>
      </c>
      <c r="H1492" s="36" t="s">
        <v>35</v>
      </c>
      <c r="I1492" s="75">
        <v>32000.0</v>
      </c>
      <c r="J1492" s="36" t="s">
        <v>5189</v>
      </c>
      <c r="K1492" s="36" t="s">
        <v>5590</v>
      </c>
      <c r="L1492" s="34">
        <v>43830.0</v>
      </c>
      <c r="M1492" s="38">
        <v>43832.0</v>
      </c>
      <c r="N1492" s="76"/>
      <c r="O1492" s="36" t="s">
        <v>5165</v>
      </c>
    </row>
    <row r="1493" ht="15.75" customHeight="1">
      <c r="A1493" s="28" t="s">
        <v>5950</v>
      </c>
      <c r="B1493" s="36" t="s">
        <v>5951</v>
      </c>
      <c r="C1493" s="36" t="s">
        <v>5952</v>
      </c>
      <c r="D1493" s="37">
        <v>8.977020623E9</v>
      </c>
      <c r="E1493" s="94" t="s">
        <v>5953</v>
      </c>
      <c r="F1493" s="37">
        <v>2.0</v>
      </c>
      <c r="G1493" s="95">
        <v>193511.0</v>
      </c>
      <c r="H1493" s="36" t="s">
        <v>35</v>
      </c>
      <c r="I1493" s="75">
        <v>16000.0</v>
      </c>
      <c r="J1493" s="36" t="s">
        <v>5169</v>
      </c>
      <c r="K1493" s="76"/>
      <c r="L1493" s="38">
        <v>43833.0</v>
      </c>
      <c r="M1493" s="38">
        <v>43833.0</v>
      </c>
      <c r="N1493" s="36" t="s">
        <v>5455</v>
      </c>
      <c r="O1493" s="96" t="s">
        <v>5175</v>
      </c>
    </row>
    <row r="1494" ht="15.75" customHeight="1">
      <c r="A1494" s="28" t="s">
        <v>5954</v>
      </c>
      <c r="B1494" s="36" t="s">
        <v>5955</v>
      </c>
      <c r="C1494" s="36" t="s">
        <v>5956</v>
      </c>
      <c r="D1494" s="37">
        <v>8.7820150722E10</v>
      </c>
      <c r="E1494" s="94" t="s">
        <v>5957</v>
      </c>
      <c r="F1494" s="37">
        <v>1.0</v>
      </c>
      <c r="G1494" s="95">
        <v>160011.0</v>
      </c>
      <c r="H1494" s="36" t="s">
        <v>5958</v>
      </c>
      <c r="I1494" s="75">
        <v>13000.0</v>
      </c>
      <c r="J1494" s="36" t="s">
        <v>5189</v>
      </c>
      <c r="K1494" s="76"/>
      <c r="L1494" s="34">
        <v>43820.0</v>
      </c>
      <c r="M1494" s="38">
        <v>43833.0</v>
      </c>
      <c r="N1494" s="76"/>
      <c r="O1494" s="36" t="s">
        <v>5165</v>
      </c>
    </row>
    <row r="1495" ht="15.75" customHeight="1">
      <c r="A1495" s="28" t="s">
        <v>5959</v>
      </c>
      <c r="B1495" s="36" t="s">
        <v>5960</v>
      </c>
      <c r="C1495" s="36" t="s">
        <v>5961</v>
      </c>
      <c r="D1495" s="37">
        <v>8.1244432339E10</v>
      </c>
      <c r="E1495" s="94" t="s">
        <v>5962</v>
      </c>
      <c r="F1495" s="37">
        <v>2.0</v>
      </c>
      <c r="G1495" s="99">
        <v>540000.0</v>
      </c>
      <c r="H1495" s="36" t="s">
        <v>20</v>
      </c>
      <c r="I1495" s="75">
        <v>150500.0</v>
      </c>
      <c r="J1495" s="36" t="s">
        <v>21</v>
      </c>
      <c r="K1495" s="37">
        <v>8500.0</v>
      </c>
      <c r="L1495" s="38">
        <v>43833.0</v>
      </c>
      <c r="M1495" s="38">
        <v>43833.0</v>
      </c>
      <c r="N1495" s="36" t="s">
        <v>5455</v>
      </c>
      <c r="O1495" s="96" t="s">
        <v>5175</v>
      </c>
    </row>
    <row r="1496" ht="15.75" customHeight="1">
      <c r="A1496" s="28" t="s">
        <v>5963</v>
      </c>
      <c r="B1496" s="36" t="s">
        <v>5964</v>
      </c>
      <c r="C1496" s="36" t="s">
        <v>5965</v>
      </c>
      <c r="D1496" s="37">
        <v>8.58196301E10</v>
      </c>
      <c r="E1496" s="94" t="s">
        <v>5966</v>
      </c>
      <c r="F1496" s="37">
        <v>2.0</v>
      </c>
      <c r="G1496" s="97"/>
      <c r="H1496" s="36" t="s">
        <v>20</v>
      </c>
      <c r="I1496" s="75">
        <v>16500.0</v>
      </c>
      <c r="J1496" s="36" t="s">
        <v>21</v>
      </c>
      <c r="K1496" s="37">
        <v>65.0</v>
      </c>
      <c r="L1496" s="38">
        <v>43834.0</v>
      </c>
      <c r="M1496" s="38">
        <v>43834.0</v>
      </c>
      <c r="N1496" s="36" t="s">
        <v>5455</v>
      </c>
      <c r="O1496" s="96" t="s">
        <v>5175</v>
      </c>
    </row>
    <row r="1497" ht="15.75" customHeight="1">
      <c r="A1497" s="28" t="s">
        <v>5967</v>
      </c>
      <c r="B1497" s="36" t="s">
        <v>5968</v>
      </c>
      <c r="C1497" s="36" t="s">
        <v>5969</v>
      </c>
      <c r="D1497" s="37">
        <v>8.5790535347E10</v>
      </c>
      <c r="E1497" s="94" t="s">
        <v>5970</v>
      </c>
      <c r="F1497" s="37">
        <v>2.0</v>
      </c>
      <c r="G1497" s="95">
        <v>281011.0</v>
      </c>
      <c r="H1497" s="36" t="s">
        <v>35</v>
      </c>
      <c r="I1497" s="75">
        <v>21000.0</v>
      </c>
      <c r="J1497" s="36" t="s">
        <v>5189</v>
      </c>
      <c r="K1497" s="76"/>
      <c r="L1497" s="38">
        <v>43834.0</v>
      </c>
      <c r="M1497" s="38">
        <v>43834.0</v>
      </c>
      <c r="N1497" s="36" t="s">
        <v>5455</v>
      </c>
      <c r="O1497" s="96" t="s">
        <v>5175</v>
      </c>
    </row>
    <row r="1498" ht="15.75" customHeight="1">
      <c r="A1498" s="28" t="s">
        <v>5971</v>
      </c>
      <c r="B1498" s="36" t="s">
        <v>5972</v>
      </c>
      <c r="C1498" s="36" t="s">
        <v>5973</v>
      </c>
      <c r="D1498" s="37">
        <v>8.5731153734E10</v>
      </c>
      <c r="E1498" s="94" t="s">
        <v>5974</v>
      </c>
      <c r="F1498" s="37">
        <v>1.0</v>
      </c>
      <c r="G1498" s="99">
        <v>161000.0</v>
      </c>
      <c r="H1498" s="36" t="s">
        <v>20</v>
      </c>
      <c r="I1498" s="75">
        <v>26000.0</v>
      </c>
      <c r="J1498" s="36" t="s">
        <v>21</v>
      </c>
      <c r="K1498" s="76"/>
      <c r="L1498" s="38">
        <v>43833.0</v>
      </c>
      <c r="M1498" s="38">
        <v>43834.0</v>
      </c>
      <c r="N1498" s="36" t="s">
        <v>5455</v>
      </c>
      <c r="O1498" s="96" t="s">
        <v>5175</v>
      </c>
    </row>
    <row r="1499" ht="15.75" customHeight="1">
      <c r="A1499" s="28" t="s">
        <v>5975</v>
      </c>
      <c r="B1499" s="36" t="s">
        <v>5976</v>
      </c>
      <c r="C1499" s="36" t="s">
        <v>5977</v>
      </c>
      <c r="D1499" s="37">
        <v>8.568377274E9</v>
      </c>
      <c r="E1499" s="94" t="s">
        <v>5978</v>
      </c>
      <c r="F1499" s="37">
        <v>2.0</v>
      </c>
      <c r="G1499" s="95">
        <v>206000.0</v>
      </c>
      <c r="H1499" s="36" t="s">
        <v>116</v>
      </c>
      <c r="I1499" s="75">
        <v>11000.0</v>
      </c>
      <c r="J1499" s="36" t="s">
        <v>5169</v>
      </c>
      <c r="K1499" s="76"/>
      <c r="L1499" s="38">
        <v>43834.0</v>
      </c>
      <c r="M1499" s="38">
        <v>43834.0</v>
      </c>
      <c r="N1499" s="36" t="s">
        <v>5455</v>
      </c>
      <c r="O1499" s="96" t="s">
        <v>5175</v>
      </c>
    </row>
    <row r="1500" ht="15.75" customHeight="1">
      <c r="A1500" s="28" t="s">
        <v>5979</v>
      </c>
      <c r="B1500" s="36" t="s">
        <v>5980</v>
      </c>
      <c r="C1500" s="36" t="s">
        <v>5981</v>
      </c>
      <c r="D1500" s="37">
        <v>8.2213947053E10</v>
      </c>
      <c r="E1500" s="94" t="s">
        <v>5982</v>
      </c>
      <c r="F1500" s="37">
        <v>1.0</v>
      </c>
      <c r="G1500" s="95">
        <v>174000.0</v>
      </c>
      <c r="H1500" s="36" t="s">
        <v>35</v>
      </c>
      <c r="I1500" s="75">
        <v>38000.0</v>
      </c>
      <c r="J1500" s="36" t="s">
        <v>5189</v>
      </c>
      <c r="K1500" s="76"/>
      <c r="L1500" s="38">
        <v>43467.0</v>
      </c>
      <c r="M1500" s="38">
        <v>43834.0</v>
      </c>
      <c r="N1500" s="36" t="s">
        <v>5455</v>
      </c>
      <c r="O1500" s="96" t="s">
        <v>5175</v>
      </c>
    </row>
    <row r="1501" ht="15.75" customHeight="1">
      <c r="A1501" s="28" t="s">
        <v>5934</v>
      </c>
      <c r="B1501" s="36" t="s">
        <v>5935</v>
      </c>
      <c r="C1501" s="36" t="s">
        <v>5936</v>
      </c>
      <c r="D1501" s="37">
        <v>8.128289791E10</v>
      </c>
      <c r="E1501" s="94" t="s">
        <v>5937</v>
      </c>
      <c r="F1501" s="37">
        <v>1.0</v>
      </c>
      <c r="G1501" s="95">
        <v>230211.0</v>
      </c>
      <c r="H1501" s="36" t="s">
        <v>116</v>
      </c>
      <c r="I1501" s="75">
        <v>10000.0</v>
      </c>
      <c r="J1501" s="36" t="s">
        <v>5189</v>
      </c>
      <c r="K1501" s="76"/>
      <c r="L1501" s="34">
        <v>43825.0</v>
      </c>
      <c r="M1501" s="38">
        <v>43831.0</v>
      </c>
      <c r="N1501" s="76"/>
      <c r="O1501" s="36" t="s">
        <v>5165</v>
      </c>
    </row>
    <row r="1502" ht="15.75" customHeight="1">
      <c r="A1502" s="28" t="s">
        <v>5938</v>
      </c>
      <c r="B1502" s="36" t="s">
        <v>5939</v>
      </c>
      <c r="C1502" s="36" t="s">
        <v>5940</v>
      </c>
      <c r="D1502" s="37">
        <v>8.11681991E8</v>
      </c>
      <c r="E1502" s="94" t="s">
        <v>5941</v>
      </c>
      <c r="F1502" s="37">
        <v>1.0</v>
      </c>
      <c r="G1502" s="95">
        <v>161011.0</v>
      </c>
      <c r="H1502" s="36" t="s">
        <v>116</v>
      </c>
      <c r="I1502" s="75">
        <v>12000.0</v>
      </c>
      <c r="J1502" s="36" t="s">
        <v>5169</v>
      </c>
      <c r="K1502" s="76"/>
      <c r="L1502" s="34">
        <v>43830.0</v>
      </c>
      <c r="M1502" s="38">
        <v>43831.0</v>
      </c>
      <c r="N1502" s="76"/>
      <c r="O1502" s="36" t="s">
        <v>5165</v>
      </c>
    </row>
    <row r="1503" ht="15.75" customHeight="1">
      <c r="A1503" s="28" t="s">
        <v>5942</v>
      </c>
      <c r="B1503" s="36" t="s">
        <v>5943</v>
      </c>
      <c r="C1503" s="36" t="s">
        <v>5944</v>
      </c>
      <c r="D1503" s="37">
        <v>8.3827280889E10</v>
      </c>
      <c r="E1503" s="94" t="s">
        <v>5945</v>
      </c>
      <c r="F1503" s="37">
        <v>1.0</v>
      </c>
      <c r="G1503" s="95">
        <v>151011.0</v>
      </c>
      <c r="H1503" s="36" t="s">
        <v>35</v>
      </c>
      <c r="I1503" s="75">
        <v>16000.0</v>
      </c>
      <c r="J1503" s="36" t="s">
        <v>5189</v>
      </c>
      <c r="K1503" s="76"/>
      <c r="L1503" s="38">
        <v>43831.0</v>
      </c>
      <c r="M1503" s="38">
        <v>43832.0</v>
      </c>
      <c r="N1503" s="36" t="s">
        <v>330</v>
      </c>
      <c r="O1503" s="36" t="s">
        <v>5165</v>
      </c>
    </row>
    <row r="1504" ht="15.75" customHeight="1">
      <c r="A1504" s="28" t="s">
        <v>5946</v>
      </c>
      <c r="B1504" s="36" t="s">
        <v>5947</v>
      </c>
      <c r="C1504" s="36" t="s">
        <v>5948</v>
      </c>
      <c r="D1504" s="37">
        <v>8.1277700274E10</v>
      </c>
      <c r="E1504" s="94" t="s">
        <v>5949</v>
      </c>
      <c r="F1504" s="37">
        <v>1.0</v>
      </c>
      <c r="G1504" s="95">
        <v>213311.0</v>
      </c>
      <c r="H1504" s="36" t="s">
        <v>35</v>
      </c>
      <c r="I1504" s="75">
        <v>32000.0</v>
      </c>
      <c r="J1504" s="36" t="s">
        <v>5189</v>
      </c>
      <c r="K1504" s="36" t="s">
        <v>5590</v>
      </c>
      <c r="L1504" s="34">
        <v>43830.0</v>
      </c>
      <c r="M1504" s="38">
        <v>43832.0</v>
      </c>
      <c r="N1504" s="76"/>
      <c r="O1504" s="36" t="s">
        <v>5165</v>
      </c>
    </row>
    <row r="1505" ht="15.75" customHeight="1">
      <c r="A1505" s="28" t="s">
        <v>5950</v>
      </c>
      <c r="B1505" s="36" t="s">
        <v>5951</v>
      </c>
      <c r="C1505" s="36" t="s">
        <v>5952</v>
      </c>
      <c r="D1505" s="37">
        <v>8.977020623E9</v>
      </c>
      <c r="E1505" s="94" t="s">
        <v>5953</v>
      </c>
      <c r="F1505" s="37">
        <v>2.0</v>
      </c>
      <c r="G1505" s="95">
        <v>193511.0</v>
      </c>
      <c r="H1505" s="36" t="s">
        <v>35</v>
      </c>
      <c r="I1505" s="75">
        <v>16000.0</v>
      </c>
      <c r="J1505" s="36" t="s">
        <v>5169</v>
      </c>
      <c r="K1505" s="76"/>
      <c r="L1505" s="38">
        <v>43833.0</v>
      </c>
      <c r="M1505" s="38">
        <v>43833.0</v>
      </c>
      <c r="N1505" s="36" t="s">
        <v>5455</v>
      </c>
      <c r="O1505" s="96" t="s">
        <v>5175</v>
      </c>
    </row>
    <row r="1506" ht="15.75" customHeight="1">
      <c r="A1506" s="28" t="s">
        <v>5954</v>
      </c>
      <c r="B1506" s="36" t="s">
        <v>5955</v>
      </c>
      <c r="C1506" s="36" t="s">
        <v>5956</v>
      </c>
      <c r="D1506" s="37">
        <v>8.7820150722E10</v>
      </c>
      <c r="E1506" s="94" t="s">
        <v>5957</v>
      </c>
      <c r="F1506" s="37">
        <v>1.0</v>
      </c>
      <c r="G1506" s="95">
        <v>160011.0</v>
      </c>
      <c r="H1506" s="36" t="s">
        <v>5958</v>
      </c>
      <c r="I1506" s="75">
        <v>13000.0</v>
      </c>
      <c r="J1506" s="36" t="s">
        <v>5189</v>
      </c>
      <c r="K1506" s="76"/>
      <c r="L1506" s="34">
        <v>43820.0</v>
      </c>
      <c r="M1506" s="38">
        <v>43833.0</v>
      </c>
      <c r="N1506" s="76"/>
      <c r="O1506" s="36" t="s">
        <v>5165</v>
      </c>
    </row>
    <row r="1507" ht="15.75" customHeight="1">
      <c r="A1507" s="28" t="s">
        <v>5959</v>
      </c>
      <c r="B1507" s="36" t="s">
        <v>5960</v>
      </c>
      <c r="C1507" s="36" t="s">
        <v>5961</v>
      </c>
      <c r="D1507" s="37">
        <v>8.1244432339E10</v>
      </c>
      <c r="E1507" s="94" t="s">
        <v>5962</v>
      </c>
      <c r="F1507" s="37">
        <v>2.0</v>
      </c>
      <c r="G1507" s="99">
        <v>540000.0</v>
      </c>
      <c r="H1507" s="36" t="s">
        <v>20</v>
      </c>
      <c r="I1507" s="75">
        <v>150500.0</v>
      </c>
      <c r="J1507" s="36" t="s">
        <v>21</v>
      </c>
      <c r="K1507" s="37">
        <v>8500.0</v>
      </c>
      <c r="L1507" s="38">
        <v>43833.0</v>
      </c>
      <c r="M1507" s="38">
        <v>43833.0</v>
      </c>
      <c r="N1507" s="36" t="s">
        <v>5455</v>
      </c>
      <c r="O1507" s="96" t="s">
        <v>5175</v>
      </c>
    </row>
    <row r="1508" ht="15.75" customHeight="1">
      <c r="A1508" s="28" t="s">
        <v>5963</v>
      </c>
      <c r="B1508" s="36" t="s">
        <v>5964</v>
      </c>
      <c r="C1508" s="36" t="s">
        <v>5965</v>
      </c>
      <c r="D1508" s="37">
        <v>8.58196301E10</v>
      </c>
      <c r="E1508" s="94" t="s">
        <v>5966</v>
      </c>
      <c r="F1508" s="37">
        <v>2.0</v>
      </c>
      <c r="G1508" s="99">
        <v>211500.0</v>
      </c>
      <c r="H1508" s="36" t="s">
        <v>20</v>
      </c>
      <c r="I1508" s="75">
        <v>16500.0</v>
      </c>
      <c r="J1508" s="36" t="s">
        <v>21</v>
      </c>
      <c r="K1508" s="37">
        <v>65.0</v>
      </c>
      <c r="L1508" s="38">
        <v>43834.0</v>
      </c>
      <c r="M1508" s="38">
        <v>43834.0</v>
      </c>
      <c r="N1508" s="36" t="s">
        <v>5455</v>
      </c>
      <c r="O1508" s="96" t="s">
        <v>5175</v>
      </c>
    </row>
    <row r="1509" ht="15.75" customHeight="1">
      <c r="A1509" s="28" t="s">
        <v>5967</v>
      </c>
      <c r="B1509" s="36" t="s">
        <v>5968</v>
      </c>
      <c r="C1509" s="36" t="s">
        <v>5969</v>
      </c>
      <c r="D1509" s="37">
        <v>8.5790535347E10</v>
      </c>
      <c r="E1509" s="94" t="s">
        <v>5970</v>
      </c>
      <c r="F1509" s="37">
        <v>2.0</v>
      </c>
      <c r="G1509" s="95">
        <v>281011.0</v>
      </c>
      <c r="H1509" s="36" t="s">
        <v>35</v>
      </c>
      <c r="I1509" s="75">
        <v>21000.0</v>
      </c>
      <c r="J1509" s="36" t="s">
        <v>5189</v>
      </c>
      <c r="K1509" s="76"/>
      <c r="L1509" s="38">
        <v>43834.0</v>
      </c>
      <c r="M1509" s="38">
        <v>43834.0</v>
      </c>
      <c r="N1509" s="36" t="s">
        <v>5455</v>
      </c>
      <c r="O1509" s="96" t="s">
        <v>5175</v>
      </c>
    </row>
    <row r="1510" ht="15.75" customHeight="1">
      <c r="A1510" s="28" t="s">
        <v>5971</v>
      </c>
      <c r="B1510" s="36" t="s">
        <v>5972</v>
      </c>
      <c r="C1510" s="36" t="s">
        <v>5973</v>
      </c>
      <c r="D1510" s="37">
        <v>8.5731153734E10</v>
      </c>
      <c r="E1510" s="94" t="s">
        <v>5974</v>
      </c>
      <c r="F1510" s="37">
        <v>1.0</v>
      </c>
      <c r="G1510" s="99">
        <v>161000.0</v>
      </c>
      <c r="H1510" s="36" t="s">
        <v>20</v>
      </c>
      <c r="I1510" s="75">
        <v>26000.0</v>
      </c>
      <c r="J1510" s="36" t="s">
        <v>21</v>
      </c>
      <c r="K1510" s="76"/>
      <c r="L1510" s="38">
        <v>43833.0</v>
      </c>
      <c r="M1510" s="38">
        <v>43834.0</v>
      </c>
      <c r="N1510" s="36" t="s">
        <v>5455</v>
      </c>
      <c r="O1510" s="96" t="s">
        <v>5175</v>
      </c>
    </row>
    <row r="1511" ht="15.75" customHeight="1">
      <c r="A1511" s="28" t="s">
        <v>5975</v>
      </c>
      <c r="B1511" s="36" t="s">
        <v>5976</v>
      </c>
      <c r="C1511" s="36" t="s">
        <v>5977</v>
      </c>
      <c r="D1511" s="37">
        <v>8.568377274E9</v>
      </c>
      <c r="E1511" s="94" t="s">
        <v>5978</v>
      </c>
      <c r="F1511" s="37">
        <v>2.0</v>
      </c>
      <c r="G1511" s="95">
        <v>206000.0</v>
      </c>
      <c r="H1511" s="36" t="s">
        <v>116</v>
      </c>
      <c r="I1511" s="75">
        <v>11000.0</v>
      </c>
      <c r="J1511" s="36" t="s">
        <v>5169</v>
      </c>
      <c r="K1511" s="76"/>
      <c r="L1511" s="38">
        <v>43834.0</v>
      </c>
      <c r="M1511" s="38">
        <v>43834.0</v>
      </c>
      <c r="N1511" s="36" t="s">
        <v>5455</v>
      </c>
      <c r="O1511" s="96" t="s">
        <v>5175</v>
      </c>
    </row>
    <row r="1512" ht="15.75" customHeight="1">
      <c r="A1512" s="28" t="s">
        <v>5979</v>
      </c>
      <c r="B1512" s="36" t="s">
        <v>5980</v>
      </c>
      <c r="C1512" s="36" t="s">
        <v>5981</v>
      </c>
      <c r="D1512" s="37">
        <v>8.2213947053E10</v>
      </c>
      <c r="E1512" s="94" t="s">
        <v>5982</v>
      </c>
      <c r="F1512" s="37">
        <v>1.0</v>
      </c>
      <c r="G1512" s="95">
        <v>174000.0</v>
      </c>
      <c r="H1512" s="36" t="s">
        <v>35</v>
      </c>
      <c r="I1512" s="75">
        <v>38000.0</v>
      </c>
      <c r="J1512" s="36" t="s">
        <v>5189</v>
      </c>
      <c r="K1512" s="76"/>
      <c r="L1512" s="38">
        <v>43832.0</v>
      </c>
      <c r="M1512" s="38">
        <v>43834.0</v>
      </c>
      <c r="N1512" s="36" t="s">
        <v>5455</v>
      </c>
      <c r="O1512" s="96" t="s">
        <v>5175</v>
      </c>
    </row>
    <row r="1513" ht="15.75" customHeight="1">
      <c r="A1513" s="28" t="s">
        <v>5983</v>
      </c>
      <c r="B1513" s="36" t="s">
        <v>5236</v>
      </c>
      <c r="C1513" s="36" t="s">
        <v>5984</v>
      </c>
      <c r="D1513" s="37">
        <v>8.1362005037E10</v>
      </c>
      <c r="E1513" s="94" t="s">
        <v>5985</v>
      </c>
      <c r="F1513" s="37">
        <v>1.0</v>
      </c>
      <c r="G1513" s="95">
        <v>161511.0</v>
      </c>
      <c r="H1513" s="36" t="s">
        <v>116</v>
      </c>
      <c r="I1513" s="75">
        <v>45000.0</v>
      </c>
      <c r="J1513" s="36" t="s">
        <v>5189</v>
      </c>
      <c r="K1513" s="76"/>
      <c r="L1513" s="38">
        <v>43808.0</v>
      </c>
      <c r="M1513" s="38">
        <v>43836.0</v>
      </c>
      <c r="N1513" s="36" t="s">
        <v>5455</v>
      </c>
      <c r="O1513" s="96" t="s">
        <v>5175</v>
      </c>
    </row>
    <row r="1514" ht="15.75" customHeight="1">
      <c r="A1514" s="28" t="s">
        <v>5986</v>
      </c>
      <c r="B1514" s="36" t="s">
        <v>5987</v>
      </c>
      <c r="C1514" s="36" t="s">
        <v>5988</v>
      </c>
      <c r="D1514" s="37">
        <v>8.5360053812E10</v>
      </c>
      <c r="E1514" s="94" t="s">
        <v>5989</v>
      </c>
      <c r="F1514" s="37">
        <v>1.0</v>
      </c>
      <c r="G1514" s="99">
        <v>180000.0</v>
      </c>
      <c r="H1514" s="36" t="s">
        <v>20</v>
      </c>
      <c r="I1514" s="75">
        <v>50000.0</v>
      </c>
      <c r="J1514" s="36" t="s">
        <v>21</v>
      </c>
      <c r="K1514" s="37">
        <v>130.0</v>
      </c>
      <c r="L1514" s="38">
        <v>43832.0</v>
      </c>
      <c r="M1514" s="38">
        <v>43836.0</v>
      </c>
      <c r="N1514" s="36" t="s">
        <v>5455</v>
      </c>
      <c r="O1514" s="96" t="s">
        <v>5175</v>
      </c>
    </row>
    <row r="1515" ht="15.75" customHeight="1">
      <c r="A1515" s="28" t="s">
        <v>5990</v>
      </c>
      <c r="B1515" s="36" t="s">
        <v>5991</v>
      </c>
      <c r="C1515" s="36" t="s">
        <v>5992</v>
      </c>
      <c r="D1515" s="37">
        <v>8.2110769433E10</v>
      </c>
      <c r="E1515" s="94" t="s">
        <v>5993</v>
      </c>
      <c r="F1515" s="37">
        <v>1.0</v>
      </c>
      <c r="G1515" s="99">
        <v>199000.0</v>
      </c>
      <c r="H1515" s="36" t="s">
        <v>20</v>
      </c>
      <c r="I1515" s="75">
        <v>13000.0</v>
      </c>
      <c r="J1515" s="36" t="s">
        <v>21</v>
      </c>
      <c r="K1515" s="36" t="s">
        <v>5994</v>
      </c>
      <c r="L1515" s="38">
        <v>43837.0</v>
      </c>
      <c r="M1515" s="38">
        <v>43837.0</v>
      </c>
      <c r="N1515" s="36" t="s">
        <v>5455</v>
      </c>
      <c r="O1515" s="96" t="s">
        <v>5175</v>
      </c>
    </row>
    <row r="1516" ht="15.75" customHeight="1">
      <c r="A1516" s="28" t="s">
        <v>5995</v>
      </c>
      <c r="B1516" s="36" t="s">
        <v>5996</v>
      </c>
      <c r="C1516" s="36" t="s">
        <v>5997</v>
      </c>
      <c r="D1516" s="36">
        <v>8.7865259588E10</v>
      </c>
      <c r="E1516" s="36" t="s">
        <v>5998</v>
      </c>
      <c r="F1516" s="37">
        <v>7.0</v>
      </c>
      <c r="G1516" s="98">
        <v>1150014.0</v>
      </c>
      <c r="H1516" s="36" t="s">
        <v>116</v>
      </c>
      <c r="I1516" s="37">
        <v>76000.0</v>
      </c>
      <c r="J1516" s="36" t="s">
        <v>2980</v>
      </c>
      <c r="K1516" s="37">
        <v>77800.0</v>
      </c>
      <c r="L1516" s="34">
        <v>43738.0</v>
      </c>
      <c r="M1516" s="34">
        <v>43738.0</v>
      </c>
      <c r="N1516" s="76"/>
      <c r="O1516" s="36" t="s">
        <v>5999</v>
      </c>
    </row>
    <row r="1517" ht="15.75" customHeight="1">
      <c r="A1517" s="28" t="s">
        <v>6000</v>
      </c>
      <c r="B1517" s="36" t="s">
        <v>6001</v>
      </c>
      <c r="C1517" s="36" t="s">
        <v>6002</v>
      </c>
      <c r="D1517" s="36">
        <v>8.190736003E10</v>
      </c>
      <c r="E1517" s="36" t="s">
        <v>6003</v>
      </c>
      <c r="F1517" s="37">
        <v>2.0</v>
      </c>
      <c r="G1517" s="98">
        <v>387014.0</v>
      </c>
      <c r="H1517" s="36" t="s">
        <v>116</v>
      </c>
      <c r="I1517" s="37">
        <v>38000.0</v>
      </c>
      <c r="J1517" s="36" t="s">
        <v>2980</v>
      </c>
      <c r="K1517" s="76"/>
      <c r="L1517" s="38">
        <v>43739.0</v>
      </c>
      <c r="M1517" s="38">
        <v>43739.0</v>
      </c>
      <c r="N1517" s="76"/>
      <c r="O1517" s="36" t="s">
        <v>5999</v>
      </c>
    </row>
    <row r="1518" ht="15.75" customHeight="1">
      <c r="A1518" s="28" t="s">
        <v>6004</v>
      </c>
      <c r="B1518" s="36" t="s">
        <v>6005</v>
      </c>
      <c r="C1518" s="36" t="s">
        <v>6006</v>
      </c>
      <c r="D1518" s="36">
        <v>8.18842917E8</v>
      </c>
      <c r="E1518" s="36" t="s">
        <v>6007</v>
      </c>
      <c r="F1518" s="37">
        <v>2.0</v>
      </c>
      <c r="G1518" s="98">
        <v>360014.0</v>
      </c>
      <c r="H1518" s="36" t="s">
        <v>35</v>
      </c>
      <c r="I1518" s="37">
        <v>11000.0</v>
      </c>
      <c r="J1518" s="36" t="s">
        <v>2980</v>
      </c>
      <c r="K1518" s="76"/>
      <c r="L1518" s="38">
        <v>43739.0</v>
      </c>
      <c r="M1518" s="38">
        <v>43740.0</v>
      </c>
      <c r="N1518" s="76"/>
      <c r="O1518" s="36" t="s">
        <v>5999</v>
      </c>
    </row>
    <row r="1519" ht="15.75" customHeight="1">
      <c r="A1519" s="28" t="s">
        <v>6008</v>
      </c>
      <c r="B1519" s="36" t="s">
        <v>6009</v>
      </c>
      <c r="C1519" s="36" t="s">
        <v>6010</v>
      </c>
      <c r="D1519" s="36">
        <v>8.9674122782E10</v>
      </c>
      <c r="E1519" s="36" t="s">
        <v>6011</v>
      </c>
      <c r="F1519" s="37">
        <v>2.0</v>
      </c>
      <c r="G1519" s="98">
        <v>322214.0</v>
      </c>
      <c r="H1519" s="36" t="s">
        <v>35</v>
      </c>
      <c r="I1519" s="37">
        <v>11000.0</v>
      </c>
      <c r="J1519" s="36" t="s">
        <v>2980</v>
      </c>
      <c r="K1519" s="37">
        <v>77800.0</v>
      </c>
      <c r="L1519" s="38">
        <v>43740.0</v>
      </c>
      <c r="M1519" s="38">
        <v>43740.0</v>
      </c>
      <c r="N1519" s="76"/>
      <c r="O1519" s="36" t="s">
        <v>5999</v>
      </c>
    </row>
    <row r="1520" ht="15.75" customHeight="1">
      <c r="A1520" s="28" t="s">
        <v>6012</v>
      </c>
      <c r="B1520" s="36" t="s">
        <v>6013</v>
      </c>
      <c r="C1520" s="36" t="s">
        <v>6014</v>
      </c>
      <c r="D1520" s="36">
        <v>8.1271751976E10</v>
      </c>
      <c r="E1520" s="36" t="s">
        <v>6015</v>
      </c>
      <c r="F1520" s="37">
        <v>2.0</v>
      </c>
      <c r="G1520" s="98">
        <v>372014.0</v>
      </c>
      <c r="H1520" s="36" t="s">
        <v>35</v>
      </c>
      <c r="I1520" s="37">
        <v>23000.0</v>
      </c>
      <c r="J1520" s="36" t="s">
        <v>2980</v>
      </c>
      <c r="K1520" s="76"/>
      <c r="L1520" s="38">
        <v>43740.0</v>
      </c>
      <c r="M1520" s="38">
        <v>43740.0</v>
      </c>
      <c r="N1520" s="76"/>
      <c r="O1520" s="36" t="s">
        <v>5999</v>
      </c>
    </row>
    <row r="1521" ht="15.75" customHeight="1">
      <c r="A1521" s="28" t="s">
        <v>6016</v>
      </c>
      <c r="B1521" s="36" t="s">
        <v>6017</v>
      </c>
      <c r="C1521" s="36" t="s">
        <v>6018</v>
      </c>
      <c r="D1521" s="36">
        <v>8.525283267E10</v>
      </c>
      <c r="E1521" s="36" t="s">
        <v>6019</v>
      </c>
      <c r="F1521" s="37">
        <v>1.0</v>
      </c>
      <c r="G1521" s="98">
        <v>242714.0</v>
      </c>
      <c r="H1521" s="36" t="s">
        <v>89</v>
      </c>
      <c r="I1521" s="37">
        <v>43500.0</v>
      </c>
      <c r="J1521" s="36" t="s">
        <v>2776</v>
      </c>
      <c r="K1521" s="37">
        <v>49800.0</v>
      </c>
      <c r="L1521" s="38">
        <v>43740.0</v>
      </c>
      <c r="M1521" s="38">
        <v>43741.0</v>
      </c>
      <c r="N1521" s="76"/>
      <c r="O1521" s="36" t="s">
        <v>5999</v>
      </c>
    </row>
    <row r="1522" ht="15.75" customHeight="1">
      <c r="A1522" s="28" t="s">
        <v>6020</v>
      </c>
      <c r="B1522" s="36" t="s">
        <v>6021</v>
      </c>
      <c r="C1522" s="36" t="s">
        <v>6022</v>
      </c>
      <c r="D1522" s="36">
        <v>8.953412527E11</v>
      </c>
      <c r="E1522" s="36" t="s">
        <v>6023</v>
      </c>
      <c r="F1522" s="37">
        <v>1.0</v>
      </c>
      <c r="G1522" s="98">
        <v>168014.0</v>
      </c>
      <c r="H1522" s="36" t="s">
        <v>35</v>
      </c>
      <c r="I1522" s="37">
        <v>29000.0</v>
      </c>
      <c r="J1522" s="36" t="s">
        <v>2776</v>
      </c>
      <c r="K1522" s="76"/>
      <c r="L1522" s="38">
        <v>43740.0</v>
      </c>
      <c r="M1522" s="38">
        <v>43741.0</v>
      </c>
      <c r="N1522" s="76"/>
      <c r="O1522" s="36" t="s">
        <v>5999</v>
      </c>
    </row>
    <row r="1523" ht="15.75" customHeight="1">
      <c r="A1523" s="28" t="s">
        <v>6024</v>
      </c>
      <c r="B1523" s="36" t="s">
        <v>6025</v>
      </c>
      <c r="C1523" s="36" t="s">
        <v>6026</v>
      </c>
      <c r="D1523" s="36">
        <v>8.5783077417E10</v>
      </c>
      <c r="E1523" s="36" t="s">
        <v>6027</v>
      </c>
      <c r="F1523" s="37">
        <v>2.0</v>
      </c>
      <c r="G1523" s="98">
        <v>359000.0</v>
      </c>
      <c r="H1523" s="36" t="s">
        <v>89</v>
      </c>
      <c r="I1523" s="37">
        <v>10000.0</v>
      </c>
      <c r="J1523" s="36" t="s">
        <v>2993</v>
      </c>
      <c r="K1523" s="76"/>
      <c r="L1523" s="38">
        <v>43739.0</v>
      </c>
      <c r="M1523" s="38">
        <v>43742.0</v>
      </c>
      <c r="N1523" s="76"/>
      <c r="O1523" s="36" t="s">
        <v>5999</v>
      </c>
    </row>
    <row r="1524" ht="15.75" customHeight="1">
      <c r="A1524" s="28" t="s">
        <v>6028</v>
      </c>
      <c r="B1524" s="36" t="s">
        <v>6029</v>
      </c>
      <c r="C1524" s="36" t="s">
        <v>6030</v>
      </c>
      <c r="D1524" s="36">
        <v>8.5293684909E10</v>
      </c>
      <c r="E1524" s="36" t="s">
        <v>6031</v>
      </c>
      <c r="F1524" s="37">
        <v>2.0</v>
      </c>
      <c r="G1524" s="98">
        <v>498014.0</v>
      </c>
      <c r="H1524" s="36" t="s">
        <v>35</v>
      </c>
      <c r="I1524" s="37">
        <v>29000.0</v>
      </c>
      <c r="J1524" s="36" t="s">
        <v>2980</v>
      </c>
      <c r="K1524" s="76"/>
      <c r="L1524" s="38">
        <v>43741.0</v>
      </c>
      <c r="M1524" s="38">
        <v>43742.0</v>
      </c>
      <c r="N1524" s="76"/>
      <c r="O1524" s="36" t="s">
        <v>5999</v>
      </c>
    </row>
    <row r="1525" ht="15.75" customHeight="1">
      <c r="A1525" s="28" t="s">
        <v>6032</v>
      </c>
      <c r="B1525" s="36" t="s">
        <v>6033</v>
      </c>
      <c r="C1525" s="36" t="s">
        <v>6034</v>
      </c>
      <c r="D1525" s="36">
        <v>8.118686255E9</v>
      </c>
      <c r="E1525" s="36" t="s">
        <v>6035</v>
      </c>
      <c r="F1525" s="37">
        <v>2.0</v>
      </c>
      <c r="G1525" s="98">
        <v>490014.0</v>
      </c>
      <c r="H1525" s="36" t="s">
        <v>116</v>
      </c>
      <c r="I1525" s="37">
        <v>12000.0</v>
      </c>
      <c r="J1525" s="36" t="s">
        <v>2980</v>
      </c>
      <c r="K1525" s="76"/>
      <c r="L1525" s="38">
        <v>43742.0</v>
      </c>
      <c r="M1525" s="38">
        <v>43743.0</v>
      </c>
      <c r="N1525" s="76"/>
      <c r="O1525" s="36" t="s">
        <v>5999</v>
      </c>
    </row>
    <row r="1526" ht="15.75" customHeight="1">
      <c r="A1526" s="28" t="s">
        <v>6036</v>
      </c>
      <c r="B1526" s="36" t="s">
        <v>1054</v>
      </c>
      <c r="C1526" s="36" t="s">
        <v>6037</v>
      </c>
      <c r="D1526" s="36">
        <v>1.89778048E8</v>
      </c>
      <c r="E1526" s="36" t="s">
        <v>6038</v>
      </c>
      <c r="F1526" s="37">
        <v>2.0</v>
      </c>
      <c r="G1526" s="98">
        <v>440014.0</v>
      </c>
      <c r="H1526" s="36" t="s">
        <v>35</v>
      </c>
      <c r="I1526" s="36" t="s">
        <v>6039</v>
      </c>
      <c r="J1526" s="36" t="s">
        <v>6040</v>
      </c>
      <c r="K1526" s="76"/>
      <c r="L1526" s="38">
        <v>43741.0</v>
      </c>
      <c r="M1526" s="38">
        <v>43744.0</v>
      </c>
      <c r="N1526" s="76"/>
      <c r="O1526" s="36" t="s">
        <v>5999</v>
      </c>
    </row>
    <row r="1527" ht="15.75" customHeight="1">
      <c r="A1527" s="28" t="s">
        <v>6041</v>
      </c>
      <c r="B1527" s="36" t="s">
        <v>6042</v>
      </c>
      <c r="C1527" s="36" t="s">
        <v>6043</v>
      </c>
      <c r="D1527" s="36">
        <v>8.18662175E8</v>
      </c>
      <c r="E1527" s="36" t="s">
        <v>6044</v>
      </c>
      <c r="F1527" s="37">
        <v>1.0</v>
      </c>
      <c r="G1527" s="98">
        <v>211214.0</v>
      </c>
      <c r="H1527" s="36" t="s">
        <v>35</v>
      </c>
      <c r="I1527" s="37">
        <v>12000.0</v>
      </c>
      <c r="J1527" s="36" t="s">
        <v>2993</v>
      </c>
      <c r="K1527" s="37">
        <v>49800.0</v>
      </c>
      <c r="L1527" s="38">
        <v>43743.0</v>
      </c>
      <c r="M1527" s="38">
        <v>43745.0</v>
      </c>
      <c r="N1527" s="76"/>
      <c r="O1527" s="36" t="s">
        <v>5999</v>
      </c>
    </row>
    <row r="1528" ht="15.75" customHeight="1">
      <c r="A1528" s="28" t="s">
        <v>6045</v>
      </c>
      <c r="B1528" s="36" t="s">
        <v>6046</v>
      </c>
      <c r="C1528" s="36" t="s">
        <v>6047</v>
      </c>
      <c r="D1528" s="36">
        <v>8.1210843731E10</v>
      </c>
      <c r="E1528" s="36" t="s">
        <v>6048</v>
      </c>
      <c r="F1528" s="37">
        <v>1.0</v>
      </c>
      <c r="G1528" s="98">
        <v>260000.0</v>
      </c>
      <c r="H1528" s="36" t="s">
        <v>35</v>
      </c>
      <c r="I1528" s="37">
        <v>10000.0</v>
      </c>
      <c r="J1528" s="36" t="s">
        <v>2993</v>
      </c>
      <c r="K1528" s="76"/>
      <c r="L1528" s="38">
        <v>43745.0</v>
      </c>
      <c r="M1528" s="38">
        <v>43746.0</v>
      </c>
      <c r="N1528" s="76"/>
      <c r="O1528" s="36" t="s">
        <v>5999</v>
      </c>
    </row>
    <row r="1529" ht="15.75" customHeight="1">
      <c r="A1529" s="28" t="s">
        <v>6049</v>
      </c>
      <c r="B1529" s="36" t="s">
        <v>6050</v>
      </c>
      <c r="C1529" s="36" t="s">
        <v>6051</v>
      </c>
      <c r="D1529" s="36">
        <v>8.1283263628E10</v>
      </c>
      <c r="E1529" s="36" t="s">
        <v>6052</v>
      </c>
      <c r="F1529" s="37">
        <v>3.0</v>
      </c>
      <c r="G1529" s="98">
        <v>603000.0</v>
      </c>
      <c r="H1529" s="36" t="s">
        <v>35</v>
      </c>
      <c r="I1529" s="37">
        <v>35000.0</v>
      </c>
      <c r="J1529" s="36" t="s">
        <v>2980</v>
      </c>
      <c r="K1529" s="76"/>
      <c r="L1529" s="38">
        <v>43747.0</v>
      </c>
      <c r="M1529" s="38">
        <v>43747.0</v>
      </c>
      <c r="N1529" s="76"/>
      <c r="O1529" s="36" t="s">
        <v>5999</v>
      </c>
    </row>
    <row r="1530" ht="15.75" customHeight="1">
      <c r="A1530" s="28" t="s">
        <v>6053</v>
      </c>
      <c r="B1530" s="36" t="s">
        <v>6054</v>
      </c>
      <c r="C1530" s="36" t="s">
        <v>6055</v>
      </c>
      <c r="D1530" s="36">
        <v>8.1221806534E10</v>
      </c>
      <c r="E1530" s="36" t="s">
        <v>6056</v>
      </c>
      <c r="F1530" s="37">
        <v>3.0</v>
      </c>
      <c r="G1530" s="103" t="s">
        <v>6057</v>
      </c>
      <c r="H1530" s="36" t="s">
        <v>35</v>
      </c>
      <c r="I1530" s="37">
        <v>24000.0</v>
      </c>
      <c r="J1530" s="36" t="s">
        <v>2980</v>
      </c>
      <c r="K1530" s="37">
        <v>49800.0</v>
      </c>
      <c r="L1530" s="38">
        <v>43743.0</v>
      </c>
      <c r="M1530" s="86" t="s">
        <v>6058</v>
      </c>
      <c r="N1530" s="76"/>
      <c r="O1530" s="36" t="s">
        <v>5999</v>
      </c>
    </row>
    <row r="1531" ht="15.75" customHeight="1">
      <c r="A1531" s="28" t="s">
        <v>6059</v>
      </c>
      <c r="B1531" s="36" t="s">
        <v>6060</v>
      </c>
      <c r="C1531" s="36" t="s">
        <v>6061</v>
      </c>
      <c r="D1531" s="36">
        <v>8.9652813361E10</v>
      </c>
      <c r="E1531" s="36" t="s">
        <v>6062</v>
      </c>
      <c r="F1531" s="37">
        <v>1.0</v>
      </c>
      <c r="G1531" s="98">
        <v>219014.0</v>
      </c>
      <c r="H1531" s="36" t="s">
        <v>89</v>
      </c>
      <c r="I1531" s="37">
        <v>10000.0</v>
      </c>
      <c r="J1531" s="36" t="s">
        <v>2993</v>
      </c>
      <c r="K1531" s="76"/>
      <c r="L1531" s="38">
        <v>43749.0</v>
      </c>
      <c r="M1531" s="38">
        <v>43749.0</v>
      </c>
      <c r="N1531" s="76"/>
      <c r="O1531" s="36" t="s">
        <v>5999</v>
      </c>
    </row>
    <row r="1532" ht="15.75" customHeight="1">
      <c r="A1532" s="28" t="s">
        <v>6063</v>
      </c>
      <c r="B1532" s="36" t="s">
        <v>6029</v>
      </c>
      <c r="C1532" s="36" t="s">
        <v>6030</v>
      </c>
      <c r="D1532" s="36">
        <v>8.5293684909E10</v>
      </c>
      <c r="E1532" s="36" t="s">
        <v>6064</v>
      </c>
      <c r="F1532" s="37">
        <v>2.0</v>
      </c>
      <c r="G1532" s="98">
        <v>207000.0</v>
      </c>
      <c r="H1532" s="36" t="s">
        <v>35</v>
      </c>
      <c r="I1532" s="37">
        <v>29000.0</v>
      </c>
      <c r="J1532" s="36" t="s">
        <v>2980</v>
      </c>
      <c r="K1532" s="76"/>
      <c r="L1532" s="38">
        <v>43748.0</v>
      </c>
      <c r="M1532" s="38">
        <v>43749.0</v>
      </c>
      <c r="N1532" s="76"/>
      <c r="O1532" s="36" t="s">
        <v>5999</v>
      </c>
    </row>
    <row r="1533" ht="15.75" customHeight="1">
      <c r="A1533" s="28" t="s">
        <v>6065</v>
      </c>
      <c r="B1533" s="36" t="s">
        <v>6066</v>
      </c>
      <c r="C1533" s="36" t="s">
        <v>6067</v>
      </c>
      <c r="D1533" s="36">
        <v>8.5246109165E10</v>
      </c>
      <c r="E1533" s="36" t="s">
        <v>6068</v>
      </c>
      <c r="F1533" s="37">
        <v>3.0</v>
      </c>
      <c r="G1533" s="98">
        <v>617014.0</v>
      </c>
      <c r="H1533" s="36" t="s">
        <v>89</v>
      </c>
      <c r="I1533" s="37">
        <v>49000.0</v>
      </c>
      <c r="J1533" s="36" t="s">
        <v>2993</v>
      </c>
      <c r="K1533" s="76"/>
      <c r="L1533" s="38">
        <v>43749.0</v>
      </c>
      <c r="M1533" s="38">
        <v>43750.0</v>
      </c>
      <c r="N1533" s="76"/>
      <c r="O1533" s="36" t="s">
        <v>5999</v>
      </c>
    </row>
    <row r="1534" ht="15.75" customHeight="1">
      <c r="A1534" s="28" t="s">
        <v>6069</v>
      </c>
      <c r="B1534" s="36" t="s">
        <v>6070</v>
      </c>
      <c r="C1534" s="36" t="s">
        <v>6071</v>
      </c>
      <c r="D1534" s="36">
        <v>8.132777289E10</v>
      </c>
      <c r="E1534" s="36" t="s">
        <v>6072</v>
      </c>
      <c r="F1534" s="37">
        <v>1.0</v>
      </c>
      <c r="G1534" s="98">
        <v>275000.0</v>
      </c>
      <c r="H1534" s="36" t="s">
        <v>89</v>
      </c>
      <c r="I1534" s="37">
        <v>16000.0</v>
      </c>
      <c r="J1534" s="36" t="s">
        <v>2993</v>
      </c>
      <c r="K1534" s="76"/>
      <c r="L1534" s="38">
        <v>43745.0</v>
      </c>
      <c r="M1534" s="34">
        <v>43752.0</v>
      </c>
      <c r="N1534" s="76"/>
      <c r="O1534" s="36" t="s">
        <v>5999</v>
      </c>
    </row>
    <row r="1535" ht="15.75" customHeight="1">
      <c r="A1535" s="28" t="s">
        <v>6073</v>
      </c>
      <c r="B1535" s="36" t="s">
        <v>6074</v>
      </c>
      <c r="C1535" s="36" t="s">
        <v>6075</v>
      </c>
      <c r="D1535" s="36">
        <v>8.7834999186E10</v>
      </c>
      <c r="E1535" s="36" t="s">
        <v>6076</v>
      </c>
      <c r="F1535" s="37">
        <v>2.0</v>
      </c>
      <c r="G1535" s="98">
        <v>395014.0</v>
      </c>
      <c r="H1535" s="36" t="s">
        <v>116</v>
      </c>
      <c r="I1535" s="37">
        <v>46000.0</v>
      </c>
      <c r="J1535" s="36" t="s">
        <v>2980</v>
      </c>
      <c r="K1535" s="76"/>
      <c r="L1535" s="34">
        <v>43752.0</v>
      </c>
      <c r="M1535" s="34">
        <v>43752.0</v>
      </c>
      <c r="N1535" s="76"/>
      <c r="O1535" s="36" t="s">
        <v>5999</v>
      </c>
    </row>
    <row r="1536" ht="15.75" customHeight="1">
      <c r="A1536" s="28" t="s">
        <v>6077</v>
      </c>
      <c r="B1536" s="36" t="s">
        <v>6078</v>
      </c>
      <c r="C1536" s="36" t="s">
        <v>6079</v>
      </c>
      <c r="D1536" s="36">
        <v>8.5882468208E10</v>
      </c>
      <c r="E1536" s="36" t="s">
        <v>6080</v>
      </c>
      <c r="F1536" s="37">
        <v>1.0</v>
      </c>
      <c r="G1536" s="98">
        <v>269014.0</v>
      </c>
      <c r="H1536" s="36" t="s">
        <v>35</v>
      </c>
      <c r="I1536" s="37">
        <v>10000.0</v>
      </c>
      <c r="J1536" s="36" t="s">
        <v>2993</v>
      </c>
      <c r="K1536" s="76"/>
      <c r="L1536" s="34">
        <v>43752.0</v>
      </c>
      <c r="M1536" s="34">
        <v>43752.0</v>
      </c>
      <c r="N1536" s="76"/>
      <c r="O1536" s="36" t="s">
        <v>5999</v>
      </c>
    </row>
    <row r="1537" ht="15.75" customHeight="1">
      <c r="A1537" s="28" t="s">
        <v>6081</v>
      </c>
      <c r="B1537" s="36" t="s">
        <v>6082</v>
      </c>
      <c r="C1537" s="36" t="s">
        <v>6083</v>
      </c>
      <c r="D1537" s="36">
        <v>8.1939330099E10</v>
      </c>
      <c r="E1537" s="36" t="s">
        <v>6084</v>
      </c>
      <c r="F1537" s="37">
        <v>2.0</v>
      </c>
      <c r="G1537" s="98">
        <v>359014.0</v>
      </c>
      <c r="H1537" s="36" t="s">
        <v>116</v>
      </c>
      <c r="I1537" s="37">
        <v>20000.0</v>
      </c>
      <c r="J1537" s="36" t="s">
        <v>2993</v>
      </c>
      <c r="K1537" s="76"/>
      <c r="L1537" s="38">
        <v>43749.0</v>
      </c>
      <c r="M1537" s="34">
        <v>43753.0</v>
      </c>
      <c r="N1537" s="76"/>
      <c r="O1537" s="36" t="s">
        <v>5999</v>
      </c>
    </row>
    <row r="1538" ht="15.75" customHeight="1">
      <c r="A1538" s="28" t="s">
        <v>6085</v>
      </c>
      <c r="B1538" s="36" t="s">
        <v>6086</v>
      </c>
      <c r="C1538" s="36" t="s">
        <v>6087</v>
      </c>
      <c r="D1538" s="36">
        <v>8.114851061E9</v>
      </c>
      <c r="E1538" s="36" t="s">
        <v>6088</v>
      </c>
      <c r="F1538" s="37">
        <v>2.0</v>
      </c>
      <c r="G1538" s="98">
        <v>490014.0</v>
      </c>
      <c r="H1538" s="36" t="s">
        <v>116</v>
      </c>
      <c r="I1538" s="37">
        <v>105000.0</v>
      </c>
      <c r="J1538" s="36" t="s">
        <v>2776</v>
      </c>
      <c r="K1538" s="76"/>
      <c r="L1538" s="34">
        <v>43753.0</v>
      </c>
      <c r="M1538" s="34">
        <v>43753.0</v>
      </c>
      <c r="N1538" s="76"/>
      <c r="O1538" s="36" t="s">
        <v>5999</v>
      </c>
    </row>
    <row r="1539" ht="15.75" customHeight="1">
      <c r="A1539" s="28" t="s">
        <v>6089</v>
      </c>
      <c r="B1539" s="36" t="s">
        <v>6090</v>
      </c>
      <c r="C1539" s="36" t="s">
        <v>6091</v>
      </c>
      <c r="D1539" s="36">
        <v>8.1248797175E10</v>
      </c>
      <c r="E1539" s="36" t="s">
        <v>6092</v>
      </c>
      <c r="F1539" s="37">
        <v>6.0</v>
      </c>
      <c r="G1539" s="98">
        <v>1269014.0</v>
      </c>
      <c r="H1539" s="36" t="s">
        <v>116</v>
      </c>
      <c r="I1539" s="37">
        <v>222000.0</v>
      </c>
      <c r="J1539" s="36" t="s">
        <v>2980</v>
      </c>
      <c r="K1539" s="76"/>
      <c r="L1539" s="34">
        <v>43754.0</v>
      </c>
      <c r="M1539" s="34">
        <v>43754.0</v>
      </c>
      <c r="N1539" s="76"/>
      <c r="O1539" s="36" t="s">
        <v>5999</v>
      </c>
    </row>
    <row r="1540" ht="15.75" customHeight="1">
      <c r="A1540" s="28" t="s">
        <v>6093</v>
      </c>
      <c r="B1540" s="36" t="s">
        <v>6094</v>
      </c>
      <c r="C1540" s="36" t="s">
        <v>6095</v>
      </c>
      <c r="D1540" s="36">
        <v>8.575963995E10</v>
      </c>
      <c r="E1540" s="36" t="s">
        <v>6096</v>
      </c>
      <c r="F1540" s="37">
        <v>4.0</v>
      </c>
      <c r="G1540" s="98">
        <v>730014.0</v>
      </c>
      <c r="H1540" s="36" t="s">
        <v>35</v>
      </c>
      <c r="I1540" s="37">
        <v>32000.0</v>
      </c>
      <c r="J1540" s="36" t="s">
        <v>2980</v>
      </c>
      <c r="K1540" s="76"/>
      <c r="L1540" s="34">
        <v>43755.0</v>
      </c>
      <c r="M1540" s="34">
        <v>43756.0</v>
      </c>
      <c r="N1540" s="76"/>
      <c r="O1540" s="36" t="s">
        <v>5999</v>
      </c>
    </row>
    <row r="1541" ht="15.75" customHeight="1">
      <c r="A1541" s="28" t="s">
        <v>6097</v>
      </c>
      <c r="B1541" s="36" t="s">
        <v>6098</v>
      </c>
      <c r="C1541" s="36" t="s">
        <v>6099</v>
      </c>
      <c r="D1541" s="36">
        <v>8.122468285E10</v>
      </c>
      <c r="E1541" s="36" t="s">
        <v>6100</v>
      </c>
      <c r="F1541" s="37">
        <v>1.0</v>
      </c>
      <c r="G1541" s="98">
        <v>272014.0</v>
      </c>
      <c r="H1541" s="36" t="s">
        <v>35</v>
      </c>
      <c r="I1541" s="37">
        <v>13000.0</v>
      </c>
      <c r="J1541" s="36" t="s">
        <v>2993</v>
      </c>
      <c r="K1541" s="76"/>
      <c r="L1541" s="34">
        <v>43755.0</v>
      </c>
      <c r="M1541" s="34">
        <v>43756.0</v>
      </c>
      <c r="N1541" s="76"/>
      <c r="O1541" s="36" t="s">
        <v>5999</v>
      </c>
    </row>
    <row r="1542" ht="15.75" customHeight="1">
      <c r="A1542" s="28" t="s">
        <v>6101</v>
      </c>
      <c r="B1542" s="36" t="s">
        <v>6102</v>
      </c>
      <c r="C1542" s="36" t="s">
        <v>6103</v>
      </c>
      <c r="D1542" s="36">
        <v>8.2230433645E10</v>
      </c>
      <c r="E1542" s="36" t="s">
        <v>6104</v>
      </c>
      <c r="F1542" s="37">
        <v>1.0</v>
      </c>
      <c r="G1542" s="98">
        <v>243014.0</v>
      </c>
      <c r="H1542" s="36" t="s">
        <v>35</v>
      </c>
      <c r="I1542" s="37">
        <v>24000.0</v>
      </c>
      <c r="J1542" s="36" t="s">
        <v>2980</v>
      </c>
      <c r="K1542" s="76"/>
      <c r="L1542" s="34">
        <v>43756.0</v>
      </c>
      <c r="M1542" s="34">
        <v>43757.0</v>
      </c>
      <c r="N1542" s="76"/>
      <c r="O1542" s="36" t="s">
        <v>5999</v>
      </c>
    </row>
    <row r="1543" ht="15.75" customHeight="1">
      <c r="A1543" s="28" t="s">
        <v>6105</v>
      </c>
      <c r="B1543" s="36" t="s">
        <v>6106</v>
      </c>
      <c r="C1543" s="36" t="s">
        <v>6107</v>
      </c>
      <c r="D1543" s="36">
        <v>8.137701401E10</v>
      </c>
      <c r="E1543" s="36" t="s">
        <v>6108</v>
      </c>
      <c r="F1543" s="37">
        <v>3.0</v>
      </c>
      <c r="G1543" s="98">
        <v>592014.0</v>
      </c>
      <c r="H1543" s="36" t="s">
        <v>35</v>
      </c>
      <c r="I1543" s="80"/>
      <c r="J1543" s="80"/>
      <c r="K1543" s="76"/>
      <c r="L1543" s="34">
        <v>44127.0</v>
      </c>
      <c r="M1543" s="34">
        <v>44127.0</v>
      </c>
      <c r="N1543" s="76"/>
      <c r="O1543" s="36" t="s">
        <v>5999</v>
      </c>
    </row>
    <row r="1544" ht="15.75" customHeight="1">
      <c r="A1544" s="28" t="s">
        <v>6109</v>
      </c>
      <c r="B1544" s="36" t="s">
        <v>6110</v>
      </c>
      <c r="C1544" s="36" t="s">
        <v>6111</v>
      </c>
      <c r="D1544" s="36">
        <v>8.5256207243E10</v>
      </c>
      <c r="E1544" s="36" t="s">
        <v>6112</v>
      </c>
      <c r="F1544" s="37">
        <v>2.0</v>
      </c>
      <c r="G1544" s="75">
        <v>339016.0</v>
      </c>
      <c r="H1544" s="36" t="s">
        <v>35</v>
      </c>
      <c r="I1544" s="37">
        <v>40000.0</v>
      </c>
      <c r="J1544" s="36" t="s">
        <v>301</v>
      </c>
      <c r="K1544" s="76"/>
      <c r="L1544" s="38">
        <v>43778.0</v>
      </c>
      <c r="M1544" s="38">
        <v>43778.0</v>
      </c>
      <c r="N1544" s="76"/>
      <c r="O1544" s="36" t="s">
        <v>6113</v>
      </c>
    </row>
    <row r="1545" ht="15.75" customHeight="1">
      <c r="A1545" s="28" t="s">
        <v>6114</v>
      </c>
      <c r="B1545" s="36" t="s">
        <v>6115</v>
      </c>
      <c r="C1545" s="36" t="s">
        <v>6116</v>
      </c>
      <c r="D1545" s="37">
        <v>8.131800053E10</v>
      </c>
      <c r="E1545" s="36" t="s">
        <v>6117</v>
      </c>
      <c r="F1545" s="37">
        <v>1.0</v>
      </c>
      <c r="G1545" s="75">
        <v>269000.0</v>
      </c>
      <c r="H1545" s="36" t="s">
        <v>2337</v>
      </c>
      <c r="I1545" s="37">
        <v>10000.0</v>
      </c>
      <c r="J1545" s="36" t="s">
        <v>301</v>
      </c>
      <c r="K1545" s="76"/>
      <c r="L1545" s="38">
        <v>43780.0</v>
      </c>
      <c r="M1545" s="38">
        <v>43780.0</v>
      </c>
      <c r="N1545" s="76"/>
      <c r="O1545" s="36" t="s">
        <v>6113</v>
      </c>
    </row>
    <row r="1546" ht="15.75" customHeight="1">
      <c r="A1546" s="28" t="s">
        <v>6118</v>
      </c>
      <c r="B1546" s="36" t="s">
        <v>6119</v>
      </c>
      <c r="C1546" s="36" t="s">
        <v>6120</v>
      </c>
      <c r="D1546" s="36">
        <v>8.1332739439E10</v>
      </c>
      <c r="E1546" s="36" t="s">
        <v>6121</v>
      </c>
      <c r="F1546" s="37">
        <v>1.0</v>
      </c>
      <c r="G1546" s="75">
        <v>216314.0</v>
      </c>
      <c r="H1546" s="36" t="s">
        <v>35</v>
      </c>
      <c r="I1546" s="37">
        <v>22000.0</v>
      </c>
      <c r="J1546" s="36" t="s">
        <v>240</v>
      </c>
      <c r="K1546" s="76"/>
      <c r="L1546" s="38">
        <v>43781.0</v>
      </c>
      <c r="M1546" s="34">
        <v>43782.0</v>
      </c>
      <c r="N1546" s="76"/>
      <c r="O1546" s="36" t="s">
        <v>6113</v>
      </c>
    </row>
    <row r="1547" ht="15.75" customHeight="1">
      <c r="A1547" s="28" t="s">
        <v>6122</v>
      </c>
      <c r="B1547" s="36" t="s">
        <v>6123</v>
      </c>
      <c r="C1547" s="36" t="s">
        <v>6124</v>
      </c>
      <c r="D1547" s="36">
        <v>8.5692060633E10</v>
      </c>
      <c r="E1547" s="36" t="s">
        <v>6125</v>
      </c>
      <c r="F1547" s="37">
        <v>1.0</v>
      </c>
      <c r="G1547" s="75">
        <v>206314.0</v>
      </c>
      <c r="H1547" s="36" t="s">
        <v>35</v>
      </c>
      <c r="I1547" s="37">
        <v>12000.0</v>
      </c>
      <c r="J1547" s="36" t="s">
        <v>36</v>
      </c>
      <c r="K1547" s="37">
        <v>64750.0</v>
      </c>
      <c r="L1547" s="34">
        <v>43783.0</v>
      </c>
      <c r="M1547" s="34">
        <v>43783.0</v>
      </c>
      <c r="N1547" s="76"/>
      <c r="O1547" s="36" t="s">
        <v>6113</v>
      </c>
    </row>
    <row r="1548" ht="15.75" customHeight="1">
      <c r="A1548" s="28" t="s">
        <v>6126</v>
      </c>
      <c r="B1548" s="36" t="s">
        <v>984</v>
      </c>
      <c r="C1548" s="36" t="s">
        <v>6127</v>
      </c>
      <c r="D1548" s="36">
        <v>8.1295154358E10</v>
      </c>
      <c r="E1548" s="36" t="s">
        <v>6128</v>
      </c>
      <c r="F1548" s="37">
        <v>1.0</v>
      </c>
      <c r="G1548" s="75">
        <v>206016.0</v>
      </c>
      <c r="H1548" s="36" t="s">
        <v>35</v>
      </c>
      <c r="I1548" s="37">
        <v>12000.0</v>
      </c>
      <c r="J1548" s="36" t="s">
        <v>36</v>
      </c>
      <c r="K1548" s="37">
        <v>64750.0</v>
      </c>
      <c r="L1548" s="34">
        <v>43783.0</v>
      </c>
      <c r="M1548" s="34">
        <v>43783.0</v>
      </c>
      <c r="N1548" s="76"/>
      <c r="O1548" s="36" t="s">
        <v>6113</v>
      </c>
    </row>
    <row r="1549" ht="15.75" customHeight="1">
      <c r="A1549" s="28" t="s">
        <v>6129</v>
      </c>
      <c r="B1549" s="36" t="s">
        <v>6130</v>
      </c>
      <c r="C1549" s="36" t="s">
        <v>6131</v>
      </c>
      <c r="D1549" s="37">
        <v>8.1329623638E10</v>
      </c>
      <c r="E1549" s="36" t="s">
        <v>6132</v>
      </c>
      <c r="F1549" s="37">
        <v>2.0</v>
      </c>
      <c r="G1549" s="75">
        <v>407614.0</v>
      </c>
      <c r="H1549" s="36" t="s">
        <v>35</v>
      </c>
      <c r="I1549" s="37">
        <v>19000.0</v>
      </c>
      <c r="J1549" s="36" t="s">
        <v>240</v>
      </c>
      <c r="K1549" s="37">
        <v>129500.0</v>
      </c>
      <c r="L1549" s="34">
        <v>43783.0</v>
      </c>
      <c r="M1549" s="34">
        <v>43783.0</v>
      </c>
      <c r="N1549" s="76"/>
      <c r="O1549" s="36" t="s">
        <v>6113</v>
      </c>
    </row>
    <row r="1550" ht="15.75" customHeight="1">
      <c r="A1550" s="28" t="s">
        <v>6133</v>
      </c>
      <c r="B1550" s="36" t="s">
        <v>6134</v>
      </c>
      <c r="C1550" s="36" t="s">
        <v>6135</v>
      </c>
      <c r="D1550" s="37">
        <v>8.5320227905E10</v>
      </c>
      <c r="E1550" s="36" t="s">
        <v>6136</v>
      </c>
      <c r="F1550" s="37">
        <v>3.0</v>
      </c>
      <c r="G1550" s="75">
        <v>534014.0</v>
      </c>
      <c r="H1550" s="36" t="s">
        <v>116</v>
      </c>
      <c r="I1550" s="37">
        <v>12000.0</v>
      </c>
      <c r="J1550" s="36" t="s">
        <v>36</v>
      </c>
      <c r="K1550" s="76"/>
      <c r="L1550" s="34">
        <v>43787.0</v>
      </c>
      <c r="M1550" s="34">
        <v>43787.0</v>
      </c>
      <c r="N1550" s="76"/>
      <c r="O1550" s="36" t="s">
        <v>6113</v>
      </c>
    </row>
    <row r="1551" ht="15.75" customHeight="1">
      <c r="A1551" s="28" t="s">
        <v>6137</v>
      </c>
      <c r="B1551" s="36" t="s">
        <v>6138</v>
      </c>
      <c r="C1551" s="36" t="s">
        <v>6139</v>
      </c>
      <c r="D1551" s="36">
        <v>8.2376035504E10</v>
      </c>
      <c r="E1551" s="36" t="s">
        <v>6140</v>
      </c>
      <c r="F1551" s="37">
        <v>1.0</v>
      </c>
      <c r="G1551" s="75">
        <v>230314.0</v>
      </c>
      <c r="H1551" s="36" t="s">
        <v>89</v>
      </c>
      <c r="I1551" s="37">
        <v>33000.0</v>
      </c>
      <c r="J1551" s="36" t="s">
        <v>36</v>
      </c>
      <c r="K1551" s="37">
        <v>64750.0</v>
      </c>
      <c r="L1551" s="34">
        <v>43783.0</v>
      </c>
      <c r="M1551" s="34">
        <v>43788.0</v>
      </c>
      <c r="N1551" s="76"/>
      <c r="O1551" s="36" t="s">
        <v>6113</v>
      </c>
    </row>
    <row r="1552" ht="15.75" customHeight="1">
      <c r="A1552" s="28" t="s">
        <v>6141</v>
      </c>
      <c r="B1552" s="36" t="s">
        <v>6142</v>
      </c>
      <c r="C1552" s="36" t="s">
        <v>6143</v>
      </c>
      <c r="D1552" s="36">
        <v>8.125262535E10</v>
      </c>
      <c r="E1552" s="36" t="s">
        <v>6144</v>
      </c>
      <c r="F1552" s="37">
        <v>3.0</v>
      </c>
      <c r="G1552" s="75">
        <v>549014.0</v>
      </c>
      <c r="H1552" s="36" t="s">
        <v>116</v>
      </c>
      <c r="I1552" s="37">
        <v>22000.0</v>
      </c>
      <c r="J1552" s="36" t="s">
        <v>240</v>
      </c>
      <c r="K1552" s="76"/>
      <c r="L1552" s="34">
        <v>43791.0</v>
      </c>
      <c r="M1552" s="34">
        <v>43791.0</v>
      </c>
      <c r="N1552" s="76"/>
      <c r="O1552" s="36" t="s">
        <v>6113</v>
      </c>
    </row>
    <row r="1553" ht="15.75" customHeight="1">
      <c r="A1553" s="28" t="s">
        <v>6145</v>
      </c>
      <c r="B1553" s="36" t="s">
        <v>6146</v>
      </c>
      <c r="C1553" s="36" t="s">
        <v>6147</v>
      </c>
      <c r="D1553" s="36">
        <v>8.1914440625E10</v>
      </c>
      <c r="E1553" s="36" t="s">
        <v>6148</v>
      </c>
      <c r="F1553" s="37">
        <v>2.0</v>
      </c>
      <c r="G1553" s="75">
        <v>378014.0</v>
      </c>
      <c r="H1553" s="36" t="s">
        <v>116</v>
      </c>
      <c r="I1553" s="37">
        <v>19000.0</v>
      </c>
      <c r="J1553" s="36" t="s">
        <v>240</v>
      </c>
      <c r="K1553" s="76"/>
      <c r="L1553" s="34">
        <v>43794.0</v>
      </c>
      <c r="M1553" s="34">
        <v>43795.0</v>
      </c>
      <c r="N1553" s="76"/>
      <c r="O1553" s="36" t="s">
        <v>6113</v>
      </c>
    </row>
    <row r="1554" ht="15.75" customHeight="1">
      <c r="A1554" s="28" t="s">
        <v>6149</v>
      </c>
      <c r="B1554" s="36" t="s">
        <v>6150</v>
      </c>
      <c r="C1554" s="36" t="s">
        <v>6151</v>
      </c>
      <c r="D1554" s="36">
        <v>8.5642151915E10</v>
      </c>
      <c r="E1554" s="36" t="s">
        <v>6152</v>
      </c>
      <c r="F1554" s="37">
        <v>2.0</v>
      </c>
      <c r="G1554" s="75">
        <v>82814.0</v>
      </c>
      <c r="H1554" s="36" t="s">
        <v>116</v>
      </c>
      <c r="I1554" s="37">
        <v>12000.0</v>
      </c>
      <c r="J1554" s="36" t="s">
        <v>6153</v>
      </c>
      <c r="K1554" s="36" t="s">
        <v>6154</v>
      </c>
      <c r="L1554" s="34">
        <v>43796.0</v>
      </c>
      <c r="M1554" s="34">
        <v>43796.0</v>
      </c>
      <c r="N1554" s="76"/>
      <c r="O1554" s="36" t="s">
        <v>6113</v>
      </c>
    </row>
    <row r="1555" ht="15.75" customHeight="1">
      <c r="A1555" s="28" t="s">
        <v>6155</v>
      </c>
      <c r="B1555" s="36" t="s">
        <v>6156</v>
      </c>
      <c r="C1555" s="36" t="s">
        <v>6157</v>
      </c>
      <c r="D1555" s="36">
        <v>8.5766085344E10</v>
      </c>
      <c r="E1555" s="36" t="s">
        <v>6158</v>
      </c>
      <c r="F1555" s="37">
        <v>2.0</v>
      </c>
      <c r="G1555" s="75">
        <v>330014.0</v>
      </c>
      <c r="H1555" s="36" t="s">
        <v>35</v>
      </c>
      <c r="I1555" s="37">
        <v>11000.0</v>
      </c>
      <c r="J1555" s="36" t="s">
        <v>36</v>
      </c>
      <c r="K1555" s="37">
        <v>40000.0</v>
      </c>
      <c r="L1555" s="34">
        <v>43796.0</v>
      </c>
      <c r="M1555" s="34">
        <v>43796.0</v>
      </c>
      <c r="N1555" s="76"/>
      <c r="O1555" s="36" t="s">
        <v>6113</v>
      </c>
    </row>
    <row r="1556" ht="15.75" customHeight="1">
      <c r="A1556" s="28" t="s">
        <v>6159</v>
      </c>
      <c r="B1556" s="36" t="s">
        <v>6160</v>
      </c>
      <c r="C1556" s="36" t="s">
        <v>6161</v>
      </c>
      <c r="D1556" s="36">
        <v>8.1573010866E10</v>
      </c>
      <c r="E1556" s="36" t="s">
        <v>6162</v>
      </c>
      <c r="F1556" s="37">
        <v>2.0</v>
      </c>
      <c r="G1556" s="84"/>
      <c r="H1556" s="36" t="s">
        <v>20</v>
      </c>
      <c r="I1556" s="37">
        <v>12500.0</v>
      </c>
      <c r="J1556" s="36" t="s">
        <v>21</v>
      </c>
      <c r="K1556" s="76"/>
      <c r="L1556" s="34">
        <v>43799.0</v>
      </c>
      <c r="M1556" s="34">
        <v>43799.0</v>
      </c>
      <c r="N1556" s="37">
        <v>321500.0</v>
      </c>
      <c r="O1556" s="36" t="s">
        <v>6113</v>
      </c>
    </row>
    <row r="1557" ht="15.75" customHeight="1">
      <c r="A1557" s="28" t="s">
        <v>6163</v>
      </c>
      <c r="B1557" s="36" t="s">
        <v>6164</v>
      </c>
      <c r="C1557" s="36" t="s">
        <v>6165</v>
      </c>
      <c r="D1557" s="36">
        <v>8.586118801E10</v>
      </c>
      <c r="E1557" s="36" t="s">
        <v>6166</v>
      </c>
      <c r="F1557" s="37">
        <v>4.0</v>
      </c>
      <c r="G1557" s="84"/>
      <c r="H1557" s="36" t="s">
        <v>20</v>
      </c>
      <c r="I1557" s="37">
        <v>13000.0</v>
      </c>
      <c r="J1557" s="36" t="s">
        <v>21</v>
      </c>
      <c r="K1557" s="76"/>
      <c r="L1557" s="34">
        <v>43799.0</v>
      </c>
      <c r="M1557" s="34">
        <v>43799.0</v>
      </c>
      <c r="N1557" s="37">
        <v>631000.0</v>
      </c>
      <c r="O1557" s="36" t="s">
        <v>6113</v>
      </c>
    </row>
    <row r="1558" ht="15.75" customHeight="1">
      <c r="A1558" s="28" t="s">
        <v>6167</v>
      </c>
      <c r="B1558" s="36" t="s">
        <v>6138</v>
      </c>
      <c r="C1558" s="36" t="s">
        <v>6168</v>
      </c>
      <c r="D1558" s="36">
        <v>8.2376035504E10</v>
      </c>
      <c r="E1558" s="36" t="s">
        <v>6169</v>
      </c>
      <c r="F1558" s="37">
        <v>2.0</v>
      </c>
      <c r="G1558" s="75">
        <v>243414.0</v>
      </c>
      <c r="H1558" s="36" t="s">
        <v>35</v>
      </c>
      <c r="I1558" s="37">
        <v>33000.0</v>
      </c>
      <c r="J1558" s="36" t="s">
        <v>36</v>
      </c>
      <c r="K1558" s="76"/>
      <c r="L1558" s="34">
        <v>43797.0</v>
      </c>
      <c r="M1558" s="38">
        <v>43801.0</v>
      </c>
      <c r="N1558" s="76"/>
      <c r="O1558" s="36" t="s">
        <v>6113</v>
      </c>
    </row>
    <row r="1559" ht="15.75" customHeight="1">
      <c r="A1559" s="28" t="s">
        <v>6170</v>
      </c>
      <c r="B1559" s="36" t="s">
        <v>6171</v>
      </c>
      <c r="C1559" s="36" t="s">
        <v>6172</v>
      </c>
      <c r="D1559" s="36">
        <v>8.1513123903E10</v>
      </c>
      <c r="E1559" s="36" t="s">
        <v>6173</v>
      </c>
      <c r="F1559" s="37">
        <v>1.0</v>
      </c>
      <c r="G1559" s="37">
        <v>261500.0</v>
      </c>
      <c r="H1559" s="36" t="s">
        <v>20</v>
      </c>
      <c r="I1559" s="37">
        <v>12500.0</v>
      </c>
      <c r="J1559" s="36" t="s">
        <v>21</v>
      </c>
      <c r="K1559" s="76"/>
      <c r="L1559" s="38">
        <v>43801.0</v>
      </c>
      <c r="M1559" s="38">
        <v>43801.0</v>
      </c>
      <c r="N1559" s="37">
        <v>261500.0</v>
      </c>
      <c r="O1559" s="36" t="s">
        <v>6113</v>
      </c>
    </row>
    <row r="1560" ht="15.75" customHeight="1">
      <c r="A1560" s="28" t="s">
        <v>6174</v>
      </c>
      <c r="B1560" s="36" t="s">
        <v>6175</v>
      </c>
      <c r="C1560" s="36" t="s">
        <v>6176</v>
      </c>
      <c r="D1560" s="36">
        <v>8.5720186869E10</v>
      </c>
      <c r="E1560" s="36" t="s">
        <v>6177</v>
      </c>
      <c r="F1560" s="37">
        <v>3.0</v>
      </c>
      <c r="G1560" s="37">
        <v>647500.0</v>
      </c>
      <c r="H1560" s="36" t="s">
        <v>21</v>
      </c>
      <c r="I1560" s="37">
        <v>19500.0</v>
      </c>
      <c r="J1560" s="36" t="s">
        <v>21</v>
      </c>
      <c r="K1560" s="76"/>
      <c r="L1560" s="38">
        <v>43802.0</v>
      </c>
      <c r="M1560" s="38">
        <v>43802.0</v>
      </c>
      <c r="N1560" s="37">
        <v>647500.0</v>
      </c>
      <c r="O1560" s="36" t="s">
        <v>6113</v>
      </c>
    </row>
    <row r="1561" ht="15.75" customHeight="1">
      <c r="A1561" s="28" t="s">
        <v>6178</v>
      </c>
      <c r="B1561" s="36" t="s">
        <v>6179</v>
      </c>
      <c r="C1561" s="36" t="s">
        <v>6180</v>
      </c>
      <c r="D1561" s="36">
        <v>8.5212545822E10</v>
      </c>
      <c r="E1561" s="36" t="s">
        <v>6181</v>
      </c>
      <c r="F1561" s="37">
        <v>1.0</v>
      </c>
      <c r="G1561" s="37">
        <v>225000.0</v>
      </c>
      <c r="H1561" s="36" t="s">
        <v>21</v>
      </c>
      <c r="I1561" s="37">
        <v>16000.0</v>
      </c>
      <c r="J1561" s="36" t="s">
        <v>21</v>
      </c>
      <c r="K1561" s="76"/>
      <c r="L1561" s="38">
        <v>43803.0</v>
      </c>
      <c r="M1561" s="38">
        <v>43803.0</v>
      </c>
      <c r="N1561" s="37">
        <v>225000.0</v>
      </c>
      <c r="O1561" s="36" t="s">
        <v>6113</v>
      </c>
    </row>
    <row r="1562" ht="15.75" customHeight="1">
      <c r="A1562" s="28" t="s">
        <v>6182</v>
      </c>
      <c r="B1562" s="36" t="s">
        <v>6183</v>
      </c>
      <c r="C1562" s="36" t="s">
        <v>6184</v>
      </c>
      <c r="D1562" s="36">
        <v>8.1310935675E10</v>
      </c>
      <c r="E1562" s="36" t="s">
        <v>6185</v>
      </c>
      <c r="F1562" s="37">
        <v>1.0</v>
      </c>
      <c r="G1562" s="75">
        <v>338014.0</v>
      </c>
      <c r="H1562" s="36" t="s">
        <v>35</v>
      </c>
      <c r="I1562" s="37">
        <v>19000.0</v>
      </c>
      <c r="J1562" s="36" t="s">
        <v>240</v>
      </c>
      <c r="K1562" s="76"/>
      <c r="L1562" s="38">
        <v>43808.0</v>
      </c>
      <c r="M1562" s="38">
        <v>43808.0</v>
      </c>
      <c r="N1562" s="76"/>
      <c r="O1562" s="36" t="s">
        <v>6113</v>
      </c>
    </row>
    <row r="1563" ht="15.75" customHeight="1">
      <c r="A1563" s="28" t="s">
        <v>6186</v>
      </c>
      <c r="B1563" s="36" t="s">
        <v>6171</v>
      </c>
      <c r="C1563" s="36" t="s">
        <v>6172</v>
      </c>
      <c r="D1563" s="36">
        <v>8.1513123903E10</v>
      </c>
      <c r="E1563" s="36" t="s">
        <v>6187</v>
      </c>
      <c r="F1563" s="37">
        <v>1.0</v>
      </c>
      <c r="G1563" s="37">
        <v>151500.0</v>
      </c>
      <c r="H1563" s="36" t="s">
        <v>21</v>
      </c>
      <c r="I1563" s="37">
        <v>12500.0</v>
      </c>
      <c r="J1563" s="36" t="s">
        <v>21</v>
      </c>
      <c r="K1563" s="76"/>
      <c r="L1563" s="38">
        <v>43808.0</v>
      </c>
      <c r="M1563" s="38">
        <v>43808.0</v>
      </c>
      <c r="N1563" s="37">
        <v>151500.0</v>
      </c>
      <c r="O1563" s="36" t="s">
        <v>6113</v>
      </c>
    </row>
    <row r="1564" ht="15.75" customHeight="1">
      <c r="A1564" s="28" t="s">
        <v>6188</v>
      </c>
      <c r="B1564" s="36" t="s">
        <v>6189</v>
      </c>
      <c r="C1564" s="36" t="s">
        <v>6190</v>
      </c>
      <c r="D1564" s="36">
        <v>8.5608984721E10</v>
      </c>
      <c r="E1564" s="36" t="s">
        <v>6191</v>
      </c>
      <c r="F1564" s="37">
        <v>2.0</v>
      </c>
      <c r="G1564" s="37">
        <v>450500.0</v>
      </c>
      <c r="H1564" s="36" t="s">
        <v>21</v>
      </c>
      <c r="I1564" s="37">
        <v>12500.0</v>
      </c>
      <c r="J1564" s="36" t="s">
        <v>21</v>
      </c>
      <c r="K1564" s="76"/>
      <c r="L1564" s="38">
        <v>43808.0</v>
      </c>
      <c r="M1564" s="38">
        <v>43808.0</v>
      </c>
      <c r="N1564" s="37">
        <v>450500.0</v>
      </c>
      <c r="O1564" s="36" t="s">
        <v>6113</v>
      </c>
    </row>
    <row r="1565" ht="15.75" customHeight="1">
      <c r="A1565" s="28" t="s">
        <v>6192</v>
      </c>
      <c r="B1565" s="36" t="s">
        <v>6193</v>
      </c>
      <c r="C1565" s="36" t="s">
        <v>6194</v>
      </c>
      <c r="D1565" s="36">
        <v>8.962799384E9</v>
      </c>
      <c r="E1565" s="36" t="s">
        <v>6195</v>
      </c>
      <c r="F1565" s="37">
        <v>2.0</v>
      </c>
      <c r="G1565" s="75">
        <v>319014.0</v>
      </c>
      <c r="H1565" s="36" t="s">
        <v>89</v>
      </c>
      <c r="I1565" s="37">
        <v>10000.0</v>
      </c>
      <c r="J1565" s="36" t="s">
        <v>301</v>
      </c>
      <c r="K1565" s="76"/>
      <c r="L1565" s="38">
        <v>43809.0</v>
      </c>
      <c r="M1565" s="38">
        <v>43809.0</v>
      </c>
      <c r="N1565" s="76"/>
      <c r="O1565" s="36" t="s">
        <v>6196</v>
      </c>
    </row>
    <row r="1566" ht="15.75" customHeight="1">
      <c r="A1566" s="28" t="s">
        <v>6197</v>
      </c>
      <c r="B1566" s="36" t="s">
        <v>6198</v>
      </c>
      <c r="C1566" s="36" t="s">
        <v>6199</v>
      </c>
      <c r="D1566" s="36">
        <v>8.521082713E10</v>
      </c>
      <c r="E1566" s="36" t="s">
        <v>6200</v>
      </c>
      <c r="F1566" s="37">
        <v>2.0</v>
      </c>
      <c r="G1566" s="37">
        <v>459500.0</v>
      </c>
      <c r="H1566" s="36" t="s">
        <v>21</v>
      </c>
      <c r="I1566" s="37">
        <v>20500.0</v>
      </c>
      <c r="J1566" s="36" t="s">
        <v>21</v>
      </c>
      <c r="K1566" s="76"/>
      <c r="L1566" s="38">
        <v>43809.0</v>
      </c>
      <c r="M1566" s="38">
        <v>43809.0</v>
      </c>
      <c r="N1566" s="37">
        <v>459500.0</v>
      </c>
      <c r="O1566" s="36" t="s">
        <v>6196</v>
      </c>
    </row>
    <row r="1567" ht="15.75" customHeight="1">
      <c r="A1567" s="28" t="s">
        <v>6201</v>
      </c>
      <c r="B1567" s="36" t="s">
        <v>6202</v>
      </c>
      <c r="C1567" s="36" t="s">
        <v>6203</v>
      </c>
      <c r="D1567" s="36">
        <v>8.2399190319E10</v>
      </c>
      <c r="E1567" s="36" t="s">
        <v>6204</v>
      </c>
      <c r="F1567" s="37">
        <v>3.0</v>
      </c>
      <c r="G1567" s="37">
        <v>809500.0</v>
      </c>
      <c r="H1567" s="36" t="s">
        <v>21</v>
      </c>
      <c r="I1567" s="37">
        <v>151500.0</v>
      </c>
      <c r="J1567" s="36" t="s">
        <v>21</v>
      </c>
      <c r="K1567" s="76"/>
      <c r="L1567" s="38">
        <v>43810.0</v>
      </c>
      <c r="M1567" s="38">
        <v>43810.0</v>
      </c>
      <c r="N1567" s="37">
        <v>809500.0</v>
      </c>
      <c r="O1567" s="36" t="s">
        <v>6196</v>
      </c>
    </row>
    <row r="1568" ht="15.75" customHeight="1">
      <c r="A1568" s="28" t="s">
        <v>6205</v>
      </c>
      <c r="B1568" s="36" t="s">
        <v>6206</v>
      </c>
      <c r="C1568" s="36" t="s">
        <v>6207</v>
      </c>
      <c r="D1568" s="36">
        <v>8.5777466028E10</v>
      </c>
      <c r="E1568" s="36" t="s">
        <v>6208</v>
      </c>
      <c r="F1568" s="37">
        <v>3.0</v>
      </c>
      <c r="G1568" s="75">
        <v>588014.0</v>
      </c>
      <c r="H1568" s="36" t="s">
        <v>89</v>
      </c>
      <c r="I1568" s="37">
        <v>10000.0</v>
      </c>
      <c r="J1568" s="36" t="s">
        <v>301</v>
      </c>
      <c r="K1568" s="37">
        <v>20000.0</v>
      </c>
      <c r="L1568" s="38">
        <v>43811.0</v>
      </c>
      <c r="M1568" s="38">
        <v>43811.0</v>
      </c>
      <c r="N1568" s="76"/>
      <c r="O1568" s="36" t="s">
        <v>6196</v>
      </c>
    </row>
    <row r="1569" ht="15.75" customHeight="1">
      <c r="A1569" s="28" t="s">
        <v>6209</v>
      </c>
      <c r="B1569" s="36" t="s">
        <v>6210</v>
      </c>
      <c r="C1569" s="36" t="s">
        <v>6211</v>
      </c>
      <c r="D1569" s="36">
        <v>8.5664838827E10</v>
      </c>
      <c r="E1569" s="36" t="s">
        <v>6212</v>
      </c>
      <c r="F1569" s="37">
        <v>1.0</v>
      </c>
      <c r="G1569" s="37">
        <v>273500.0</v>
      </c>
      <c r="H1569" s="36" t="s">
        <v>21</v>
      </c>
      <c r="I1569" s="37">
        <v>14500.0</v>
      </c>
      <c r="J1569" s="36" t="s">
        <v>21</v>
      </c>
      <c r="K1569" s="76"/>
      <c r="L1569" s="34">
        <v>43812.0</v>
      </c>
      <c r="M1569" s="34">
        <v>43812.0</v>
      </c>
      <c r="N1569" s="37">
        <v>273500.0</v>
      </c>
      <c r="O1569" s="36" t="s">
        <v>6196</v>
      </c>
    </row>
    <row r="1570" ht="15.75" customHeight="1">
      <c r="A1570" s="28" t="s">
        <v>6213</v>
      </c>
      <c r="B1570" s="36" t="s">
        <v>6214</v>
      </c>
      <c r="C1570" s="36" t="s">
        <v>6215</v>
      </c>
      <c r="D1570" s="36">
        <v>8.1310489964E10</v>
      </c>
      <c r="E1570" s="36" t="s">
        <v>6216</v>
      </c>
      <c r="F1570" s="37">
        <v>2.0</v>
      </c>
      <c r="G1570" s="75">
        <v>404014.0</v>
      </c>
      <c r="H1570" s="36" t="s">
        <v>116</v>
      </c>
      <c r="I1570" s="37">
        <v>11000.0</v>
      </c>
      <c r="J1570" s="36" t="s">
        <v>36</v>
      </c>
      <c r="K1570" s="36" t="s">
        <v>6217</v>
      </c>
      <c r="L1570" s="34">
        <v>43815.0</v>
      </c>
      <c r="M1570" s="34">
        <v>43815.0</v>
      </c>
      <c r="N1570" s="76"/>
      <c r="O1570" s="36" t="s">
        <v>6196</v>
      </c>
    </row>
    <row r="1571" ht="15.75" customHeight="1">
      <c r="A1571" s="28" t="s">
        <v>6218</v>
      </c>
      <c r="B1571" s="36" t="s">
        <v>6219</v>
      </c>
      <c r="C1571" s="36" t="s">
        <v>6220</v>
      </c>
      <c r="D1571" s="36">
        <v>8.5655992177E10</v>
      </c>
      <c r="E1571" s="36" t="s">
        <v>6221</v>
      </c>
      <c r="F1571" s="37">
        <v>1.0</v>
      </c>
      <c r="G1571" s="75">
        <v>177014.0</v>
      </c>
      <c r="H1571" s="36" t="s">
        <v>35</v>
      </c>
      <c r="I1571" s="37">
        <v>22000.0</v>
      </c>
      <c r="J1571" s="36" t="s">
        <v>301</v>
      </c>
      <c r="K1571" s="76"/>
      <c r="L1571" s="34">
        <v>43815.0</v>
      </c>
      <c r="M1571" s="34">
        <v>43815.0</v>
      </c>
      <c r="N1571" s="76"/>
      <c r="O1571" s="36" t="s">
        <v>6196</v>
      </c>
    </row>
    <row r="1572" ht="15.75" customHeight="1">
      <c r="A1572" s="28" t="s">
        <v>6222</v>
      </c>
      <c r="B1572" s="36" t="s">
        <v>6223</v>
      </c>
      <c r="C1572" s="36" t="s">
        <v>6224</v>
      </c>
      <c r="D1572" s="36">
        <v>8.5730222461E10</v>
      </c>
      <c r="E1572" s="36" t="s">
        <v>6225</v>
      </c>
      <c r="F1572" s="37">
        <v>1.0</v>
      </c>
      <c r="G1572" s="75">
        <v>180414.0</v>
      </c>
      <c r="H1572" s="36" t="s">
        <v>35</v>
      </c>
      <c r="I1572" s="37">
        <v>25000.0</v>
      </c>
      <c r="J1572" s="36" t="s">
        <v>301</v>
      </c>
      <c r="K1572" s="76"/>
      <c r="L1572" s="34">
        <v>43815.0</v>
      </c>
      <c r="M1572" s="34">
        <v>43815.0</v>
      </c>
      <c r="N1572" s="76"/>
      <c r="O1572" s="36" t="s">
        <v>6196</v>
      </c>
    </row>
    <row r="1573" ht="15.75" customHeight="1">
      <c r="A1573" s="28" t="s">
        <v>6226</v>
      </c>
      <c r="B1573" s="36" t="s">
        <v>6227</v>
      </c>
      <c r="C1573" s="36" t="s">
        <v>6228</v>
      </c>
      <c r="D1573" s="36">
        <v>8.5852219435E10</v>
      </c>
      <c r="E1573" s="36" t="s">
        <v>6229</v>
      </c>
      <c r="F1573" s="37">
        <v>1.0</v>
      </c>
      <c r="G1573" s="75">
        <v>180414.0</v>
      </c>
      <c r="H1573" s="36" t="s">
        <v>35</v>
      </c>
      <c r="I1573" s="37">
        <v>25000.0</v>
      </c>
      <c r="J1573" s="36" t="s">
        <v>301</v>
      </c>
      <c r="K1573" s="76"/>
      <c r="L1573" s="34">
        <v>43815.0</v>
      </c>
      <c r="M1573" s="34">
        <v>43815.0</v>
      </c>
      <c r="N1573" s="76"/>
      <c r="O1573" s="36" t="s">
        <v>6196</v>
      </c>
    </row>
    <row r="1574" ht="15.75" customHeight="1">
      <c r="A1574" s="28" t="s">
        <v>6230</v>
      </c>
      <c r="B1574" s="36" t="s">
        <v>3442</v>
      </c>
      <c r="C1574" s="36" t="s">
        <v>6231</v>
      </c>
      <c r="D1574" s="36">
        <v>8.1519999414E10</v>
      </c>
      <c r="E1574" s="36" t="s">
        <v>6232</v>
      </c>
      <c r="F1574" s="37">
        <v>1.0</v>
      </c>
      <c r="G1574" s="75">
        <v>165414.0</v>
      </c>
      <c r="H1574" s="36" t="s">
        <v>1643</v>
      </c>
      <c r="I1574" s="37">
        <v>10000.0</v>
      </c>
      <c r="J1574" s="36" t="s">
        <v>301</v>
      </c>
      <c r="K1574" s="76"/>
      <c r="L1574" s="34">
        <v>43815.0</v>
      </c>
      <c r="M1574" s="34">
        <v>43815.0</v>
      </c>
      <c r="N1574" s="76"/>
      <c r="O1574" s="36" t="s">
        <v>6196</v>
      </c>
    </row>
    <row r="1575" ht="15.75" customHeight="1">
      <c r="A1575" s="28" t="s">
        <v>6233</v>
      </c>
      <c r="B1575" s="36" t="s">
        <v>6234</v>
      </c>
      <c r="C1575" s="36" t="s">
        <v>6235</v>
      </c>
      <c r="D1575" s="36">
        <v>8.2228295225E10</v>
      </c>
      <c r="E1575" s="36" t="s">
        <v>6236</v>
      </c>
      <c r="F1575" s="37">
        <v>1.0</v>
      </c>
      <c r="G1575" s="75">
        <v>209414.0</v>
      </c>
      <c r="H1575" s="36" t="s">
        <v>116</v>
      </c>
      <c r="I1575" s="37">
        <v>54000.0</v>
      </c>
      <c r="J1575" s="36" t="s">
        <v>301</v>
      </c>
      <c r="K1575" s="76"/>
      <c r="L1575" s="34">
        <v>43815.0</v>
      </c>
      <c r="M1575" s="34">
        <v>43815.0</v>
      </c>
      <c r="N1575" s="76"/>
      <c r="O1575" s="36" t="s">
        <v>6196</v>
      </c>
    </row>
    <row r="1576" ht="15.75" customHeight="1">
      <c r="A1576" s="28" t="s">
        <v>6237</v>
      </c>
      <c r="B1576" s="36" t="s">
        <v>6238</v>
      </c>
      <c r="C1576" s="36" t="s">
        <v>6239</v>
      </c>
      <c r="D1576" s="36">
        <v>8.997945575E9</v>
      </c>
      <c r="E1576" s="36" t="s">
        <v>6240</v>
      </c>
      <c r="F1576" s="37">
        <v>2.0</v>
      </c>
      <c r="G1576" s="75">
        <v>320814.0</v>
      </c>
      <c r="H1576" s="36" t="s">
        <v>89</v>
      </c>
      <c r="I1576" s="37">
        <v>10000.0</v>
      </c>
      <c r="J1576" s="36" t="s">
        <v>301</v>
      </c>
      <c r="K1576" s="76"/>
      <c r="L1576" s="34">
        <v>43815.0</v>
      </c>
      <c r="M1576" s="34">
        <v>43815.0</v>
      </c>
      <c r="N1576" s="76"/>
      <c r="O1576" s="36" t="s">
        <v>6196</v>
      </c>
    </row>
    <row r="1577" ht="15.75" customHeight="1">
      <c r="A1577" s="28" t="s">
        <v>6241</v>
      </c>
      <c r="B1577" s="36" t="s">
        <v>6242</v>
      </c>
      <c r="C1577" s="36" t="s">
        <v>6243</v>
      </c>
      <c r="D1577" s="36">
        <v>8.2326402394E10</v>
      </c>
      <c r="E1577" s="36" t="s">
        <v>6244</v>
      </c>
      <c r="F1577" s="37">
        <v>1.0</v>
      </c>
      <c r="G1577" s="75">
        <v>165414.0</v>
      </c>
      <c r="H1577" s="36" t="s">
        <v>35</v>
      </c>
      <c r="I1577" s="37">
        <v>10000.0</v>
      </c>
      <c r="J1577" s="36" t="s">
        <v>301</v>
      </c>
      <c r="K1577" s="76"/>
      <c r="L1577" s="34">
        <v>43815.0</v>
      </c>
      <c r="M1577" s="34">
        <v>43815.0</v>
      </c>
      <c r="N1577" s="76"/>
      <c r="O1577" s="36" t="s">
        <v>6196</v>
      </c>
    </row>
    <row r="1578" ht="15.75" customHeight="1">
      <c r="A1578" s="28" t="s">
        <v>6245</v>
      </c>
      <c r="B1578" s="36" t="s">
        <v>6246</v>
      </c>
      <c r="C1578" s="36" t="s">
        <v>6247</v>
      </c>
      <c r="D1578" s="36">
        <v>8.522608639E10</v>
      </c>
      <c r="E1578" s="36" t="s">
        <v>6248</v>
      </c>
      <c r="F1578" s="37">
        <v>1.0</v>
      </c>
      <c r="G1578" s="75">
        <v>168014.0</v>
      </c>
      <c r="H1578" s="36" t="s">
        <v>35</v>
      </c>
      <c r="I1578" s="37">
        <v>13000.0</v>
      </c>
      <c r="J1578" s="36" t="s">
        <v>301</v>
      </c>
      <c r="K1578" s="76"/>
      <c r="L1578" s="34">
        <v>43815.0</v>
      </c>
      <c r="M1578" s="34">
        <v>43815.0</v>
      </c>
      <c r="N1578" s="76"/>
      <c r="O1578" s="36" t="s">
        <v>6196</v>
      </c>
    </row>
    <row r="1579" ht="15.75" customHeight="1">
      <c r="A1579" s="28" t="s">
        <v>6249</v>
      </c>
      <c r="B1579" s="36" t="s">
        <v>6250</v>
      </c>
      <c r="C1579" s="36" t="s">
        <v>6251</v>
      </c>
      <c r="D1579" s="36">
        <v>8.1292552435E10</v>
      </c>
      <c r="E1579" s="36" t="s">
        <v>6252</v>
      </c>
      <c r="F1579" s="37">
        <v>1.0</v>
      </c>
      <c r="G1579" s="75">
        <v>165414.0</v>
      </c>
      <c r="H1579" s="36" t="s">
        <v>35</v>
      </c>
      <c r="I1579" s="37">
        <v>10000.0</v>
      </c>
      <c r="J1579" s="36" t="s">
        <v>301</v>
      </c>
      <c r="K1579" s="76"/>
      <c r="L1579" s="34">
        <v>43815.0</v>
      </c>
      <c r="M1579" s="34">
        <v>43815.0</v>
      </c>
      <c r="N1579" s="76"/>
      <c r="O1579" s="36" t="s">
        <v>6196</v>
      </c>
    </row>
    <row r="1580" ht="15.75" customHeight="1">
      <c r="A1580" s="28" t="s">
        <v>6253</v>
      </c>
      <c r="B1580" s="36" t="s">
        <v>6254</v>
      </c>
      <c r="C1580" s="36" t="s">
        <v>6255</v>
      </c>
      <c r="D1580" s="36">
        <v>8.1779055292E10</v>
      </c>
      <c r="E1580" s="36" t="s">
        <v>6256</v>
      </c>
      <c r="F1580" s="37">
        <v>1.0</v>
      </c>
      <c r="G1580" s="37">
        <v>207314.0</v>
      </c>
      <c r="H1580" s="36" t="s">
        <v>21</v>
      </c>
      <c r="I1580" s="37">
        <v>13000.0</v>
      </c>
      <c r="J1580" s="36" t="s">
        <v>21</v>
      </c>
      <c r="K1580" s="37">
        <v>64750.0</v>
      </c>
      <c r="L1580" s="34">
        <v>43816.0</v>
      </c>
      <c r="M1580" s="34">
        <v>43816.0</v>
      </c>
      <c r="N1580" s="37">
        <v>207314.0</v>
      </c>
      <c r="O1580" s="36" t="s">
        <v>6196</v>
      </c>
    </row>
    <row r="1581" ht="15.75" customHeight="1">
      <c r="A1581" s="28" t="s">
        <v>6257</v>
      </c>
      <c r="B1581" s="36" t="s">
        <v>6258</v>
      </c>
      <c r="C1581" s="36" t="s">
        <v>6259</v>
      </c>
      <c r="D1581" s="36">
        <v>8.2230604363E10</v>
      </c>
      <c r="E1581" s="36" t="s">
        <v>6260</v>
      </c>
      <c r="F1581" s="37">
        <v>3.0</v>
      </c>
      <c r="G1581" s="75">
        <v>497814.0</v>
      </c>
      <c r="H1581" s="36" t="s">
        <v>89</v>
      </c>
      <c r="I1581" s="37">
        <v>32000.0</v>
      </c>
      <c r="J1581" s="36" t="s">
        <v>301</v>
      </c>
      <c r="K1581" s="76"/>
      <c r="L1581" s="34">
        <v>43816.0</v>
      </c>
      <c r="M1581" s="34">
        <v>43816.0</v>
      </c>
      <c r="N1581" s="36" t="s">
        <v>4360</v>
      </c>
      <c r="O1581" s="36" t="s">
        <v>6196</v>
      </c>
    </row>
    <row r="1582" ht="15.75" customHeight="1">
      <c r="A1582" s="28" t="s">
        <v>6261</v>
      </c>
      <c r="B1582" s="36" t="s">
        <v>6262</v>
      </c>
      <c r="C1582" s="36" t="s">
        <v>6263</v>
      </c>
      <c r="D1582" s="36">
        <v>8.2194260991E10</v>
      </c>
      <c r="E1582" s="36" t="s">
        <v>6264</v>
      </c>
      <c r="F1582" s="37">
        <v>1.0</v>
      </c>
      <c r="G1582" s="75">
        <v>217314.0</v>
      </c>
      <c r="H1582" s="36" t="s">
        <v>35</v>
      </c>
      <c r="I1582" s="37">
        <v>43000.0</v>
      </c>
      <c r="J1582" s="36" t="s">
        <v>301</v>
      </c>
      <c r="K1582" s="37">
        <v>74700.0</v>
      </c>
      <c r="L1582" s="34">
        <v>43816.0</v>
      </c>
      <c r="M1582" s="34">
        <v>43816.0</v>
      </c>
      <c r="N1582" s="36" t="s">
        <v>5810</v>
      </c>
      <c r="O1582" s="36" t="s">
        <v>6196</v>
      </c>
    </row>
    <row r="1583" ht="15.75" customHeight="1">
      <c r="A1583" s="28" t="s">
        <v>6265</v>
      </c>
      <c r="B1583" s="36" t="s">
        <v>6266</v>
      </c>
      <c r="C1583" s="36" t="s">
        <v>6267</v>
      </c>
      <c r="D1583" s="36">
        <v>8.1330358576E10</v>
      </c>
      <c r="E1583" s="36" t="s">
        <v>6268</v>
      </c>
      <c r="F1583" s="37">
        <v>1.0</v>
      </c>
      <c r="G1583" s="75">
        <v>220814.0</v>
      </c>
      <c r="H1583" s="36" t="s">
        <v>4303</v>
      </c>
      <c r="I1583" s="37">
        <v>49000.0</v>
      </c>
      <c r="J1583" s="36" t="s">
        <v>301</v>
      </c>
      <c r="K1583" s="37">
        <v>74750.0</v>
      </c>
      <c r="L1583" s="34">
        <v>43816.0</v>
      </c>
      <c r="M1583" s="34">
        <v>43816.0</v>
      </c>
      <c r="N1583" s="36" t="s">
        <v>5590</v>
      </c>
      <c r="O1583" s="36" t="s">
        <v>6196</v>
      </c>
    </row>
    <row r="1584" ht="15.75" customHeight="1">
      <c r="A1584" s="28" t="s">
        <v>6269</v>
      </c>
      <c r="B1584" s="36" t="s">
        <v>6270</v>
      </c>
      <c r="C1584" s="36" t="s">
        <v>6271</v>
      </c>
      <c r="D1584" s="36">
        <v>8.1295154358E10</v>
      </c>
      <c r="E1584" s="36" t="s">
        <v>6272</v>
      </c>
      <c r="F1584" s="37">
        <v>1.0</v>
      </c>
      <c r="G1584" s="75">
        <v>223714.0</v>
      </c>
      <c r="H1584" s="36" t="s">
        <v>1643</v>
      </c>
      <c r="I1584" s="37">
        <v>12000.0</v>
      </c>
      <c r="J1584" s="36" t="s">
        <v>36</v>
      </c>
      <c r="K1584" s="37">
        <v>37400.0</v>
      </c>
      <c r="L1584" s="34">
        <v>43816.0</v>
      </c>
      <c r="M1584" s="34">
        <v>43817.0</v>
      </c>
      <c r="N1584" s="36" t="s">
        <v>5590</v>
      </c>
      <c r="O1584" s="36" t="s">
        <v>6273</v>
      </c>
    </row>
    <row r="1585" ht="15.75" customHeight="1">
      <c r="A1585" s="28" t="s">
        <v>6274</v>
      </c>
      <c r="B1585" s="36" t="s">
        <v>6275</v>
      </c>
      <c r="C1585" s="36" t="s">
        <v>6276</v>
      </c>
      <c r="D1585" s="36">
        <v>8.1390226736E10</v>
      </c>
      <c r="E1585" s="36" t="s">
        <v>6277</v>
      </c>
      <c r="F1585" s="37">
        <v>1.0</v>
      </c>
      <c r="G1585" s="75">
        <v>207314.0</v>
      </c>
      <c r="H1585" s="36" t="s">
        <v>35</v>
      </c>
      <c r="I1585" s="37">
        <v>13000.0</v>
      </c>
      <c r="J1585" s="36" t="s">
        <v>301</v>
      </c>
      <c r="K1585" s="37">
        <v>64750.0</v>
      </c>
      <c r="L1585" s="34">
        <v>43817.0</v>
      </c>
      <c r="M1585" s="34">
        <v>43817.0</v>
      </c>
      <c r="N1585" s="36" t="s">
        <v>5810</v>
      </c>
      <c r="O1585" s="36" t="s">
        <v>6273</v>
      </c>
    </row>
    <row r="1586" ht="15.75" customHeight="1">
      <c r="A1586" s="28" t="s">
        <v>6278</v>
      </c>
      <c r="B1586" s="36" t="s">
        <v>6238</v>
      </c>
      <c r="C1586" s="36" t="s">
        <v>6239</v>
      </c>
      <c r="D1586" s="36">
        <v>8.997945575E9</v>
      </c>
      <c r="E1586" s="36" t="s">
        <v>6279</v>
      </c>
      <c r="F1586" s="37">
        <v>2.0</v>
      </c>
      <c r="G1586" s="75">
        <v>320814.0</v>
      </c>
      <c r="H1586" s="36" t="s">
        <v>116</v>
      </c>
      <c r="I1586" s="37">
        <v>10000.0</v>
      </c>
      <c r="J1586" s="36" t="s">
        <v>301</v>
      </c>
      <c r="K1586" s="76"/>
      <c r="L1586" s="34">
        <v>43817.0</v>
      </c>
      <c r="M1586" s="34">
        <v>43817.0</v>
      </c>
      <c r="N1586" s="36" t="s">
        <v>6280</v>
      </c>
      <c r="O1586" s="36" t="s">
        <v>6273</v>
      </c>
    </row>
    <row r="1587" ht="15.75" customHeight="1">
      <c r="A1587" s="28" t="s">
        <v>6281</v>
      </c>
      <c r="B1587" s="36" t="s">
        <v>6282</v>
      </c>
      <c r="C1587" s="36" t="s">
        <v>6283</v>
      </c>
      <c r="D1587" s="36">
        <v>8.2299186032E10</v>
      </c>
      <c r="E1587" s="36" t="s">
        <v>6284</v>
      </c>
      <c r="F1587" s="37">
        <v>2.0</v>
      </c>
      <c r="G1587" s="75">
        <v>403914.0</v>
      </c>
      <c r="H1587" s="36" t="s">
        <v>116</v>
      </c>
      <c r="I1587" s="37">
        <v>12000.0</v>
      </c>
      <c r="J1587" s="36" t="s">
        <v>36</v>
      </c>
      <c r="K1587" s="36" t="s">
        <v>6285</v>
      </c>
      <c r="L1587" s="34">
        <v>43817.0</v>
      </c>
      <c r="M1587" s="34">
        <v>43817.0</v>
      </c>
      <c r="N1587" s="36" t="s">
        <v>5590</v>
      </c>
      <c r="O1587" s="36" t="s">
        <v>6273</v>
      </c>
    </row>
    <row r="1588" ht="15.75" customHeight="1">
      <c r="A1588" s="28" t="s">
        <v>6286</v>
      </c>
      <c r="B1588" s="36" t="s">
        <v>6287</v>
      </c>
      <c r="C1588" s="104" t="s">
        <v>6288</v>
      </c>
      <c r="D1588" s="36">
        <v>8.7885816261E10</v>
      </c>
      <c r="E1588" s="36" t="s">
        <v>1635</v>
      </c>
      <c r="F1588" s="37">
        <v>1.0</v>
      </c>
      <c r="G1588" s="75">
        <v>232714.0</v>
      </c>
      <c r="H1588" s="36" t="s">
        <v>35</v>
      </c>
      <c r="I1588" s="37">
        <v>21000.0</v>
      </c>
      <c r="J1588" s="36" t="s">
        <v>6289</v>
      </c>
      <c r="K1588" s="37">
        <v>37400.0</v>
      </c>
      <c r="L1588" s="34">
        <v>43817.0</v>
      </c>
      <c r="M1588" s="34">
        <v>43817.0</v>
      </c>
      <c r="N1588" s="36" t="s">
        <v>5590</v>
      </c>
      <c r="O1588" s="36" t="s">
        <v>6273</v>
      </c>
    </row>
    <row r="1589" ht="15.75" customHeight="1">
      <c r="A1589" s="28" t="s">
        <v>6290</v>
      </c>
      <c r="B1589" s="36" t="s">
        <v>6291</v>
      </c>
      <c r="C1589" s="36" t="s">
        <v>6292</v>
      </c>
      <c r="D1589" s="36">
        <v>8.568222221E9</v>
      </c>
      <c r="E1589" s="36" t="s">
        <v>6293</v>
      </c>
      <c r="F1589" s="37">
        <v>1.0</v>
      </c>
      <c r="G1589" s="37">
        <v>171750.0</v>
      </c>
      <c r="H1589" s="36" t="s">
        <v>20</v>
      </c>
      <c r="I1589" s="37">
        <v>14500.0</v>
      </c>
      <c r="J1589" s="36" t="s">
        <v>21</v>
      </c>
      <c r="K1589" s="37">
        <v>57250.0</v>
      </c>
      <c r="L1589" s="34">
        <v>43818.0</v>
      </c>
      <c r="M1589" s="34">
        <v>43818.0</v>
      </c>
      <c r="N1589" s="37">
        <v>171750.0</v>
      </c>
      <c r="O1589" s="36" t="s">
        <v>6273</v>
      </c>
    </row>
    <row r="1590" ht="15.75" customHeight="1">
      <c r="A1590" s="28" t="s">
        <v>6294</v>
      </c>
      <c r="B1590" s="36" t="s">
        <v>6295</v>
      </c>
      <c r="C1590" s="36" t="s">
        <v>6296</v>
      </c>
      <c r="D1590" s="36">
        <v>8.7839364964E10</v>
      </c>
      <c r="E1590" s="36" t="s">
        <v>6297</v>
      </c>
      <c r="F1590" s="37">
        <v>2.0</v>
      </c>
      <c r="G1590" s="75">
        <v>359314.0</v>
      </c>
      <c r="H1590" s="36" t="s">
        <v>35</v>
      </c>
      <c r="I1590" s="37">
        <v>16000.0</v>
      </c>
      <c r="J1590" s="36" t="s">
        <v>301</v>
      </c>
      <c r="K1590" s="37">
        <v>64750.0</v>
      </c>
      <c r="L1590" s="34">
        <v>43818.0</v>
      </c>
      <c r="M1590" s="34">
        <v>43818.0</v>
      </c>
      <c r="N1590" s="36" t="s">
        <v>6298</v>
      </c>
      <c r="O1590" s="36" t="s">
        <v>6273</v>
      </c>
    </row>
    <row r="1591" ht="15.75" customHeight="1">
      <c r="A1591" s="28" t="s">
        <v>6299</v>
      </c>
      <c r="B1591" s="36" t="s">
        <v>6300</v>
      </c>
      <c r="C1591" s="36" t="s">
        <v>6301</v>
      </c>
      <c r="D1591" s="36">
        <v>8.2243623889E10</v>
      </c>
      <c r="E1591" s="36" t="s">
        <v>6302</v>
      </c>
      <c r="F1591" s="37">
        <v>1.0</v>
      </c>
      <c r="G1591" s="75">
        <v>165000.0</v>
      </c>
      <c r="H1591" s="36" t="s">
        <v>35</v>
      </c>
      <c r="I1591" s="37">
        <v>16000.0</v>
      </c>
      <c r="J1591" s="36" t="s">
        <v>301</v>
      </c>
      <c r="K1591" s="76"/>
      <c r="L1591" s="34">
        <v>43818.0</v>
      </c>
      <c r="M1591" s="34">
        <v>43818.0</v>
      </c>
      <c r="N1591" s="76"/>
      <c r="O1591" s="36" t="s">
        <v>6273</v>
      </c>
    </row>
    <row r="1592" ht="15.75" customHeight="1">
      <c r="A1592" s="28" t="s">
        <v>6303</v>
      </c>
      <c r="B1592" s="36" t="s">
        <v>6304</v>
      </c>
      <c r="C1592" s="36" t="s">
        <v>6305</v>
      </c>
      <c r="D1592" s="36">
        <v>8.5200522723E10</v>
      </c>
      <c r="E1592" s="36" t="s">
        <v>6306</v>
      </c>
      <c r="F1592" s="37">
        <v>1.0</v>
      </c>
      <c r="G1592" s="75">
        <v>305514.0</v>
      </c>
      <c r="H1592" s="36" t="s">
        <v>35</v>
      </c>
      <c r="I1592" s="37">
        <v>12000.0</v>
      </c>
      <c r="J1592" s="36" t="s">
        <v>36</v>
      </c>
      <c r="K1592" s="37">
        <v>52290.0</v>
      </c>
      <c r="L1592" s="34">
        <v>43818.0</v>
      </c>
      <c r="M1592" s="34">
        <v>43818.0</v>
      </c>
      <c r="N1592" s="36" t="s">
        <v>5590</v>
      </c>
      <c r="O1592" s="36" t="s">
        <v>6273</v>
      </c>
    </row>
    <row r="1593" ht="15.75" customHeight="1">
      <c r="A1593" s="28" t="s">
        <v>6307</v>
      </c>
      <c r="B1593" s="36" t="s">
        <v>6308</v>
      </c>
      <c r="C1593" s="36" t="s">
        <v>6309</v>
      </c>
      <c r="D1593" s="36">
        <v>8.1329174826E10</v>
      </c>
      <c r="E1593" s="36" t="s">
        <v>6310</v>
      </c>
      <c r="F1593" s="37">
        <v>2.0</v>
      </c>
      <c r="G1593" s="75">
        <v>246014.0</v>
      </c>
      <c r="H1593" s="36" t="s">
        <v>1643</v>
      </c>
      <c r="I1593" s="37">
        <v>16000.0</v>
      </c>
      <c r="J1593" s="36" t="s">
        <v>6289</v>
      </c>
      <c r="K1593" s="37">
        <v>50000.0</v>
      </c>
      <c r="L1593" s="34">
        <v>43818.0</v>
      </c>
      <c r="M1593" s="34">
        <v>43818.0</v>
      </c>
      <c r="N1593" s="36" t="s">
        <v>6280</v>
      </c>
      <c r="O1593" s="36" t="s">
        <v>6273</v>
      </c>
    </row>
    <row r="1594" ht="15.75" customHeight="1">
      <c r="A1594" s="28" t="s">
        <v>6311</v>
      </c>
      <c r="B1594" s="36" t="s">
        <v>6312</v>
      </c>
      <c r="C1594" s="36" t="s">
        <v>6313</v>
      </c>
      <c r="D1594" s="36">
        <v>8.1357335827E10</v>
      </c>
      <c r="E1594" s="36" t="s">
        <v>6314</v>
      </c>
      <c r="F1594" s="37">
        <v>1.0</v>
      </c>
      <c r="G1594" s="75">
        <v>198314.0</v>
      </c>
      <c r="H1594" s="36" t="s">
        <v>89</v>
      </c>
      <c r="I1594" s="37">
        <v>17000.0</v>
      </c>
      <c r="J1594" s="36" t="s">
        <v>6289</v>
      </c>
      <c r="K1594" s="37">
        <v>77700.0</v>
      </c>
      <c r="L1594" s="34">
        <v>43818.0</v>
      </c>
      <c r="M1594" s="34">
        <v>43818.0</v>
      </c>
      <c r="N1594" s="36" t="s">
        <v>5590</v>
      </c>
      <c r="O1594" s="36" t="s">
        <v>6273</v>
      </c>
    </row>
    <row r="1595" ht="15.75" customHeight="1">
      <c r="A1595" s="28" t="s">
        <v>6315</v>
      </c>
      <c r="B1595" s="36" t="s">
        <v>6316</v>
      </c>
      <c r="C1595" s="36" t="s">
        <v>6317</v>
      </c>
      <c r="D1595" s="36">
        <v>8.5241624563E10</v>
      </c>
      <c r="E1595" s="36" t="s">
        <v>6318</v>
      </c>
      <c r="F1595" s="37">
        <v>5.0</v>
      </c>
      <c r="G1595" s="75">
        <v>916556.0</v>
      </c>
      <c r="H1595" s="36" t="s">
        <v>35</v>
      </c>
      <c r="I1595" s="37">
        <v>80000.0</v>
      </c>
      <c r="J1595" s="36" t="s">
        <v>301</v>
      </c>
      <c r="K1595" s="37">
        <v>161450.0</v>
      </c>
      <c r="L1595" s="34">
        <v>43818.0</v>
      </c>
      <c r="M1595" s="34">
        <v>43818.0</v>
      </c>
      <c r="N1595" s="36" t="s">
        <v>6319</v>
      </c>
      <c r="O1595" s="36" t="s">
        <v>6273</v>
      </c>
    </row>
    <row r="1596" ht="15.75" customHeight="1">
      <c r="A1596" s="28" t="s">
        <v>6320</v>
      </c>
      <c r="B1596" s="36" t="s">
        <v>6321</v>
      </c>
      <c r="C1596" s="36" t="s">
        <v>6322</v>
      </c>
      <c r="D1596" s="36">
        <v>8.138855921E10</v>
      </c>
      <c r="E1596" s="36" t="s">
        <v>6323</v>
      </c>
      <c r="F1596" s="37">
        <v>1.0</v>
      </c>
      <c r="G1596" s="37">
        <v>183314.0</v>
      </c>
      <c r="H1596" s="36" t="s">
        <v>20</v>
      </c>
      <c r="I1596" s="37">
        <v>13000.0</v>
      </c>
      <c r="J1596" s="36" t="s">
        <v>21</v>
      </c>
      <c r="K1596" s="37">
        <v>52290.0</v>
      </c>
      <c r="L1596" s="34">
        <v>43818.0</v>
      </c>
      <c r="M1596" s="34">
        <v>43818.0</v>
      </c>
      <c r="N1596" s="37">
        <v>183314.0</v>
      </c>
      <c r="O1596" s="36" t="s">
        <v>6273</v>
      </c>
    </row>
    <row r="1597" ht="15.75" customHeight="1">
      <c r="A1597" s="28" t="s">
        <v>6324</v>
      </c>
      <c r="B1597" s="36" t="s">
        <v>6325</v>
      </c>
      <c r="C1597" s="36" t="s">
        <v>6326</v>
      </c>
      <c r="D1597" s="36">
        <v>8.2325185242E10</v>
      </c>
      <c r="E1597" s="36" t="s">
        <v>6327</v>
      </c>
      <c r="F1597" s="37">
        <v>1.0</v>
      </c>
      <c r="G1597" s="75">
        <v>171014.0</v>
      </c>
      <c r="H1597" s="36" t="s">
        <v>35</v>
      </c>
      <c r="I1597" s="37">
        <v>16000.0</v>
      </c>
      <c r="J1597" s="36" t="s">
        <v>301</v>
      </c>
      <c r="K1597" s="36" t="s">
        <v>5584</v>
      </c>
      <c r="L1597" s="34">
        <v>43819.0</v>
      </c>
      <c r="M1597" s="34">
        <v>43819.0</v>
      </c>
      <c r="N1597" s="36" t="s">
        <v>5584</v>
      </c>
      <c r="O1597" s="36" t="s">
        <v>6273</v>
      </c>
    </row>
    <row r="1598" ht="15.75" customHeight="1">
      <c r="A1598" s="28" t="s">
        <v>6328</v>
      </c>
      <c r="B1598" s="36" t="s">
        <v>6223</v>
      </c>
      <c r="C1598" s="36" t="s">
        <v>6224</v>
      </c>
      <c r="D1598" s="36">
        <v>8.5730222461E10</v>
      </c>
      <c r="E1598" s="36" t="s">
        <v>6329</v>
      </c>
      <c r="F1598" s="37">
        <v>1.0</v>
      </c>
      <c r="G1598" s="75">
        <v>184214.0</v>
      </c>
      <c r="H1598" s="36" t="s">
        <v>35</v>
      </c>
      <c r="I1598" s="37">
        <v>25000.0</v>
      </c>
      <c r="J1598" s="36" t="s">
        <v>301</v>
      </c>
      <c r="K1598" s="37">
        <v>39800.0</v>
      </c>
      <c r="L1598" s="34">
        <v>40167.0</v>
      </c>
      <c r="M1598" s="34">
        <v>43819.0</v>
      </c>
      <c r="N1598" s="36" t="s">
        <v>5590</v>
      </c>
      <c r="O1598" s="36" t="s">
        <v>6273</v>
      </c>
    </row>
    <row r="1599" ht="15.75" customHeight="1">
      <c r="A1599" s="28" t="s">
        <v>6330</v>
      </c>
      <c r="B1599" s="36" t="s">
        <v>6331</v>
      </c>
      <c r="C1599" s="36" t="s">
        <v>6332</v>
      </c>
      <c r="D1599" s="36">
        <v>8.5337290462E10</v>
      </c>
      <c r="E1599" s="36" t="s">
        <v>6333</v>
      </c>
      <c r="F1599" s="37">
        <v>2.0</v>
      </c>
      <c r="G1599" s="75">
        <v>348814.0</v>
      </c>
      <c r="H1599" s="36" t="s">
        <v>1643</v>
      </c>
      <c r="I1599" s="37">
        <v>22000.0</v>
      </c>
      <c r="J1599" s="36" t="s">
        <v>301</v>
      </c>
      <c r="K1599" s="37">
        <v>74750.0</v>
      </c>
      <c r="L1599" s="34">
        <v>43819.0</v>
      </c>
      <c r="M1599" s="34">
        <v>43819.0</v>
      </c>
      <c r="N1599" s="76"/>
      <c r="O1599" s="36" t="s">
        <v>6273</v>
      </c>
    </row>
    <row r="1600" ht="15.75" customHeight="1">
      <c r="A1600" s="28" t="s">
        <v>6334</v>
      </c>
      <c r="B1600" s="36" t="s">
        <v>6335</v>
      </c>
      <c r="C1600" s="36" t="s">
        <v>6336</v>
      </c>
      <c r="D1600" s="36">
        <v>8.3823231478E10</v>
      </c>
      <c r="E1600" s="36" t="s">
        <v>6337</v>
      </c>
      <c r="F1600" s="37">
        <v>1.0</v>
      </c>
      <c r="G1600" s="75">
        <v>162314.0</v>
      </c>
      <c r="H1600" s="36" t="s">
        <v>35</v>
      </c>
      <c r="I1600" s="37">
        <v>16000.0</v>
      </c>
      <c r="J1600" s="36" t="s">
        <v>36</v>
      </c>
      <c r="K1600" s="37">
        <v>48750.0</v>
      </c>
      <c r="L1600" s="34">
        <v>43819.0</v>
      </c>
      <c r="M1600" s="34">
        <v>43819.0</v>
      </c>
      <c r="N1600" s="36" t="s">
        <v>5590</v>
      </c>
      <c r="O1600" s="36" t="s">
        <v>6273</v>
      </c>
    </row>
    <row r="1601" ht="15.75" customHeight="1">
      <c r="A1601" s="28" t="s">
        <v>6338</v>
      </c>
      <c r="B1601" s="36" t="s">
        <v>6339</v>
      </c>
      <c r="C1601" s="36" t="s">
        <v>6340</v>
      </c>
      <c r="D1601" s="36">
        <v>8.2112017937E10</v>
      </c>
      <c r="E1601" s="36" t="s">
        <v>6341</v>
      </c>
      <c r="F1601" s="37">
        <v>1.0</v>
      </c>
      <c r="G1601" s="84"/>
      <c r="H1601" s="36" t="s">
        <v>20</v>
      </c>
      <c r="I1601" s="37">
        <v>13000.0</v>
      </c>
      <c r="J1601" s="36" t="s">
        <v>21</v>
      </c>
      <c r="K1601" s="37">
        <v>37400.0</v>
      </c>
      <c r="L1601" s="34">
        <v>43820.0</v>
      </c>
      <c r="M1601" s="34">
        <v>43820.0</v>
      </c>
      <c r="N1601" s="36" t="s">
        <v>5590</v>
      </c>
      <c r="O1601" s="36" t="s">
        <v>6273</v>
      </c>
    </row>
    <row r="1602" ht="15.75" customHeight="1">
      <c r="A1602" s="28" t="s">
        <v>6342</v>
      </c>
      <c r="B1602" s="36" t="s">
        <v>6258</v>
      </c>
      <c r="C1602" s="36" t="s">
        <v>6259</v>
      </c>
      <c r="D1602" s="91" t="s">
        <v>6343</v>
      </c>
      <c r="E1602" s="36" t="s">
        <v>6344</v>
      </c>
      <c r="F1602" s="37">
        <v>4.0</v>
      </c>
      <c r="G1602" s="75">
        <v>635014.0</v>
      </c>
      <c r="H1602" s="36" t="s">
        <v>89</v>
      </c>
      <c r="I1602" s="37">
        <v>32000.0</v>
      </c>
      <c r="J1602" s="36" t="s">
        <v>301</v>
      </c>
      <c r="K1602" s="37">
        <v>94750.0</v>
      </c>
      <c r="L1602" s="36" t="s">
        <v>6345</v>
      </c>
      <c r="M1602" s="34">
        <v>43820.0</v>
      </c>
      <c r="N1602" s="76"/>
      <c r="O1602" s="36" t="s">
        <v>6273</v>
      </c>
    </row>
    <row r="1603" ht="15.75" customHeight="1">
      <c r="A1603" s="28" t="s">
        <v>6346</v>
      </c>
      <c r="B1603" s="36" t="s">
        <v>6347</v>
      </c>
      <c r="C1603" s="36" t="s">
        <v>6348</v>
      </c>
      <c r="D1603" s="36">
        <v>8.3183512602E10</v>
      </c>
      <c r="E1603" s="36" t="s">
        <v>6349</v>
      </c>
      <c r="F1603" s="37">
        <v>2.0</v>
      </c>
      <c r="G1603" s="37">
        <v>226300.0</v>
      </c>
      <c r="H1603" s="36" t="s">
        <v>20</v>
      </c>
      <c r="I1603" s="37">
        <v>45000.0</v>
      </c>
      <c r="J1603" s="36" t="s">
        <v>21</v>
      </c>
      <c r="K1603" s="37">
        <v>77700.0</v>
      </c>
      <c r="L1603" s="34">
        <v>43820.0</v>
      </c>
      <c r="M1603" s="34">
        <v>43820.0</v>
      </c>
      <c r="N1603" s="37">
        <v>226300.0</v>
      </c>
      <c r="O1603" s="36" t="s">
        <v>6273</v>
      </c>
    </row>
    <row r="1604" ht="15.75" customHeight="1">
      <c r="A1604" s="28" t="s">
        <v>6350</v>
      </c>
      <c r="B1604" s="36" t="s">
        <v>6351</v>
      </c>
      <c r="C1604" s="36" t="s">
        <v>6352</v>
      </c>
      <c r="D1604" s="36">
        <v>8.128650546E10</v>
      </c>
      <c r="E1604" s="36" t="s">
        <v>6353</v>
      </c>
      <c r="F1604" s="37">
        <v>2.0</v>
      </c>
      <c r="G1604" s="75">
        <v>265014.0</v>
      </c>
      <c r="H1604" s="36" t="s">
        <v>1643</v>
      </c>
      <c r="I1604" s="37">
        <v>10000.0</v>
      </c>
      <c r="J1604" s="36" t="s">
        <v>301</v>
      </c>
      <c r="K1604" s="37">
        <v>92950.0</v>
      </c>
      <c r="L1604" s="34">
        <v>43820.0</v>
      </c>
      <c r="M1604" s="34">
        <v>43820.0</v>
      </c>
      <c r="N1604" s="36" t="s">
        <v>5590</v>
      </c>
      <c r="O1604" s="36" t="s">
        <v>6273</v>
      </c>
    </row>
    <row r="1605" ht="15.75" customHeight="1">
      <c r="A1605" s="28" t="s">
        <v>6354</v>
      </c>
      <c r="B1605" s="36" t="s">
        <v>6355</v>
      </c>
      <c r="C1605" s="36" t="s">
        <v>6356</v>
      </c>
      <c r="D1605" s="36">
        <v>8.5640662226E10</v>
      </c>
      <c r="E1605" s="36" t="s">
        <v>2216</v>
      </c>
      <c r="F1605" s="37">
        <v>1.0</v>
      </c>
      <c r="G1605" s="37">
        <v>181300.0</v>
      </c>
      <c r="H1605" s="36" t="s">
        <v>20</v>
      </c>
      <c r="I1605" s="36" t="s">
        <v>6357</v>
      </c>
      <c r="J1605" s="36" t="s">
        <v>21</v>
      </c>
      <c r="K1605" s="37">
        <v>77700.0</v>
      </c>
      <c r="L1605" s="34">
        <v>43820.0</v>
      </c>
      <c r="M1605" s="34">
        <v>43820.0</v>
      </c>
      <c r="N1605" s="37">
        <v>181300.0</v>
      </c>
      <c r="O1605" s="36" t="s">
        <v>6273</v>
      </c>
    </row>
    <row r="1606" ht="15.75" customHeight="1">
      <c r="A1606" s="28" t="s">
        <v>6358</v>
      </c>
      <c r="B1606" s="36" t="s">
        <v>6359</v>
      </c>
      <c r="C1606" s="36" t="s">
        <v>6360</v>
      </c>
      <c r="D1606" s="36">
        <v>8.1398589858E10</v>
      </c>
      <c r="E1606" s="36" t="s">
        <v>6361</v>
      </c>
      <c r="F1606" s="37">
        <v>1.0</v>
      </c>
      <c r="G1606" s="75">
        <v>210214.0</v>
      </c>
      <c r="H1606" s="36" t="s">
        <v>1643</v>
      </c>
      <c r="I1606" s="37">
        <v>10000.0</v>
      </c>
      <c r="J1606" s="36" t="s">
        <v>301</v>
      </c>
      <c r="K1606" s="37">
        <v>58850.0</v>
      </c>
      <c r="L1606" s="34">
        <v>43820.0</v>
      </c>
      <c r="M1606" s="34">
        <v>43820.0</v>
      </c>
      <c r="N1606" s="36" t="s">
        <v>6362</v>
      </c>
      <c r="O1606" s="36" t="s">
        <v>6273</v>
      </c>
    </row>
    <row r="1607" ht="15.75" customHeight="1">
      <c r="A1607" s="28" t="s">
        <v>6363</v>
      </c>
      <c r="B1607" s="36" t="s">
        <v>6364</v>
      </c>
      <c r="C1607" s="36" t="s">
        <v>6365</v>
      </c>
      <c r="D1607" s="36" t="s">
        <v>6366</v>
      </c>
      <c r="E1607" s="36" t="s">
        <v>6367</v>
      </c>
      <c r="F1607" s="37">
        <v>3.0</v>
      </c>
      <c r="G1607" s="75">
        <v>460614.0</v>
      </c>
      <c r="H1607" s="36" t="s">
        <v>89</v>
      </c>
      <c r="I1607" s="37">
        <v>10000.0</v>
      </c>
      <c r="J1607" s="36" t="s">
        <v>301</v>
      </c>
      <c r="K1607" s="37">
        <v>192450.0</v>
      </c>
      <c r="L1607" s="34">
        <v>43820.0</v>
      </c>
      <c r="M1607" s="34">
        <v>43820.0</v>
      </c>
      <c r="N1607" s="76"/>
      <c r="O1607" s="36" t="s">
        <v>6273</v>
      </c>
    </row>
    <row r="1608" ht="15.75" customHeight="1">
      <c r="A1608" s="28" t="s">
        <v>6368</v>
      </c>
      <c r="B1608" s="36" t="s">
        <v>6369</v>
      </c>
      <c r="C1608" s="36" t="s">
        <v>6370</v>
      </c>
      <c r="D1608" s="36">
        <v>8.2111395298E10</v>
      </c>
      <c r="E1608" s="36" t="s">
        <v>6371</v>
      </c>
      <c r="F1608" s="37">
        <v>3.0</v>
      </c>
      <c r="G1608" s="37">
        <v>468600.0</v>
      </c>
      <c r="H1608" s="36" t="s">
        <v>20</v>
      </c>
      <c r="I1608" s="37">
        <v>13000.0</v>
      </c>
      <c r="J1608" s="36" t="s">
        <v>21</v>
      </c>
      <c r="K1608" s="37">
        <v>111400.0</v>
      </c>
      <c r="L1608" s="34">
        <v>43822.0</v>
      </c>
      <c r="M1608" s="34">
        <v>43822.0</v>
      </c>
      <c r="N1608" s="37">
        <v>468600.0</v>
      </c>
      <c r="O1608" s="36" t="s">
        <v>6273</v>
      </c>
    </row>
    <row r="1609" ht="15.75" customHeight="1">
      <c r="A1609" s="28" t="s">
        <v>6372</v>
      </c>
      <c r="B1609" s="36" t="s">
        <v>6373</v>
      </c>
      <c r="C1609" s="36" t="s">
        <v>6374</v>
      </c>
      <c r="D1609" s="36">
        <v>0.085856161958</v>
      </c>
      <c r="E1609" s="36" t="s">
        <v>6375</v>
      </c>
      <c r="F1609" s="37">
        <v>1.0</v>
      </c>
      <c r="G1609" s="75">
        <v>173014.0</v>
      </c>
      <c r="H1609" s="36" t="s">
        <v>1643</v>
      </c>
      <c r="I1609" s="37">
        <v>18000.0</v>
      </c>
      <c r="J1609" s="36" t="s">
        <v>301</v>
      </c>
      <c r="K1609" s="76"/>
      <c r="L1609" s="34">
        <v>43822.0</v>
      </c>
      <c r="M1609" s="36" t="s">
        <v>6376</v>
      </c>
      <c r="N1609" s="36" t="s">
        <v>6280</v>
      </c>
      <c r="O1609" s="36" t="s">
        <v>6273</v>
      </c>
    </row>
    <row r="1610" ht="15.75" customHeight="1">
      <c r="A1610" s="28" t="s">
        <v>6377</v>
      </c>
      <c r="B1610" s="36" t="s">
        <v>6378</v>
      </c>
      <c r="C1610" s="36" t="s">
        <v>6379</v>
      </c>
      <c r="D1610" s="36">
        <v>8.1326341031E10</v>
      </c>
      <c r="E1610" s="36" t="s">
        <v>6380</v>
      </c>
      <c r="F1610" s="37">
        <v>1.0</v>
      </c>
      <c r="G1610" s="75">
        <v>159314.0</v>
      </c>
      <c r="H1610" s="36" t="s">
        <v>89</v>
      </c>
      <c r="I1610" s="37">
        <v>13000.0</v>
      </c>
      <c r="J1610" s="36" t="s">
        <v>301</v>
      </c>
      <c r="K1610" s="37">
        <v>48750.0</v>
      </c>
      <c r="L1610" s="34">
        <v>43822.0</v>
      </c>
      <c r="M1610" s="34">
        <v>43822.0</v>
      </c>
      <c r="N1610" s="36" t="s">
        <v>6381</v>
      </c>
      <c r="O1610" s="36" t="s">
        <v>6273</v>
      </c>
    </row>
    <row r="1611" ht="15.75" customHeight="1">
      <c r="A1611" s="28" t="s">
        <v>6382</v>
      </c>
      <c r="B1611" s="36" t="s">
        <v>6304</v>
      </c>
      <c r="C1611" s="36" t="s">
        <v>6305</v>
      </c>
      <c r="D1611" s="36">
        <v>8.5200522723E10</v>
      </c>
      <c r="E1611" s="36" t="s">
        <v>6383</v>
      </c>
      <c r="F1611" s="37">
        <v>1.0</v>
      </c>
      <c r="G1611" s="75">
        <v>12000.0</v>
      </c>
      <c r="H1611" s="36" t="s">
        <v>35</v>
      </c>
      <c r="I1611" s="36" t="s">
        <v>6357</v>
      </c>
      <c r="J1611" s="36" t="s">
        <v>301</v>
      </c>
      <c r="K1611" s="36" t="s">
        <v>6357</v>
      </c>
      <c r="L1611" s="34">
        <v>43818.0</v>
      </c>
      <c r="M1611" s="34">
        <v>43822.0</v>
      </c>
      <c r="N1611" s="36" t="s">
        <v>6384</v>
      </c>
      <c r="O1611" s="36" t="s">
        <v>6273</v>
      </c>
    </row>
    <row r="1612" ht="15.75" customHeight="1">
      <c r="A1612" s="28" t="s">
        <v>6385</v>
      </c>
      <c r="B1612" s="36" t="s">
        <v>6386</v>
      </c>
      <c r="C1612" s="36" t="s">
        <v>6387</v>
      </c>
      <c r="D1612" s="36">
        <v>8.7719807845E10</v>
      </c>
      <c r="E1612" s="36" t="s">
        <v>6388</v>
      </c>
      <c r="F1612" s="37">
        <v>1.0</v>
      </c>
      <c r="G1612" s="75">
        <v>167014.0</v>
      </c>
      <c r="H1612" s="36" t="s">
        <v>35</v>
      </c>
      <c r="I1612" s="37">
        <v>12000.0</v>
      </c>
      <c r="J1612" s="36" t="s">
        <v>36</v>
      </c>
      <c r="K1612" s="76"/>
      <c r="L1612" s="34">
        <v>43822.0</v>
      </c>
      <c r="M1612" s="34">
        <v>43822.0</v>
      </c>
      <c r="N1612" s="36" t="s">
        <v>6280</v>
      </c>
      <c r="O1612" s="36" t="s">
        <v>6273</v>
      </c>
    </row>
    <row r="1613" ht="15.75" customHeight="1">
      <c r="A1613" s="28" t="s">
        <v>6389</v>
      </c>
      <c r="B1613" s="36" t="s">
        <v>6390</v>
      </c>
      <c r="C1613" s="36" t="s">
        <v>6391</v>
      </c>
      <c r="D1613" s="36">
        <v>8.2321708102E10</v>
      </c>
      <c r="E1613" s="36" t="s">
        <v>6392</v>
      </c>
      <c r="F1613" s="37">
        <v>1.0</v>
      </c>
      <c r="G1613" s="75">
        <v>194314.0</v>
      </c>
      <c r="H1613" s="36" t="s">
        <v>89</v>
      </c>
      <c r="I1613" s="37">
        <v>13000.0</v>
      </c>
      <c r="J1613" s="36" t="s">
        <v>301</v>
      </c>
      <c r="K1613" s="37">
        <v>77700.0</v>
      </c>
      <c r="L1613" s="34">
        <v>43822.0</v>
      </c>
      <c r="M1613" s="34">
        <v>43822.0</v>
      </c>
      <c r="N1613" s="36" t="s">
        <v>6381</v>
      </c>
      <c r="O1613" s="36" t="s">
        <v>6273</v>
      </c>
    </row>
    <row r="1614" ht="15.75" customHeight="1">
      <c r="A1614" s="28" t="s">
        <v>6393</v>
      </c>
      <c r="B1614" s="36" t="s">
        <v>6394</v>
      </c>
      <c r="C1614" s="36" t="s">
        <v>6395</v>
      </c>
      <c r="D1614" s="36">
        <v>8.7783307802E10</v>
      </c>
      <c r="E1614" s="36" t="s">
        <v>6396</v>
      </c>
      <c r="F1614" s="37">
        <v>1.0</v>
      </c>
      <c r="G1614" s="75">
        <v>157014.0</v>
      </c>
      <c r="H1614" s="36" t="s">
        <v>1643</v>
      </c>
      <c r="I1614" s="37">
        <v>10008.0</v>
      </c>
      <c r="J1614" s="36" t="s">
        <v>301</v>
      </c>
      <c r="K1614" s="37">
        <v>48750.0</v>
      </c>
      <c r="L1614" s="34">
        <v>43823.0</v>
      </c>
      <c r="M1614" s="34">
        <v>43823.0</v>
      </c>
      <c r="N1614" s="36" t="s">
        <v>6381</v>
      </c>
      <c r="O1614" s="36" t="s">
        <v>6273</v>
      </c>
    </row>
    <row r="1615" ht="15.75" customHeight="1">
      <c r="A1615" s="28" t="s">
        <v>6397</v>
      </c>
      <c r="B1615" s="36" t="s">
        <v>6398</v>
      </c>
      <c r="C1615" s="36" t="s">
        <v>6399</v>
      </c>
      <c r="D1615" s="36">
        <v>8.5766666407E10</v>
      </c>
      <c r="E1615" s="36" t="s">
        <v>6400</v>
      </c>
      <c r="F1615" s="37">
        <v>3.0</v>
      </c>
      <c r="G1615" s="75">
        <v>432214.0</v>
      </c>
      <c r="H1615" s="36" t="s">
        <v>89</v>
      </c>
      <c r="I1615" s="37">
        <v>13000.0</v>
      </c>
      <c r="J1615" s="36" t="s">
        <v>301</v>
      </c>
      <c r="K1615" s="37">
        <v>143850.0</v>
      </c>
      <c r="L1615" s="34">
        <v>43822.0</v>
      </c>
      <c r="M1615" s="34">
        <v>43823.0</v>
      </c>
      <c r="N1615" s="36" t="s">
        <v>6401</v>
      </c>
      <c r="O1615" s="36" t="s">
        <v>6273</v>
      </c>
    </row>
    <row r="1616" ht="15.75" customHeight="1">
      <c r="A1616" s="28" t="s">
        <v>6402</v>
      </c>
      <c r="B1616" s="36" t="s">
        <v>6403</v>
      </c>
      <c r="C1616" s="36" t="s">
        <v>6404</v>
      </c>
      <c r="D1616" s="36">
        <v>8.562828588E9</v>
      </c>
      <c r="E1616" s="36" t="s">
        <v>6405</v>
      </c>
      <c r="F1616" s="37">
        <v>1.0</v>
      </c>
      <c r="G1616" s="75">
        <v>171014.0</v>
      </c>
      <c r="H1616" s="36" t="s">
        <v>35</v>
      </c>
      <c r="I1616" s="37">
        <v>16000.0</v>
      </c>
      <c r="J1616" s="36" t="s">
        <v>301</v>
      </c>
      <c r="K1616" s="76"/>
      <c r="L1616" s="34">
        <v>43823.0</v>
      </c>
      <c r="M1616" s="34">
        <v>43825.0</v>
      </c>
      <c r="N1616" s="76"/>
      <c r="O1616" s="36" t="s">
        <v>6273</v>
      </c>
    </row>
    <row r="1617" ht="15.75" customHeight="1">
      <c r="A1617" s="28" t="s">
        <v>6406</v>
      </c>
      <c r="B1617" s="36" t="s">
        <v>6407</v>
      </c>
      <c r="C1617" s="36" t="s">
        <v>6408</v>
      </c>
      <c r="D1617" s="36">
        <v>0.08128650546</v>
      </c>
      <c r="E1617" s="36" t="s">
        <v>6409</v>
      </c>
      <c r="F1617" s="37">
        <v>2.0</v>
      </c>
      <c r="G1617" s="75">
        <v>268314.0</v>
      </c>
      <c r="H1617" s="36" t="s">
        <v>1643</v>
      </c>
      <c r="I1617" s="37">
        <v>10000.0</v>
      </c>
      <c r="J1617" s="36" t="s">
        <v>301</v>
      </c>
      <c r="K1617" s="37">
        <v>59700.0</v>
      </c>
      <c r="L1617" s="34">
        <v>43825.0</v>
      </c>
      <c r="M1617" s="34">
        <v>43825.0</v>
      </c>
      <c r="N1617" s="36" t="s">
        <v>6410</v>
      </c>
      <c r="O1617" s="36" t="s">
        <v>6273</v>
      </c>
    </row>
    <row r="1618" ht="15.75" customHeight="1">
      <c r="A1618" s="28" t="s">
        <v>6411</v>
      </c>
      <c r="B1618" s="36" t="s">
        <v>6412</v>
      </c>
      <c r="C1618" s="36" t="s">
        <v>6413</v>
      </c>
      <c r="D1618" s="36" t="s">
        <v>6414</v>
      </c>
      <c r="E1618" s="36" t="s">
        <v>6415</v>
      </c>
      <c r="F1618" s="37">
        <v>2.0</v>
      </c>
      <c r="G1618" s="75">
        <v>479214.0</v>
      </c>
      <c r="H1618" s="36" t="s">
        <v>89</v>
      </c>
      <c r="I1618" s="37">
        <v>42000.0</v>
      </c>
      <c r="J1618" s="36" t="s">
        <v>301</v>
      </c>
      <c r="K1618" s="37">
        <v>116550.0</v>
      </c>
      <c r="L1618" s="34">
        <v>43823.0</v>
      </c>
      <c r="M1618" s="34">
        <v>43823.0</v>
      </c>
      <c r="N1618" s="36" t="s">
        <v>5810</v>
      </c>
      <c r="O1618" s="36" t="s">
        <v>6273</v>
      </c>
    </row>
    <row r="1619" ht="15.75" customHeight="1">
      <c r="A1619" s="28" t="s">
        <v>6416</v>
      </c>
      <c r="B1619" s="36" t="s">
        <v>6417</v>
      </c>
      <c r="C1619" s="36" t="s">
        <v>6418</v>
      </c>
      <c r="D1619" s="36">
        <v>8.5659984842E10</v>
      </c>
      <c r="E1619" s="36" t="s">
        <v>6419</v>
      </c>
      <c r="F1619" s="37">
        <v>1.0</v>
      </c>
      <c r="G1619" s="75">
        <v>181714.0</v>
      </c>
      <c r="H1619" s="36" t="s">
        <v>35</v>
      </c>
      <c r="I1619" s="37">
        <v>10000.0</v>
      </c>
      <c r="J1619" s="36" t="s">
        <v>301</v>
      </c>
      <c r="K1619" s="37">
        <v>57250.0</v>
      </c>
      <c r="L1619" s="34">
        <v>43825.0</v>
      </c>
      <c r="M1619" s="34">
        <v>43825.0</v>
      </c>
      <c r="N1619" s="36" t="s">
        <v>5810</v>
      </c>
      <c r="O1619" s="36" t="s">
        <v>6273</v>
      </c>
    </row>
    <row r="1620" ht="15.75" customHeight="1">
      <c r="A1620" s="28" t="s">
        <v>6420</v>
      </c>
      <c r="B1620" s="36" t="s">
        <v>6421</v>
      </c>
      <c r="C1620" s="36" t="s">
        <v>6422</v>
      </c>
      <c r="D1620" s="36">
        <v>8.3890378935E10</v>
      </c>
      <c r="E1620" s="36" t="s">
        <v>6423</v>
      </c>
      <c r="F1620" s="37">
        <v>1.0</v>
      </c>
      <c r="G1620" s="75">
        <v>168014.0</v>
      </c>
      <c r="H1620" s="36" t="s">
        <v>89</v>
      </c>
      <c r="I1620" s="37">
        <v>19000.0</v>
      </c>
      <c r="J1620" s="36" t="s">
        <v>301</v>
      </c>
      <c r="K1620" s="76"/>
      <c r="L1620" s="34">
        <v>43825.0</v>
      </c>
      <c r="M1620" s="34">
        <v>43825.0</v>
      </c>
      <c r="N1620" s="36" t="s">
        <v>5584</v>
      </c>
      <c r="O1620" s="36" t="s">
        <v>6273</v>
      </c>
    </row>
    <row r="1621" ht="15.75" customHeight="1">
      <c r="A1621" s="28" t="s">
        <v>6424</v>
      </c>
      <c r="B1621" s="36" t="s">
        <v>6425</v>
      </c>
      <c r="C1621" s="36" t="s">
        <v>6426</v>
      </c>
      <c r="D1621" s="36">
        <v>8.5330726919E10</v>
      </c>
      <c r="E1621" s="36" t="s">
        <v>1807</v>
      </c>
      <c r="F1621" s="37">
        <v>1.0</v>
      </c>
      <c r="G1621" s="75">
        <v>237214.0</v>
      </c>
      <c r="H1621" s="36" t="s">
        <v>89</v>
      </c>
      <c r="I1621" s="37">
        <v>17000.0</v>
      </c>
      <c r="J1621" s="36" t="s">
        <v>301</v>
      </c>
      <c r="K1621" s="37">
        <v>38850.0</v>
      </c>
      <c r="L1621" s="34">
        <v>43825.0</v>
      </c>
      <c r="M1621" s="34">
        <v>43826.0</v>
      </c>
      <c r="N1621" s="36" t="s">
        <v>5590</v>
      </c>
      <c r="O1621" s="36" t="s">
        <v>6273</v>
      </c>
    </row>
    <row r="1622" ht="15.75" customHeight="1">
      <c r="A1622" s="28" t="s">
        <v>6427</v>
      </c>
      <c r="B1622" s="36" t="s">
        <v>6428</v>
      </c>
      <c r="C1622" s="36" t="s">
        <v>6429</v>
      </c>
      <c r="D1622" s="36">
        <v>8.1212220967E10</v>
      </c>
      <c r="E1622" s="36" t="s">
        <v>1701</v>
      </c>
      <c r="F1622" s="37">
        <v>1.0</v>
      </c>
      <c r="G1622" s="75">
        <v>191314.0</v>
      </c>
      <c r="H1622" s="36" t="s">
        <v>35</v>
      </c>
      <c r="I1622" s="37">
        <v>10000.0</v>
      </c>
      <c r="J1622" s="36" t="s">
        <v>301</v>
      </c>
      <c r="K1622" s="37">
        <v>77700.0</v>
      </c>
      <c r="L1622" s="34">
        <v>43826.0</v>
      </c>
      <c r="M1622" s="34">
        <v>43826.0</v>
      </c>
      <c r="N1622" s="36" t="s">
        <v>5810</v>
      </c>
      <c r="O1622" s="36" t="s">
        <v>6273</v>
      </c>
    </row>
    <row r="1623" ht="15.75" customHeight="1">
      <c r="A1623" s="28" t="s">
        <v>6430</v>
      </c>
      <c r="B1623" s="36" t="s">
        <v>6431</v>
      </c>
      <c r="C1623" s="36" t="s">
        <v>6432</v>
      </c>
      <c r="D1623" s="36">
        <v>8.7877951682E10</v>
      </c>
      <c r="E1623" s="36" t="s">
        <v>6433</v>
      </c>
      <c r="F1623" s="37">
        <v>2.0</v>
      </c>
      <c r="G1623" s="75">
        <v>256814.0</v>
      </c>
      <c r="H1623" s="36" t="s">
        <v>1643</v>
      </c>
      <c r="I1623" s="37">
        <v>10000.0</v>
      </c>
      <c r="J1623" s="36" t="s">
        <v>301</v>
      </c>
      <c r="K1623" s="37">
        <v>107250.0</v>
      </c>
      <c r="L1623" s="34">
        <v>43825.0</v>
      </c>
      <c r="M1623" s="34">
        <v>43826.0</v>
      </c>
      <c r="N1623" s="36" t="s">
        <v>6434</v>
      </c>
      <c r="O1623" s="36" t="s">
        <v>6273</v>
      </c>
    </row>
    <row r="1624" ht="15.75" customHeight="1">
      <c r="A1624" s="28" t="s">
        <v>6435</v>
      </c>
      <c r="B1624" s="36" t="s">
        <v>6436</v>
      </c>
      <c r="C1624" s="36" t="s">
        <v>6437</v>
      </c>
      <c r="D1624" s="36">
        <v>8.1281388168E10</v>
      </c>
      <c r="E1624" s="36" t="s">
        <v>2000</v>
      </c>
      <c r="F1624" s="37">
        <v>1.0</v>
      </c>
      <c r="G1624" s="75">
        <v>230214.0</v>
      </c>
      <c r="H1624" s="36" t="s">
        <v>35</v>
      </c>
      <c r="I1624" s="37">
        <v>10000.0</v>
      </c>
      <c r="J1624" s="36" t="s">
        <v>301</v>
      </c>
      <c r="K1624" s="37">
        <v>38850.0</v>
      </c>
      <c r="L1624" s="34">
        <v>43826.0</v>
      </c>
      <c r="M1624" s="34">
        <v>43826.0</v>
      </c>
      <c r="N1624" s="36" t="s">
        <v>6434</v>
      </c>
      <c r="O1624" s="36" t="s">
        <v>6273</v>
      </c>
    </row>
    <row r="1625" ht="15.75" customHeight="1">
      <c r="A1625" s="28" t="s">
        <v>6438</v>
      </c>
      <c r="B1625" s="36" t="s">
        <v>6439</v>
      </c>
      <c r="C1625" s="36" t="s">
        <v>6440</v>
      </c>
      <c r="D1625" s="36">
        <v>8.5624622169E10</v>
      </c>
      <c r="E1625" s="36" t="s">
        <v>6441</v>
      </c>
      <c r="F1625" s="37">
        <v>1.0</v>
      </c>
      <c r="G1625" s="75">
        <v>160014.0</v>
      </c>
      <c r="H1625" s="36" t="s">
        <v>1643</v>
      </c>
      <c r="I1625" s="37">
        <v>13000.0</v>
      </c>
      <c r="J1625" s="36" t="s">
        <v>301</v>
      </c>
      <c r="K1625" s="37">
        <v>48750.0</v>
      </c>
      <c r="L1625" s="34">
        <v>43826.0</v>
      </c>
      <c r="M1625" s="34">
        <v>43826.0</v>
      </c>
      <c r="N1625" s="36" t="s">
        <v>6434</v>
      </c>
      <c r="O1625" s="36" t="s">
        <v>6273</v>
      </c>
    </row>
    <row r="1626" ht="15.75" customHeight="1">
      <c r="A1626" s="28" t="s">
        <v>6442</v>
      </c>
      <c r="B1626" s="36" t="s">
        <v>6443</v>
      </c>
      <c r="C1626" s="36" t="s">
        <v>6444</v>
      </c>
      <c r="D1626" s="36">
        <v>8.1382684513E10</v>
      </c>
      <c r="E1626" s="36" t="s">
        <v>6445</v>
      </c>
      <c r="F1626" s="37">
        <v>1.0</v>
      </c>
      <c r="G1626" s="75">
        <v>159014.0</v>
      </c>
      <c r="H1626" s="36" t="s">
        <v>35</v>
      </c>
      <c r="I1626" s="37">
        <v>10000.0</v>
      </c>
      <c r="J1626" s="36" t="s">
        <v>301</v>
      </c>
      <c r="K1626" s="36" t="s">
        <v>6357</v>
      </c>
      <c r="L1626" s="34">
        <v>43827.0</v>
      </c>
      <c r="M1626" s="34">
        <v>43827.0</v>
      </c>
      <c r="N1626" s="36" t="s">
        <v>5584</v>
      </c>
      <c r="O1626" s="36" t="s">
        <v>6273</v>
      </c>
    </row>
    <row r="1627" ht="15.75" customHeight="1">
      <c r="A1627" s="28" t="s">
        <v>6446</v>
      </c>
      <c r="B1627" s="36" t="s">
        <v>6447</v>
      </c>
      <c r="C1627" s="36" t="s">
        <v>6448</v>
      </c>
      <c r="D1627" s="36">
        <v>8.7869417133E10</v>
      </c>
      <c r="E1627" s="36" t="s">
        <v>6449</v>
      </c>
      <c r="F1627" s="37">
        <v>2.0</v>
      </c>
      <c r="G1627" s="75">
        <v>426814.0</v>
      </c>
      <c r="H1627" s="36" t="s">
        <v>35</v>
      </c>
      <c r="I1627" s="37">
        <v>29500.0</v>
      </c>
      <c r="J1627" s="36" t="s">
        <v>6450</v>
      </c>
      <c r="K1627" s="37">
        <v>80750.0</v>
      </c>
      <c r="L1627" s="34">
        <v>43827.0</v>
      </c>
      <c r="M1627" s="34">
        <v>43827.0</v>
      </c>
      <c r="N1627" s="36" t="s">
        <v>6451</v>
      </c>
      <c r="O1627" s="36" t="s">
        <v>6273</v>
      </c>
    </row>
    <row r="1628" ht="15.75" customHeight="1">
      <c r="A1628" s="28" t="s">
        <v>6452</v>
      </c>
      <c r="B1628" s="36" t="s">
        <v>6453</v>
      </c>
      <c r="C1628" s="36" t="s">
        <v>6454</v>
      </c>
      <c r="D1628" s="36">
        <v>8.5321044021E10</v>
      </c>
      <c r="E1628" s="36" t="s">
        <v>6455</v>
      </c>
      <c r="F1628" s="37">
        <v>3.0</v>
      </c>
      <c r="G1628" s="75">
        <v>474114.0</v>
      </c>
      <c r="H1628" s="36" t="s">
        <v>1643</v>
      </c>
      <c r="I1628" s="37">
        <v>13000.0</v>
      </c>
      <c r="J1628" s="36" t="s">
        <v>301</v>
      </c>
      <c r="K1628" s="37">
        <v>111400.0</v>
      </c>
      <c r="L1628" s="34">
        <v>43827.0</v>
      </c>
      <c r="M1628" s="34">
        <v>43828.0</v>
      </c>
      <c r="N1628" s="36" t="s">
        <v>6434</v>
      </c>
      <c r="O1628" s="36" t="s">
        <v>6273</v>
      </c>
    </row>
    <row r="1629" ht="15.75" customHeight="1">
      <c r="A1629" s="28" t="s">
        <v>6456</v>
      </c>
      <c r="B1629" s="36" t="s">
        <v>6457</v>
      </c>
      <c r="C1629" s="36" t="s">
        <v>6458</v>
      </c>
      <c r="D1629" s="36">
        <v>8.5336307204E10</v>
      </c>
      <c r="E1629" s="36" t="s">
        <v>1807</v>
      </c>
      <c r="F1629" s="37">
        <v>1.0</v>
      </c>
      <c r="G1629" s="75">
        <v>242214.0</v>
      </c>
      <c r="H1629" s="36" t="s">
        <v>35</v>
      </c>
      <c r="I1629" s="37">
        <v>22000.0</v>
      </c>
      <c r="J1629" s="36" t="s">
        <v>301</v>
      </c>
      <c r="K1629" s="37">
        <v>38850.0</v>
      </c>
      <c r="L1629" s="34">
        <v>43829.0</v>
      </c>
      <c r="M1629" s="34">
        <v>43829.0</v>
      </c>
      <c r="N1629" s="36" t="s">
        <v>6434</v>
      </c>
      <c r="O1629" s="36" t="s">
        <v>6459</v>
      </c>
    </row>
    <row r="1630" ht="15.75" customHeight="1">
      <c r="A1630" s="28" t="s">
        <v>6460</v>
      </c>
      <c r="B1630" s="36" t="s">
        <v>6461</v>
      </c>
      <c r="C1630" s="36" t="s">
        <v>6462</v>
      </c>
      <c r="D1630" s="36">
        <v>8.3813913443E10</v>
      </c>
      <c r="E1630" s="36" t="s">
        <v>6463</v>
      </c>
      <c r="F1630" s="37">
        <v>1.0</v>
      </c>
      <c r="G1630" s="75">
        <v>191300.0</v>
      </c>
      <c r="H1630" s="36" t="s">
        <v>89</v>
      </c>
      <c r="I1630" s="37">
        <v>10000.0</v>
      </c>
      <c r="J1630" s="36" t="s">
        <v>301</v>
      </c>
      <c r="K1630" s="37">
        <v>77700.0</v>
      </c>
      <c r="L1630" s="34">
        <v>43825.0</v>
      </c>
      <c r="M1630" s="34">
        <v>43827.0</v>
      </c>
      <c r="N1630" s="36" t="s">
        <v>6434</v>
      </c>
      <c r="O1630" s="36" t="s">
        <v>6459</v>
      </c>
    </row>
    <row r="1631" ht="15.75" customHeight="1">
      <c r="A1631" s="28" t="s">
        <v>6464</v>
      </c>
      <c r="B1631" s="36" t="s">
        <v>6465</v>
      </c>
      <c r="C1631" s="36" t="s">
        <v>6466</v>
      </c>
      <c r="D1631" s="36">
        <v>8.7887277424E10</v>
      </c>
      <c r="E1631" s="36" t="s">
        <v>6467</v>
      </c>
      <c r="F1631" s="37">
        <v>2.0</v>
      </c>
      <c r="G1631" s="75">
        <v>449014.0</v>
      </c>
      <c r="H1631" s="36" t="s">
        <v>89</v>
      </c>
      <c r="I1631" s="37">
        <v>10000.0</v>
      </c>
      <c r="J1631" s="36" t="s">
        <v>301</v>
      </c>
      <c r="K1631" s="76"/>
      <c r="L1631" s="34">
        <v>43830.0</v>
      </c>
      <c r="M1631" s="34">
        <v>43830.0</v>
      </c>
      <c r="N1631" s="36" t="s">
        <v>6434</v>
      </c>
      <c r="O1631" s="36" t="s">
        <v>6459</v>
      </c>
    </row>
    <row r="1632" ht="15.75" customHeight="1">
      <c r="A1632" s="28" t="s">
        <v>6468</v>
      </c>
      <c r="B1632" s="36" t="s">
        <v>6469</v>
      </c>
      <c r="C1632" s="36" t="s">
        <v>6470</v>
      </c>
      <c r="D1632" s="36">
        <v>8.5890357956E10</v>
      </c>
      <c r="E1632" s="36" t="s">
        <v>2232</v>
      </c>
      <c r="F1632" s="37">
        <v>2.0</v>
      </c>
      <c r="G1632" s="75">
        <v>265014.0</v>
      </c>
      <c r="H1632" s="36" t="s">
        <v>1643</v>
      </c>
      <c r="I1632" s="37">
        <v>10000.0</v>
      </c>
      <c r="J1632" s="36" t="s">
        <v>301</v>
      </c>
      <c r="K1632" s="37">
        <v>92950.0</v>
      </c>
      <c r="L1632" s="34">
        <v>43827.0</v>
      </c>
      <c r="M1632" s="34">
        <v>43830.0</v>
      </c>
      <c r="N1632" s="36" t="s">
        <v>6434</v>
      </c>
      <c r="O1632" s="36" t="s">
        <v>6459</v>
      </c>
    </row>
    <row r="1633" ht="15.75" customHeight="1">
      <c r="A1633" s="28" t="s">
        <v>6471</v>
      </c>
      <c r="B1633" s="36" t="s">
        <v>6472</v>
      </c>
      <c r="C1633" s="36" t="s">
        <v>6473</v>
      </c>
      <c r="D1633" s="36">
        <v>8.2242161513E10</v>
      </c>
      <c r="E1633" s="36" t="s">
        <v>6474</v>
      </c>
      <c r="F1633" s="37">
        <v>1.0</v>
      </c>
      <c r="G1633" s="75">
        <v>232014.0</v>
      </c>
      <c r="H1633" s="36" t="s">
        <v>35</v>
      </c>
      <c r="I1633" s="37">
        <v>13000.0</v>
      </c>
      <c r="J1633" s="36" t="s">
        <v>301</v>
      </c>
      <c r="K1633" s="76"/>
      <c r="L1633" s="38">
        <v>43832.0</v>
      </c>
      <c r="M1633" s="38">
        <v>43832.0</v>
      </c>
      <c r="N1633" s="36" t="s">
        <v>6434</v>
      </c>
      <c r="O1633" s="36" t="s">
        <v>6459</v>
      </c>
    </row>
    <row r="1634" ht="15.75" customHeight="1">
      <c r="A1634" s="28" t="s">
        <v>6475</v>
      </c>
      <c r="B1634" s="36" t="s">
        <v>6476</v>
      </c>
      <c r="C1634" s="36" t="s">
        <v>6477</v>
      </c>
      <c r="D1634" s="36">
        <v>8.1272309394E10</v>
      </c>
      <c r="E1634" s="36" t="s">
        <v>1786</v>
      </c>
      <c r="F1634" s="37">
        <v>1.0</v>
      </c>
      <c r="G1634" s="75">
        <v>165014.0</v>
      </c>
      <c r="H1634" s="36" t="s">
        <v>1643</v>
      </c>
      <c r="I1634" s="37">
        <v>10000.0</v>
      </c>
      <c r="J1634" s="36" t="s">
        <v>301</v>
      </c>
      <c r="K1634" s="76"/>
      <c r="L1634" s="34">
        <v>43820.0</v>
      </c>
      <c r="M1634" s="34">
        <v>43820.0</v>
      </c>
      <c r="N1634" s="36" t="s">
        <v>5810</v>
      </c>
      <c r="O1634" s="36" t="s">
        <v>6459</v>
      </c>
    </row>
    <row r="1635" ht="15.75" customHeight="1">
      <c r="A1635" s="28" t="s">
        <v>6478</v>
      </c>
      <c r="B1635" s="36" t="s">
        <v>6295</v>
      </c>
      <c r="C1635" s="36" t="s">
        <v>6479</v>
      </c>
      <c r="D1635" s="36">
        <v>8.7839364964E10</v>
      </c>
      <c r="E1635" s="36" t="s">
        <v>6480</v>
      </c>
      <c r="F1635" s="37">
        <v>2.0</v>
      </c>
      <c r="G1635" s="75">
        <v>366314.0</v>
      </c>
      <c r="H1635" s="36" t="s">
        <v>35</v>
      </c>
      <c r="I1635" s="37">
        <v>13000.0</v>
      </c>
      <c r="J1635" s="36" t="s">
        <v>301</v>
      </c>
      <c r="K1635" s="37">
        <v>94600.0</v>
      </c>
      <c r="L1635" s="38">
        <v>43834.0</v>
      </c>
      <c r="M1635" s="38">
        <v>43836.0</v>
      </c>
      <c r="N1635" s="36" t="s">
        <v>6434</v>
      </c>
      <c r="O1635" s="36" t="s">
        <v>6459</v>
      </c>
    </row>
    <row r="1636" ht="15.75" customHeight="1">
      <c r="A1636" s="28" t="s">
        <v>6481</v>
      </c>
      <c r="B1636" s="36" t="s">
        <v>6482</v>
      </c>
      <c r="C1636" s="36" t="s">
        <v>6483</v>
      </c>
      <c r="D1636" s="36">
        <v>8.5278139764E10</v>
      </c>
      <c r="E1636" s="36" t="s">
        <v>6484</v>
      </c>
      <c r="F1636" s="37">
        <v>2.0</v>
      </c>
      <c r="G1636" s="75">
        <v>298000.0</v>
      </c>
      <c r="H1636" s="36" t="s">
        <v>89</v>
      </c>
      <c r="I1636" s="37">
        <v>38000.0</v>
      </c>
      <c r="J1636" s="36" t="s">
        <v>301</v>
      </c>
      <c r="K1636" s="76"/>
      <c r="L1636" s="38">
        <v>43836.0</v>
      </c>
      <c r="M1636" s="38">
        <v>43836.0</v>
      </c>
      <c r="N1636" s="36" t="s">
        <v>330</v>
      </c>
      <c r="O1636" s="36" t="s">
        <v>6485</v>
      </c>
    </row>
    <row r="1637" ht="15.75" customHeight="1">
      <c r="A1637" s="28" t="s">
        <v>1231</v>
      </c>
      <c r="B1637" s="36" t="s">
        <v>6486</v>
      </c>
      <c r="C1637" s="36" t="s">
        <v>6487</v>
      </c>
      <c r="D1637" s="36">
        <v>8.1381077155E10</v>
      </c>
      <c r="E1637" s="36" t="s">
        <v>6488</v>
      </c>
      <c r="F1637" s="37">
        <v>1.0</v>
      </c>
      <c r="G1637" s="98">
        <v>260016.0</v>
      </c>
      <c r="H1637" s="36" t="s">
        <v>89</v>
      </c>
      <c r="I1637" s="37">
        <v>11000.0</v>
      </c>
      <c r="J1637" s="36" t="s">
        <v>2980</v>
      </c>
      <c r="K1637" s="76"/>
      <c r="L1637" s="34">
        <v>43736.0</v>
      </c>
      <c r="M1637" s="34">
        <v>43738.0</v>
      </c>
      <c r="N1637" s="76"/>
      <c r="O1637" s="36" t="s">
        <v>6489</v>
      </c>
    </row>
    <row r="1638" ht="15.75" customHeight="1">
      <c r="A1638" s="28" t="s">
        <v>1235</v>
      </c>
      <c r="B1638" s="36" t="s">
        <v>6490</v>
      </c>
      <c r="C1638" s="36" t="s">
        <v>6491</v>
      </c>
      <c r="D1638" s="36">
        <v>8.5227232255E10</v>
      </c>
      <c r="E1638" s="36" t="s">
        <v>6492</v>
      </c>
      <c r="F1638" s="37">
        <v>2.0</v>
      </c>
      <c r="G1638" s="98">
        <v>338200.0</v>
      </c>
      <c r="H1638" s="36" t="s">
        <v>35</v>
      </c>
      <c r="I1638" s="37">
        <v>27000.0</v>
      </c>
      <c r="J1638" s="36" t="s">
        <v>2980</v>
      </c>
      <c r="K1638" s="37">
        <v>77800.0</v>
      </c>
      <c r="L1638" s="38">
        <v>43739.0</v>
      </c>
      <c r="M1638" s="38">
        <v>43739.0</v>
      </c>
      <c r="N1638" s="76"/>
      <c r="O1638" s="36" t="s">
        <v>6489</v>
      </c>
    </row>
    <row r="1639" ht="15.75" customHeight="1">
      <c r="A1639" s="28" t="s">
        <v>1239</v>
      </c>
      <c r="B1639" s="36" t="s">
        <v>5476</v>
      </c>
      <c r="C1639" s="36" t="s">
        <v>6493</v>
      </c>
      <c r="D1639" s="36">
        <v>8.3849119901E10</v>
      </c>
      <c r="E1639" s="36" t="s">
        <v>6494</v>
      </c>
      <c r="F1639" s="37">
        <v>1.0</v>
      </c>
      <c r="G1639" s="98">
        <v>267016.0</v>
      </c>
      <c r="H1639" s="36" t="s">
        <v>89</v>
      </c>
      <c r="I1639" s="37">
        <v>18000.0</v>
      </c>
      <c r="J1639" s="36" t="s">
        <v>2776</v>
      </c>
      <c r="K1639" s="76"/>
      <c r="L1639" s="38">
        <v>43740.0</v>
      </c>
      <c r="M1639" s="38">
        <v>43740.0</v>
      </c>
      <c r="N1639" s="76"/>
      <c r="O1639" s="36" t="s">
        <v>6489</v>
      </c>
    </row>
    <row r="1640" ht="15.75" customHeight="1">
      <c r="A1640" s="28" t="s">
        <v>1243</v>
      </c>
      <c r="B1640" s="36" t="s">
        <v>6495</v>
      </c>
      <c r="C1640" s="36" t="s">
        <v>6496</v>
      </c>
      <c r="D1640" s="36">
        <v>8.1270216214E10</v>
      </c>
      <c r="E1640" s="36" t="s">
        <v>6497</v>
      </c>
      <c r="F1640" s="37">
        <v>1.0</v>
      </c>
      <c r="G1640" s="98">
        <v>284000.0</v>
      </c>
      <c r="H1640" s="36" t="s">
        <v>116</v>
      </c>
      <c r="I1640" s="37">
        <v>35000.0</v>
      </c>
      <c r="J1640" s="36" t="s">
        <v>2980</v>
      </c>
      <c r="K1640" s="76"/>
      <c r="L1640" s="38">
        <v>43742.0</v>
      </c>
      <c r="M1640" s="38">
        <v>43742.0</v>
      </c>
      <c r="N1640" s="76"/>
      <c r="O1640" s="36" t="s">
        <v>6489</v>
      </c>
    </row>
    <row r="1641" ht="15.75" customHeight="1">
      <c r="A1641" s="28" t="s">
        <v>1246</v>
      </c>
      <c r="B1641" s="36" t="s">
        <v>6498</v>
      </c>
      <c r="C1641" s="36" t="s">
        <v>6499</v>
      </c>
      <c r="D1641" s="36">
        <v>8.7731476828E10</v>
      </c>
      <c r="E1641" s="36" t="s">
        <v>6500</v>
      </c>
      <c r="F1641" s="37">
        <v>1.0</v>
      </c>
      <c r="G1641" s="98">
        <v>261016.0</v>
      </c>
      <c r="H1641" s="36" t="s">
        <v>116</v>
      </c>
      <c r="I1641" s="37">
        <v>12000.0</v>
      </c>
      <c r="J1641" s="36" t="s">
        <v>2980</v>
      </c>
      <c r="K1641" s="76"/>
      <c r="L1641" s="38">
        <v>43743.0</v>
      </c>
      <c r="M1641" s="38">
        <v>43745.0</v>
      </c>
      <c r="N1641" s="76"/>
      <c r="O1641" s="36" t="s">
        <v>6489</v>
      </c>
    </row>
    <row r="1642" ht="15.75" customHeight="1">
      <c r="A1642" s="28" t="s">
        <v>1250</v>
      </c>
      <c r="B1642" s="36" t="s">
        <v>6501</v>
      </c>
      <c r="C1642" s="36" t="s">
        <v>6502</v>
      </c>
      <c r="D1642" s="36">
        <v>8.212990129E10</v>
      </c>
      <c r="E1642" s="36" t="s">
        <v>6503</v>
      </c>
      <c r="F1642" s="37">
        <v>1.0</v>
      </c>
      <c r="G1642" s="98">
        <v>275016.0</v>
      </c>
      <c r="H1642" s="36" t="s">
        <v>35</v>
      </c>
      <c r="I1642" s="37">
        <v>16000.0</v>
      </c>
      <c r="J1642" s="36" t="s">
        <v>2980</v>
      </c>
      <c r="K1642" s="76"/>
      <c r="L1642" s="38">
        <v>43745.0</v>
      </c>
      <c r="M1642" s="38">
        <v>43745.0</v>
      </c>
      <c r="N1642" s="76"/>
      <c r="O1642" s="36" t="s">
        <v>6489</v>
      </c>
    </row>
    <row r="1643" ht="15.75" customHeight="1">
      <c r="A1643" s="28" t="s">
        <v>1254</v>
      </c>
      <c r="B1643" s="36" t="s">
        <v>6504</v>
      </c>
      <c r="C1643" s="36" t="s">
        <v>6505</v>
      </c>
      <c r="D1643" s="36">
        <v>8.978383198E9</v>
      </c>
      <c r="E1643" s="36" t="s">
        <v>6506</v>
      </c>
      <c r="F1643" s="37">
        <v>2.0</v>
      </c>
      <c r="G1643" s="98">
        <v>321016.0</v>
      </c>
      <c r="H1643" s="36" t="s">
        <v>89</v>
      </c>
      <c r="I1643" s="37">
        <v>12000.0</v>
      </c>
      <c r="J1643" s="36" t="s">
        <v>2980</v>
      </c>
      <c r="K1643" s="76"/>
      <c r="L1643" s="38">
        <v>43742.0</v>
      </c>
      <c r="M1643" s="38">
        <v>43743.0</v>
      </c>
      <c r="N1643" s="76"/>
      <c r="O1643" s="36" t="s">
        <v>6489</v>
      </c>
    </row>
    <row r="1644" ht="15.75" customHeight="1">
      <c r="A1644" s="28" t="s">
        <v>1257</v>
      </c>
      <c r="B1644" s="36" t="s">
        <v>6507</v>
      </c>
      <c r="C1644" s="36" t="s">
        <v>6508</v>
      </c>
      <c r="D1644" s="36">
        <v>8.1382828238E10</v>
      </c>
      <c r="E1644" s="36" t="s">
        <v>6509</v>
      </c>
      <c r="F1644" s="37">
        <v>2.0</v>
      </c>
      <c r="G1644" s="98">
        <v>410016.0</v>
      </c>
      <c r="H1644" s="36" t="s">
        <v>89</v>
      </c>
      <c r="I1644" s="37">
        <v>11000.0</v>
      </c>
      <c r="J1644" s="36" t="s">
        <v>2980</v>
      </c>
      <c r="K1644" s="76"/>
      <c r="L1644" s="38">
        <v>43746.0</v>
      </c>
      <c r="M1644" s="38">
        <v>43746.0</v>
      </c>
      <c r="N1644" s="76"/>
      <c r="O1644" s="36" t="s">
        <v>6489</v>
      </c>
    </row>
    <row r="1645" ht="15.75" customHeight="1">
      <c r="A1645" s="28" t="s">
        <v>1261</v>
      </c>
      <c r="B1645" s="36" t="s">
        <v>6510</v>
      </c>
      <c r="C1645" s="36" t="s">
        <v>6511</v>
      </c>
      <c r="D1645" s="36">
        <v>8.1333971544E10</v>
      </c>
      <c r="E1645" s="36" t="s">
        <v>6512</v>
      </c>
      <c r="F1645" s="37">
        <v>4.0</v>
      </c>
      <c r="G1645" s="98">
        <v>730000.0</v>
      </c>
      <c r="H1645" s="36" t="s">
        <v>35</v>
      </c>
      <c r="I1645" s="37">
        <v>40000.0</v>
      </c>
      <c r="J1645" s="36" t="s">
        <v>240</v>
      </c>
      <c r="K1645" s="76"/>
      <c r="L1645" s="38">
        <v>43746.0</v>
      </c>
      <c r="M1645" s="38">
        <v>43746.0</v>
      </c>
      <c r="N1645" s="76"/>
      <c r="O1645" s="36" t="s">
        <v>6489</v>
      </c>
    </row>
    <row r="1646" ht="15.75" customHeight="1">
      <c r="A1646" s="28" t="s">
        <v>1264</v>
      </c>
      <c r="B1646" s="36" t="s">
        <v>6513</v>
      </c>
      <c r="C1646" s="36" t="s">
        <v>6514</v>
      </c>
      <c r="D1646" s="36">
        <v>8.1316329491E10</v>
      </c>
      <c r="E1646" s="36" t="s">
        <v>6515</v>
      </c>
      <c r="F1646" s="37">
        <v>2.0</v>
      </c>
      <c r="G1646" s="98">
        <v>397016.0</v>
      </c>
      <c r="H1646" s="36" t="s">
        <v>35</v>
      </c>
      <c r="I1646" s="37">
        <v>12000.0</v>
      </c>
      <c r="J1646" s="36" t="s">
        <v>2980</v>
      </c>
      <c r="K1646" s="76"/>
      <c r="L1646" s="38">
        <v>43748.0</v>
      </c>
      <c r="M1646" s="38">
        <v>43749.0</v>
      </c>
      <c r="N1646" s="76"/>
      <c r="O1646" s="36" t="s">
        <v>6489</v>
      </c>
    </row>
    <row r="1647" ht="15.75" customHeight="1">
      <c r="A1647" s="28" t="s">
        <v>1268</v>
      </c>
      <c r="B1647" s="36" t="s">
        <v>6516</v>
      </c>
      <c r="C1647" s="36" t="s">
        <v>6517</v>
      </c>
      <c r="D1647" s="36">
        <v>8.3817030629E10</v>
      </c>
      <c r="E1647" s="36" t="s">
        <v>6518</v>
      </c>
      <c r="F1647" s="37">
        <v>1.0</v>
      </c>
      <c r="G1647" s="98">
        <v>235000.0</v>
      </c>
      <c r="H1647" s="36" t="s">
        <v>35</v>
      </c>
      <c r="I1647" s="37">
        <v>16000.0</v>
      </c>
      <c r="J1647" s="36" t="s">
        <v>6519</v>
      </c>
      <c r="K1647" s="76"/>
      <c r="L1647" s="38">
        <v>43747.0</v>
      </c>
      <c r="M1647" s="38">
        <v>43749.0</v>
      </c>
      <c r="N1647" s="76"/>
      <c r="O1647" s="36" t="s">
        <v>6489</v>
      </c>
    </row>
    <row r="1648" ht="15.75" customHeight="1">
      <c r="A1648" s="28" t="s">
        <v>1272</v>
      </c>
      <c r="B1648" s="36" t="s">
        <v>6520</v>
      </c>
      <c r="C1648" s="36" t="s">
        <v>6521</v>
      </c>
      <c r="D1648" s="36" t="s">
        <v>6522</v>
      </c>
      <c r="E1648" s="36" t="s">
        <v>6523</v>
      </c>
      <c r="F1648" s="37">
        <v>2.0</v>
      </c>
      <c r="G1648" s="98">
        <v>361016.0</v>
      </c>
      <c r="H1648" s="36" t="s">
        <v>35</v>
      </c>
      <c r="I1648" s="37">
        <v>12000.0</v>
      </c>
      <c r="J1648" s="36" t="s">
        <v>2980</v>
      </c>
      <c r="K1648" s="76"/>
      <c r="L1648" s="38">
        <v>43749.0</v>
      </c>
      <c r="M1648" s="38">
        <v>43750.0</v>
      </c>
      <c r="N1648" s="76"/>
      <c r="O1648" s="36" t="s">
        <v>6489</v>
      </c>
    </row>
    <row r="1649" ht="15.75" customHeight="1">
      <c r="A1649" s="28" t="s">
        <v>1276</v>
      </c>
      <c r="B1649" s="36" t="s">
        <v>6524</v>
      </c>
      <c r="C1649" s="36" t="s">
        <v>6525</v>
      </c>
      <c r="D1649" s="36">
        <v>8.1314019081E10</v>
      </c>
      <c r="E1649" s="36" t="s">
        <v>6526</v>
      </c>
      <c r="F1649" s="37">
        <v>1.0</v>
      </c>
      <c r="G1649" s="98">
        <v>270016.0</v>
      </c>
      <c r="H1649" s="36" t="s">
        <v>116</v>
      </c>
      <c r="I1649" s="37">
        <v>11000.0</v>
      </c>
      <c r="J1649" s="36" t="s">
        <v>2980</v>
      </c>
      <c r="K1649" s="76"/>
      <c r="L1649" s="38">
        <v>43750.0</v>
      </c>
      <c r="M1649" s="38">
        <v>43750.0</v>
      </c>
      <c r="N1649" s="76"/>
      <c r="O1649" s="36" t="s">
        <v>6489</v>
      </c>
    </row>
    <row r="1650" ht="15.75" customHeight="1">
      <c r="A1650" s="28" t="s">
        <v>1280</v>
      </c>
      <c r="B1650" s="36" t="s">
        <v>6527</v>
      </c>
      <c r="C1650" s="36" t="s">
        <v>6528</v>
      </c>
      <c r="D1650" s="36">
        <v>8.2210039688E10</v>
      </c>
      <c r="E1650" s="36" t="s">
        <v>6503</v>
      </c>
      <c r="F1650" s="37">
        <v>1.0</v>
      </c>
      <c r="G1650" s="98">
        <v>271016.0</v>
      </c>
      <c r="H1650" s="36" t="s">
        <v>116</v>
      </c>
      <c r="I1650" s="37">
        <v>12000.0</v>
      </c>
      <c r="J1650" s="36" t="s">
        <v>2980</v>
      </c>
      <c r="K1650" s="76"/>
      <c r="L1650" s="34">
        <v>43752.0</v>
      </c>
      <c r="M1650" s="34">
        <v>43752.0</v>
      </c>
      <c r="N1650" s="76"/>
      <c r="O1650" s="36" t="s">
        <v>6489</v>
      </c>
    </row>
    <row r="1651" ht="15.75" customHeight="1">
      <c r="A1651" s="28" t="s">
        <v>6529</v>
      </c>
      <c r="B1651" s="36" t="s">
        <v>6530</v>
      </c>
      <c r="C1651" s="36" t="s">
        <v>6531</v>
      </c>
      <c r="D1651" s="36">
        <v>8.573129877E10</v>
      </c>
      <c r="E1651" s="36" t="s">
        <v>6532</v>
      </c>
      <c r="F1651" s="37">
        <v>2.0</v>
      </c>
      <c r="G1651" s="98">
        <v>537000.0</v>
      </c>
      <c r="H1651" s="36" t="s">
        <v>35</v>
      </c>
      <c r="I1651" s="37">
        <v>29000.0</v>
      </c>
      <c r="J1651" s="36" t="s">
        <v>2980</v>
      </c>
      <c r="K1651" s="76"/>
      <c r="L1651" s="34">
        <v>43752.0</v>
      </c>
      <c r="M1651" s="34">
        <v>43752.0</v>
      </c>
      <c r="N1651" s="76"/>
      <c r="O1651" s="36" t="s">
        <v>6489</v>
      </c>
    </row>
    <row r="1652" ht="15.75" customHeight="1">
      <c r="A1652" s="28" t="s">
        <v>6533</v>
      </c>
      <c r="B1652" s="36" t="s">
        <v>6534</v>
      </c>
      <c r="C1652" s="36" t="s">
        <v>6535</v>
      </c>
      <c r="D1652" s="36" t="s">
        <v>6536</v>
      </c>
      <c r="E1652" s="36" t="s">
        <v>6537</v>
      </c>
      <c r="F1652" s="37">
        <v>2.0</v>
      </c>
      <c r="G1652" s="98">
        <v>479000.0</v>
      </c>
      <c r="H1652" s="36" t="s">
        <v>116</v>
      </c>
      <c r="I1652" s="37">
        <v>41000.0</v>
      </c>
      <c r="J1652" s="36" t="s">
        <v>2980</v>
      </c>
      <c r="K1652" s="76"/>
      <c r="L1652" s="34">
        <v>43752.0</v>
      </c>
      <c r="M1652" s="34">
        <v>43753.0</v>
      </c>
      <c r="N1652" s="76"/>
      <c r="O1652" s="36" t="s">
        <v>6489</v>
      </c>
    </row>
    <row r="1653" ht="15.75" customHeight="1">
      <c r="A1653" s="28" t="s">
        <v>6538</v>
      </c>
      <c r="B1653" s="36" t="s">
        <v>6539</v>
      </c>
      <c r="C1653" s="36" t="s">
        <v>6540</v>
      </c>
      <c r="D1653" s="36" t="s">
        <v>6541</v>
      </c>
      <c r="E1653" s="36" t="s">
        <v>6542</v>
      </c>
      <c r="F1653" s="37">
        <v>2.0</v>
      </c>
      <c r="G1653" s="98">
        <v>469016.0</v>
      </c>
      <c r="H1653" s="36" t="s">
        <v>35</v>
      </c>
      <c r="I1653" s="37">
        <v>11000.0</v>
      </c>
      <c r="J1653" s="36" t="s">
        <v>2980</v>
      </c>
      <c r="K1653" s="76"/>
      <c r="L1653" s="34">
        <v>43752.0</v>
      </c>
      <c r="M1653" s="34">
        <v>43753.0</v>
      </c>
      <c r="N1653" s="76"/>
      <c r="O1653" s="36" t="s">
        <v>6489</v>
      </c>
    </row>
    <row r="1654" ht="15.75" customHeight="1">
      <c r="A1654" s="28" t="s">
        <v>6543</v>
      </c>
      <c r="B1654" s="36" t="s">
        <v>6544</v>
      </c>
      <c r="C1654" s="36" t="s">
        <v>6545</v>
      </c>
      <c r="D1654" s="36">
        <v>8.3128104366E10</v>
      </c>
      <c r="E1654" s="36" t="s">
        <v>6546</v>
      </c>
      <c r="F1654" s="37">
        <v>2.0</v>
      </c>
      <c r="G1654" s="98">
        <v>336016.0</v>
      </c>
      <c r="H1654" s="36" t="s">
        <v>89</v>
      </c>
      <c r="I1654" s="37">
        <v>27000.0</v>
      </c>
      <c r="J1654" s="36" t="s">
        <v>6519</v>
      </c>
      <c r="K1654" s="76"/>
      <c r="L1654" s="34">
        <v>43753.0</v>
      </c>
      <c r="M1654" s="34">
        <v>43753.0</v>
      </c>
      <c r="N1654" s="76"/>
      <c r="O1654" s="36" t="s">
        <v>6489</v>
      </c>
    </row>
    <row r="1655" ht="15.75" customHeight="1">
      <c r="A1655" s="28" t="s">
        <v>6547</v>
      </c>
      <c r="B1655" s="36" t="s">
        <v>6548</v>
      </c>
      <c r="C1655" s="36" t="s">
        <v>6549</v>
      </c>
      <c r="D1655" s="36">
        <v>8.5780900666E10</v>
      </c>
      <c r="E1655" s="36" t="s">
        <v>6550</v>
      </c>
      <c r="F1655" s="37">
        <v>1.0</v>
      </c>
      <c r="G1655" s="98">
        <v>261000.0</v>
      </c>
      <c r="H1655" s="36" t="s">
        <v>89</v>
      </c>
      <c r="I1655" s="37">
        <v>12000.0</v>
      </c>
      <c r="J1655" s="36" t="s">
        <v>2980</v>
      </c>
      <c r="K1655" s="76"/>
      <c r="L1655" s="38">
        <v>43749.0</v>
      </c>
      <c r="M1655" s="34">
        <v>43754.0</v>
      </c>
      <c r="N1655" s="76"/>
      <c r="O1655" s="36" t="s">
        <v>6489</v>
      </c>
    </row>
    <row r="1656" ht="15.75" customHeight="1">
      <c r="A1656" s="28" t="s">
        <v>6551</v>
      </c>
      <c r="B1656" s="36" t="s">
        <v>6094</v>
      </c>
      <c r="C1656" s="36" t="s">
        <v>6552</v>
      </c>
      <c r="D1656" s="36">
        <v>8.5326730647E10</v>
      </c>
      <c r="E1656" s="36" t="s">
        <v>6272</v>
      </c>
      <c r="F1656" s="37">
        <v>1.0</v>
      </c>
      <c r="G1656" s="75">
        <v>273000.0</v>
      </c>
      <c r="H1656" s="36" t="s">
        <v>35</v>
      </c>
      <c r="I1656" s="37">
        <v>24000.0</v>
      </c>
      <c r="J1656" s="36" t="s">
        <v>6553</v>
      </c>
      <c r="K1656" s="76"/>
      <c r="L1656" s="34">
        <v>43754.0</v>
      </c>
      <c r="M1656" s="34">
        <v>43754.0</v>
      </c>
      <c r="N1656" s="76"/>
      <c r="O1656" s="36" t="s">
        <v>6489</v>
      </c>
    </row>
    <row r="1657" ht="15.75" customHeight="1">
      <c r="A1657" s="28" t="s">
        <v>6554</v>
      </c>
      <c r="B1657" s="36" t="s">
        <v>6555</v>
      </c>
      <c r="C1657" s="36" t="s">
        <v>6556</v>
      </c>
      <c r="D1657" s="36">
        <v>8.193728082E10</v>
      </c>
      <c r="E1657" s="36" t="s">
        <v>6557</v>
      </c>
      <c r="F1657" s="37">
        <v>1.0</v>
      </c>
      <c r="G1657" s="75">
        <v>241016.0</v>
      </c>
      <c r="H1657" s="36" t="s">
        <v>89</v>
      </c>
      <c r="I1657" s="37">
        <v>22000.0</v>
      </c>
      <c r="J1657" s="36" t="s">
        <v>240</v>
      </c>
      <c r="K1657" s="76"/>
      <c r="L1657" s="34">
        <v>43756.0</v>
      </c>
      <c r="M1657" s="34">
        <v>43756.0</v>
      </c>
      <c r="N1657" s="76"/>
      <c r="O1657" s="36" t="s">
        <v>6489</v>
      </c>
    </row>
    <row r="1658" ht="15.75" customHeight="1">
      <c r="A1658" s="28" t="s">
        <v>6558</v>
      </c>
      <c r="B1658" s="36" t="s">
        <v>6559</v>
      </c>
      <c r="C1658" s="36" t="s">
        <v>6560</v>
      </c>
      <c r="D1658" s="36">
        <v>8.1991524042E10</v>
      </c>
      <c r="E1658" s="36" t="s">
        <v>6561</v>
      </c>
      <c r="F1658" s="37">
        <v>2.0</v>
      </c>
      <c r="G1658" s="75">
        <v>361000.0</v>
      </c>
      <c r="H1658" s="36" t="s">
        <v>35</v>
      </c>
      <c r="I1658" s="37">
        <v>12000.0</v>
      </c>
      <c r="J1658" s="36" t="s">
        <v>2980</v>
      </c>
      <c r="K1658" s="76"/>
      <c r="L1658" s="34">
        <v>43755.0</v>
      </c>
      <c r="M1658" s="34">
        <v>43756.0</v>
      </c>
      <c r="N1658" s="76"/>
      <c r="O1658" s="36" t="s">
        <v>6489</v>
      </c>
    </row>
    <row r="1659" ht="15.75" customHeight="1">
      <c r="A1659" s="28" t="s">
        <v>6562</v>
      </c>
      <c r="B1659" s="36" t="s">
        <v>6563</v>
      </c>
      <c r="C1659" s="36" t="s">
        <v>6564</v>
      </c>
      <c r="D1659" s="36">
        <v>8.1216046418E10</v>
      </c>
      <c r="E1659" s="36" t="s">
        <v>6565</v>
      </c>
      <c r="F1659" s="37">
        <v>2.0</v>
      </c>
      <c r="G1659" s="75">
        <v>428016.0</v>
      </c>
      <c r="H1659" s="36" t="s">
        <v>89</v>
      </c>
      <c r="I1659" s="37">
        <v>29000.0</v>
      </c>
      <c r="J1659" s="36" t="s">
        <v>2980</v>
      </c>
      <c r="K1659" s="76"/>
      <c r="L1659" s="34">
        <v>43756.0</v>
      </c>
      <c r="M1659" s="34">
        <v>43756.0</v>
      </c>
      <c r="N1659" s="76"/>
      <c r="O1659" s="36" t="s">
        <v>6489</v>
      </c>
    </row>
    <row r="1660" ht="15.75" customHeight="1">
      <c r="A1660" s="28" t="s">
        <v>6566</v>
      </c>
      <c r="B1660" s="36" t="s">
        <v>6567</v>
      </c>
      <c r="C1660" s="36" t="s">
        <v>6568</v>
      </c>
      <c r="D1660" s="36">
        <v>8.114800068E9</v>
      </c>
      <c r="E1660" s="36" t="s">
        <v>6569</v>
      </c>
      <c r="F1660" s="37">
        <v>2.0</v>
      </c>
      <c r="G1660" s="75">
        <v>505016.0</v>
      </c>
      <c r="H1660" s="36" t="s">
        <v>35</v>
      </c>
      <c r="I1660" s="37">
        <v>106000.0</v>
      </c>
      <c r="J1660" s="36" t="s">
        <v>2980</v>
      </c>
      <c r="K1660" s="76"/>
      <c r="L1660" s="34">
        <v>43755.0</v>
      </c>
      <c r="M1660" s="34">
        <v>43756.0</v>
      </c>
      <c r="N1660" s="76"/>
      <c r="O1660" s="36" t="s">
        <v>6489</v>
      </c>
    </row>
    <row r="1661" ht="15.75" customHeight="1">
      <c r="A1661" s="28" t="s">
        <v>6570</v>
      </c>
      <c r="B1661" s="36" t="s">
        <v>6571</v>
      </c>
      <c r="C1661" s="36" t="s">
        <v>6572</v>
      </c>
      <c r="D1661" s="36">
        <v>8.3189880592E10</v>
      </c>
      <c r="E1661" s="36" t="s">
        <v>6573</v>
      </c>
      <c r="F1661" s="37">
        <v>1.0</v>
      </c>
      <c r="G1661" s="75">
        <v>230000.0</v>
      </c>
      <c r="H1661" s="36" t="s">
        <v>35</v>
      </c>
      <c r="I1661" s="37">
        <v>35000.0</v>
      </c>
      <c r="J1661" s="36" t="s">
        <v>240</v>
      </c>
      <c r="K1661" s="76"/>
      <c r="L1661" s="34">
        <v>43757.0</v>
      </c>
      <c r="M1661" s="34">
        <v>43757.0</v>
      </c>
      <c r="N1661" s="76"/>
      <c r="O1661" s="36" t="s">
        <v>6489</v>
      </c>
    </row>
    <row r="1662" ht="15.75" customHeight="1">
      <c r="A1662" s="28" t="s">
        <v>6574</v>
      </c>
      <c r="B1662" s="36" t="s">
        <v>6094</v>
      </c>
      <c r="C1662" s="36" t="s">
        <v>6552</v>
      </c>
      <c r="D1662" s="36">
        <v>8.5326730647E10</v>
      </c>
      <c r="E1662" s="36" t="s">
        <v>6573</v>
      </c>
      <c r="F1662" s="37">
        <v>1.0</v>
      </c>
      <c r="G1662" s="75">
        <v>180000.0</v>
      </c>
      <c r="H1662" s="36" t="s">
        <v>35</v>
      </c>
      <c r="I1662" s="37">
        <v>24000.0</v>
      </c>
      <c r="J1662" s="36" t="s">
        <v>2980</v>
      </c>
      <c r="K1662" s="76"/>
      <c r="L1662" s="34">
        <v>43760.0</v>
      </c>
      <c r="M1662" s="34">
        <v>43760.0</v>
      </c>
      <c r="N1662" s="76"/>
      <c r="O1662" s="36" t="s">
        <v>6489</v>
      </c>
    </row>
    <row r="1663" ht="15.75" customHeight="1">
      <c r="A1663" s="28" t="s">
        <v>6575</v>
      </c>
      <c r="B1663" s="36" t="s">
        <v>6555</v>
      </c>
      <c r="C1663" s="36" t="s">
        <v>6556</v>
      </c>
      <c r="D1663" s="36">
        <v>8.193728082E10</v>
      </c>
      <c r="E1663" s="36" t="s">
        <v>6576</v>
      </c>
      <c r="F1663" s="37">
        <v>1.0</v>
      </c>
      <c r="G1663" s="75">
        <v>22000.0</v>
      </c>
      <c r="H1663" s="36" t="s">
        <v>89</v>
      </c>
      <c r="I1663" s="37">
        <v>22000.0</v>
      </c>
      <c r="J1663" s="36" t="s">
        <v>240</v>
      </c>
      <c r="K1663" s="76"/>
      <c r="L1663" s="34">
        <v>43760.0</v>
      </c>
      <c r="M1663" s="34">
        <v>43760.0</v>
      </c>
      <c r="N1663" s="76"/>
      <c r="O1663" s="36" t="s">
        <v>6489</v>
      </c>
    </row>
    <row r="1664" ht="15.75" customHeight="1">
      <c r="A1664" s="28" t="s">
        <v>6577</v>
      </c>
      <c r="B1664" s="36" t="s">
        <v>6578</v>
      </c>
      <c r="C1664" s="36" t="s">
        <v>6579</v>
      </c>
      <c r="D1664" s="36">
        <v>8.2127712712E10</v>
      </c>
      <c r="E1664" s="36" t="s">
        <v>6580</v>
      </c>
      <c r="F1664" s="37">
        <v>2.0</v>
      </c>
      <c r="G1664" s="75">
        <v>239216.0</v>
      </c>
      <c r="H1664" s="36" t="s">
        <v>35</v>
      </c>
      <c r="I1664" s="37">
        <v>16000.0</v>
      </c>
      <c r="J1664" s="36" t="s">
        <v>2980</v>
      </c>
      <c r="K1664" s="76"/>
      <c r="L1664" s="34">
        <v>43760.0</v>
      </c>
      <c r="M1664" s="34">
        <v>43760.0</v>
      </c>
      <c r="N1664" s="76"/>
      <c r="O1664" s="36" t="s">
        <v>6489</v>
      </c>
    </row>
    <row r="1665" ht="15.75" customHeight="1">
      <c r="A1665" s="28" t="s">
        <v>6581</v>
      </c>
      <c r="B1665" s="36" t="s">
        <v>6582</v>
      </c>
      <c r="C1665" s="36" t="s">
        <v>6583</v>
      </c>
      <c r="D1665" s="36">
        <v>8.2253096857E10</v>
      </c>
      <c r="E1665" s="36" t="s">
        <v>6584</v>
      </c>
      <c r="F1665" s="37">
        <v>2.0</v>
      </c>
      <c r="G1665" s="75">
        <v>563016.0</v>
      </c>
      <c r="H1665" s="36" t="s">
        <v>35</v>
      </c>
      <c r="I1665" s="37">
        <v>55000.0</v>
      </c>
      <c r="J1665" s="36" t="s">
        <v>240</v>
      </c>
      <c r="K1665" s="76"/>
      <c r="L1665" s="34">
        <v>43760.0</v>
      </c>
      <c r="M1665" s="34">
        <v>43761.0</v>
      </c>
      <c r="N1665" s="76"/>
      <c r="O1665" s="36" t="s">
        <v>6489</v>
      </c>
    </row>
    <row r="1666" ht="15.75" customHeight="1">
      <c r="A1666" s="28" t="s">
        <v>6585</v>
      </c>
      <c r="B1666" s="36" t="s">
        <v>6495</v>
      </c>
      <c r="C1666" s="36" t="s">
        <v>6496</v>
      </c>
      <c r="D1666" s="36">
        <v>8.1270216214E10</v>
      </c>
      <c r="E1666" s="36" t="s">
        <v>6586</v>
      </c>
      <c r="F1666" s="37">
        <v>1.0</v>
      </c>
      <c r="G1666" s="75">
        <v>191016.0</v>
      </c>
      <c r="H1666" s="36" t="s">
        <v>116</v>
      </c>
      <c r="I1666" s="37">
        <v>35000.0</v>
      </c>
      <c r="J1666" s="36" t="s">
        <v>6553</v>
      </c>
      <c r="K1666" s="76"/>
      <c r="L1666" s="34">
        <v>43761.0</v>
      </c>
      <c r="M1666" s="34">
        <v>43761.0</v>
      </c>
      <c r="N1666" s="76"/>
      <c r="O1666" s="36" t="s">
        <v>6489</v>
      </c>
    </row>
    <row r="1667" ht="15.75" customHeight="1">
      <c r="A1667" s="28" t="s">
        <v>6587</v>
      </c>
      <c r="B1667" s="36" t="s">
        <v>6588</v>
      </c>
      <c r="C1667" s="36" t="s">
        <v>6589</v>
      </c>
      <c r="D1667" s="36">
        <v>8.56085654E10</v>
      </c>
      <c r="E1667" s="36" t="s">
        <v>6590</v>
      </c>
      <c r="F1667" s="37">
        <v>2.0</v>
      </c>
      <c r="G1667" s="75">
        <v>517016.0</v>
      </c>
      <c r="H1667" s="36" t="s">
        <v>116</v>
      </c>
      <c r="I1667" s="37">
        <v>29000.0</v>
      </c>
      <c r="J1667" s="36" t="s">
        <v>6519</v>
      </c>
      <c r="K1667" s="76"/>
      <c r="L1667" s="34">
        <v>43761.0</v>
      </c>
      <c r="M1667" s="34">
        <v>43761.0</v>
      </c>
      <c r="N1667" s="76"/>
      <c r="O1667" s="36" t="s">
        <v>6489</v>
      </c>
    </row>
    <row r="1668" ht="15.75" customHeight="1">
      <c r="A1668" s="28" t="s">
        <v>6591</v>
      </c>
      <c r="B1668" s="36" t="s">
        <v>3237</v>
      </c>
      <c r="C1668" s="36" t="s">
        <v>6592</v>
      </c>
      <c r="D1668" s="36">
        <v>8.5783421413E10</v>
      </c>
      <c r="E1668" s="36" t="s">
        <v>6593</v>
      </c>
      <c r="F1668" s="37">
        <v>2.0</v>
      </c>
      <c r="G1668" s="75">
        <v>344850.0</v>
      </c>
      <c r="H1668" s="36" t="s">
        <v>89</v>
      </c>
      <c r="I1668" s="37">
        <v>11000.0</v>
      </c>
      <c r="J1668" s="36" t="s">
        <v>6519</v>
      </c>
      <c r="K1668" s="37">
        <v>74150.0</v>
      </c>
      <c r="L1668" s="34">
        <v>43761.0</v>
      </c>
      <c r="M1668" s="34">
        <v>43762.0</v>
      </c>
      <c r="N1668" s="76"/>
      <c r="O1668" s="36" t="s">
        <v>6489</v>
      </c>
    </row>
    <row r="1669" ht="15.75" customHeight="1">
      <c r="A1669" s="28" t="s">
        <v>6594</v>
      </c>
      <c r="B1669" s="36" t="s">
        <v>6595</v>
      </c>
      <c r="C1669" s="36" t="s">
        <v>6596</v>
      </c>
      <c r="D1669" s="36">
        <v>8.1395495399E10</v>
      </c>
      <c r="E1669" s="36" t="s">
        <v>6597</v>
      </c>
      <c r="F1669" s="37">
        <v>1.0</v>
      </c>
      <c r="G1669" s="75">
        <v>271016.0</v>
      </c>
      <c r="H1669" s="36" t="s">
        <v>35</v>
      </c>
      <c r="I1669" s="37">
        <v>12000.0</v>
      </c>
      <c r="J1669" s="36" t="s">
        <v>6519</v>
      </c>
      <c r="K1669" s="76"/>
      <c r="L1669" s="34">
        <v>43764.0</v>
      </c>
      <c r="M1669" s="34">
        <v>43764.0</v>
      </c>
      <c r="N1669" s="76"/>
      <c r="O1669" s="36" t="s">
        <v>6489</v>
      </c>
    </row>
    <row r="1670" ht="15.75" customHeight="1">
      <c r="A1670" s="28" t="s">
        <v>6598</v>
      </c>
      <c r="B1670" s="36" t="s">
        <v>6599</v>
      </c>
      <c r="C1670" s="36" t="s">
        <v>6600</v>
      </c>
      <c r="D1670" s="36">
        <v>8.9636151397E10</v>
      </c>
      <c r="E1670" s="36" t="s">
        <v>6601</v>
      </c>
      <c r="F1670" s="37">
        <v>3.0</v>
      </c>
      <c r="G1670" s="75">
        <v>536212.0</v>
      </c>
      <c r="H1670" s="36" t="s">
        <v>89</v>
      </c>
      <c r="I1670" s="37">
        <v>16000.0</v>
      </c>
      <c r="J1670" s="36" t="s">
        <v>6519</v>
      </c>
      <c r="K1670" s="37">
        <v>77800.0</v>
      </c>
      <c r="L1670" s="34">
        <v>42669.0</v>
      </c>
      <c r="M1670" s="34">
        <v>43765.0</v>
      </c>
      <c r="N1670" s="76"/>
      <c r="O1670" s="36" t="s">
        <v>6489</v>
      </c>
    </row>
    <row r="1671" ht="15.75" customHeight="1">
      <c r="A1671" s="28" t="s">
        <v>6602</v>
      </c>
      <c r="B1671" s="36" t="s">
        <v>6603</v>
      </c>
      <c r="C1671" s="36" t="s">
        <v>6604</v>
      </c>
      <c r="D1671" s="36">
        <v>8.124072484E9</v>
      </c>
      <c r="E1671" s="36" t="s">
        <v>6605</v>
      </c>
      <c r="F1671" s="37">
        <v>1.0</v>
      </c>
      <c r="G1671" s="75">
        <v>239000.0</v>
      </c>
      <c r="H1671" s="36" t="s">
        <v>116</v>
      </c>
      <c r="I1671" s="37">
        <v>20000.0</v>
      </c>
      <c r="J1671" s="36" t="s">
        <v>6519</v>
      </c>
      <c r="K1671" s="76"/>
      <c r="L1671" s="34">
        <v>43767.0</v>
      </c>
      <c r="M1671" s="34">
        <v>43768.0</v>
      </c>
      <c r="N1671" s="76"/>
      <c r="O1671" s="36" t="s">
        <v>6489</v>
      </c>
    </row>
    <row r="1672" ht="15.75" customHeight="1">
      <c r="A1672" s="28" t="s">
        <v>6606</v>
      </c>
      <c r="B1672" s="36" t="s">
        <v>6607</v>
      </c>
      <c r="C1672" s="36" t="s">
        <v>6608</v>
      </c>
      <c r="D1672" s="36">
        <v>8.13349878E10</v>
      </c>
      <c r="E1672" s="36" t="s">
        <v>6609</v>
      </c>
      <c r="F1672" s="37">
        <v>1.0</v>
      </c>
      <c r="G1672" s="75">
        <v>288016.0</v>
      </c>
      <c r="H1672" s="36" t="s">
        <v>35</v>
      </c>
      <c r="I1672" s="37">
        <v>29000.0</v>
      </c>
      <c r="J1672" s="36" t="s">
        <v>6519</v>
      </c>
      <c r="K1672" s="76"/>
      <c r="L1672" s="34">
        <v>43767.0</v>
      </c>
      <c r="M1672" s="34">
        <v>43768.0</v>
      </c>
      <c r="N1672" s="76"/>
      <c r="O1672" s="36" t="s">
        <v>6489</v>
      </c>
    </row>
    <row r="1673" ht="15.75" customHeight="1">
      <c r="A1673" s="28" t="s">
        <v>6610</v>
      </c>
      <c r="B1673" s="36" t="s">
        <v>6611</v>
      </c>
      <c r="C1673" s="36" t="s">
        <v>6612</v>
      </c>
      <c r="D1673" s="36">
        <v>8.989999045E9</v>
      </c>
      <c r="E1673" s="36" t="s">
        <v>6613</v>
      </c>
      <c r="F1673" s="37">
        <v>1.0</v>
      </c>
      <c r="G1673" s="75">
        <v>271000.0</v>
      </c>
      <c r="H1673" s="36" t="s">
        <v>35</v>
      </c>
      <c r="I1673" s="37">
        <v>12000.0</v>
      </c>
      <c r="J1673" s="36" t="s">
        <v>6519</v>
      </c>
      <c r="K1673" s="76"/>
      <c r="L1673" s="38">
        <v>43771.0</v>
      </c>
      <c r="M1673" s="38">
        <v>43771.0</v>
      </c>
      <c r="N1673" s="76"/>
      <c r="O1673" s="36" t="s">
        <v>6489</v>
      </c>
    </row>
    <row r="1674" ht="15.75" customHeight="1">
      <c r="A1674" s="28" t="s">
        <v>6614</v>
      </c>
      <c r="B1674" s="36" t="s">
        <v>6530</v>
      </c>
      <c r="C1674" s="36" t="s">
        <v>6531</v>
      </c>
      <c r="D1674" s="36">
        <v>8.573129877E10</v>
      </c>
      <c r="E1674" s="36" t="s">
        <v>6615</v>
      </c>
      <c r="F1674" s="37">
        <v>1.0</v>
      </c>
      <c r="G1674" s="75">
        <v>288016.0</v>
      </c>
      <c r="H1674" s="36" t="s">
        <v>6616</v>
      </c>
      <c r="I1674" s="37">
        <v>29000.0</v>
      </c>
      <c r="J1674" s="36" t="s">
        <v>6519</v>
      </c>
      <c r="K1674" s="76"/>
      <c r="L1674" s="38">
        <v>43771.0</v>
      </c>
      <c r="M1674" s="38">
        <v>43772.0</v>
      </c>
      <c r="N1674" s="76"/>
      <c r="O1674" s="36" t="s">
        <v>6489</v>
      </c>
    </row>
    <row r="1675" ht="15.75" customHeight="1">
      <c r="A1675" s="28" t="s">
        <v>6617</v>
      </c>
      <c r="B1675" s="36" t="s">
        <v>6618</v>
      </c>
      <c r="C1675" s="36" t="s">
        <v>6619</v>
      </c>
      <c r="D1675" s="36">
        <v>8.2123027213E10</v>
      </c>
      <c r="E1675" s="36" t="s">
        <v>6620</v>
      </c>
      <c r="F1675" s="37">
        <v>4.0</v>
      </c>
      <c r="G1675" s="79" t="s">
        <v>6621</v>
      </c>
      <c r="H1675" s="36" t="s">
        <v>35</v>
      </c>
      <c r="I1675" s="37">
        <v>48000.0</v>
      </c>
      <c r="J1675" s="36" t="s">
        <v>2980</v>
      </c>
      <c r="K1675" s="76"/>
      <c r="L1675" s="38">
        <v>43773.0</v>
      </c>
      <c r="M1675" s="38">
        <v>43773.0</v>
      </c>
      <c r="N1675" s="76"/>
      <c r="O1675" s="36" t="s">
        <v>6489</v>
      </c>
    </row>
    <row r="1676" ht="15.75" customHeight="1">
      <c r="A1676" s="28" t="s">
        <v>6622</v>
      </c>
      <c r="B1676" s="86" t="s">
        <v>6623</v>
      </c>
      <c r="C1676" s="80"/>
      <c r="D1676" s="80"/>
      <c r="E1676" s="80"/>
      <c r="F1676" s="80"/>
      <c r="G1676" s="75">
        <v>15000.0</v>
      </c>
      <c r="H1676" s="36" t="s">
        <v>35</v>
      </c>
      <c r="I1676" s="80"/>
      <c r="J1676" s="80"/>
      <c r="K1676" s="76"/>
      <c r="L1676" s="81"/>
      <c r="M1676" s="38">
        <v>43773.0</v>
      </c>
      <c r="N1676" s="76"/>
      <c r="O1676" s="36" t="s">
        <v>6489</v>
      </c>
    </row>
    <row r="1677" ht="15.75" customHeight="1">
      <c r="A1677" s="28" t="s">
        <v>6624</v>
      </c>
      <c r="B1677" s="36" t="s">
        <v>1401</v>
      </c>
      <c r="C1677" s="36" t="s">
        <v>6625</v>
      </c>
      <c r="D1677" s="36">
        <v>8.5812264642E10</v>
      </c>
      <c r="E1677" s="36" t="s">
        <v>6626</v>
      </c>
      <c r="F1677" s="37">
        <v>3.0</v>
      </c>
      <c r="G1677" s="75">
        <v>595016.0</v>
      </c>
      <c r="H1677" s="36" t="s">
        <v>35</v>
      </c>
      <c r="I1677" s="37">
        <v>27000.0</v>
      </c>
      <c r="J1677" s="36" t="s">
        <v>36</v>
      </c>
      <c r="K1677" s="76"/>
      <c r="L1677" s="38">
        <v>43773.0</v>
      </c>
      <c r="M1677" s="38">
        <v>43773.0</v>
      </c>
      <c r="N1677" s="76"/>
      <c r="O1677" s="36" t="s">
        <v>6489</v>
      </c>
    </row>
    <row r="1678" ht="15.75" customHeight="1">
      <c r="A1678" s="28" t="s">
        <v>6627</v>
      </c>
      <c r="B1678" s="36" t="s">
        <v>6628</v>
      </c>
      <c r="C1678" s="36" t="s">
        <v>6629</v>
      </c>
      <c r="D1678" s="36">
        <v>8.1361358179E10</v>
      </c>
      <c r="E1678" s="36" t="s">
        <v>6630</v>
      </c>
      <c r="F1678" s="37">
        <v>2.0</v>
      </c>
      <c r="G1678" s="75">
        <v>402000.0</v>
      </c>
      <c r="H1678" s="36" t="s">
        <v>35</v>
      </c>
      <c r="I1678" s="37">
        <v>43000.0</v>
      </c>
      <c r="J1678" s="36" t="s">
        <v>36</v>
      </c>
      <c r="K1678" s="76"/>
      <c r="L1678" s="38">
        <v>43774.0</v>
      </c>
      <c r="M1678" s="38">
        <v>43774.0</v>
      </c>
      <c r="N1678" s="76"/>
      <c r="O1678" s="36" t="s">
        <v>6489</v>
      </c>
    </row>
    <row r="1679" ht="15.75" customHeight="1">
      <c r="A1679" s="28" t="s">
        <v>6631</v>
      </c>
      <c r="B1679" s="36" t="s">
        <v>6632</v>
      </c>
      <c r="C1679" s="36" t="s">
        <v>6633</v>
      </c>
      <c r="D1679" s="36" t="s">
        <v>6634</v>
      </c>
      <c r="E1679" s="36" t="s">
        <v>6635</v>
      </c>
      <c r="F1679" s="37">
        <v>2.0</v>
      </c>
      <c r="G1679" s="75">
        <v>322016.0</v>
      </c>
      <c r="H1679" s="36" t="s">
        <v>35</v>
      </c>
      <c r="I1679" s="37">
        <v>43000.0</v>
      </c>
      <c r="J1679" s="36" t="s">
        <v>36</v>
      </c>
      <c r="K1679" s="76"/>
      <c r="L1679" s="38">
        <v>43774.0</v>
      </c>
      <c r="M1679" s="38">
        <v>43775.0</v>
      </c>
      <c r="N1679" s="76"/>
      <c r="O1679" s="36" t="s">
        <v>6489</v>
      </c>
    </row>
    <row r="1680" ht="15.75" customHeight="1">
      <c r="A1680" s="28" t="s">
        <v>6636</v>
      </c>
      <c r="B1680" s="36" t="s">
        <v>6637</v>
      </c>
      <c r="C1680" s="36" t="s">
        <v>6638</v>
      </c>
      <c r="D1680" s="36">
        <v>8.1318122611E10</v>
      </c>
      <c r="E1680" s="36" t="s">
        <v>6639</v>
      </c>
      <c r="F1680" s="37">
        <v>1.0</v>
      </c>
      <c r="G1680" s="75">
        <v>269016.0</v>
      </c>
      <c r="H1680" s="36" t="s">
        <v>116</v>
      </c>
      <c r="I1680" s="37">
        <v>10000.0</v>
      </c>
      <c r="J1680" s="36" t="s">
        <v>6640</v>
      </c>
      <c r="K1680" s="76"/>
      <c r="L1680" s="38">
        <v>43775.0</v>
      </c>
      <c r="M1680" s="38">
        <v>43775.0</v>
      </c>
      <c r="N1680" s="76"/>
      <c r="O1680" s="36" t="s">
        <v>6489</v>
      </c>
    </row>
    <row r="1681" ht="15.75" customHeight="1">
      <c r="A1681" s="28" t="s">
        <v>6641</v>
      </c>
      <c r="B1681" s="36" t="s">
        <v>6642</v>
      </c>
      <c r="C1681" s="36" t="s">
        <v>6643</v>
      </c>
      <c r="D1681" s="36">
        <v>8.1311654364E10</v>
      </c>
      <c r="E1681" s="36" t="s">
        <v>6644</v>
      </c>
      <c r="F1681" s="37">
        <v>1.0</v>
      </c>
      <c r="G1681" s="75">
        <v>271016.0</v>
      </c>
      <c r="H1681" s="36" t="s">
        <v>89</v>
      </c>
      <c r="I1681" s="37">
        <v>12000.0</v>
      </c>
      <c r="J1681" s="36" t="s">
        <v>6519</v>
      </c>
      <c r="K1681" s="76"/>
      <c r="L1681" s="38">
        <v>43776.0</v>
      </c>
      <c r="M1681" s="38">
        <v>43776.0</v>
      </c>
      <c r="N1681" s="76"/>
      <c r="O1681" s="36" t="s">
        <v>6489</v>
      </c>
    </row>
    <row r="1682" ht="15.75" customHeight="1">
      <c r="A1682" s="28" t="s">
        <v>6645</v>
      </c>
      <c r="B1682" s="36" t="s">
        <v>6646</v>
      </c>
      <c r="C1682" s="36" t="s">
        <v>6647</v>
      </c>
      <c r="D1682" s="36">
        <v>8.3898539491E10</v>
      </c>
      <c r="E1682" s="36" t="s">
        <v>6648</v>
      </c>
      <c r="F1682" s="37">
        <v>1.0</v>
      </c>
      <c r="G1682" s="75">
        <v>273500.0</v>
      </c>
      <c r="H1682" s="36" t="s">
        <v>35</v>
      </c>
      <c r="I1682" s="37">
        <v>14500.0</v>
      </c>
      <c r="J1682" s="36" t="s">
        <v>240</v>
      </c>
      <c r="K1682" s="76"/>
      <c r="L1682" s="38">
        <v>43776.0</v>
      </c>
      <c r="M1682" s="38">
        <v>43776.0</v>
      </c>
      <c r="N1682" s="76"/>
      <c r="O1682" s="36" t="s">
        <v>6489</v>
      </c>
    </row>
    <row r="1683" ht="15.75" customHeight="1">
      <c r="A1683" s="28" t="s">
        <v>6649</v>
      </c>
      <c r="B1683" s="36" t="s">
        <v>6504</v>
      </c>
      <c r="C1683" s="36" t="s">
        <v>6505</v>
      </c>
      <c r="D1683" s="36">
        <v>8.978383198E9</v>
      </c>
      <c r="E1683" s="36" t="s">
        <v>6650</v>
      </c>
      <c r="F1683" s="37">
        <v>1.0</v>
      </c>
      <c r="G1683" s="75">
        <v>91016.0</v>
      </c>
      <c r="H1683" s="36" t="s">
        <v>89</v>
      </c>
      <c r="I1683" s="37">
        <v>12000.0</v>
      </c>
      <c r="J1683" s="36" t="s">
        <v>2980</v>
      </c>
      <c r="K1683" s="76"/>
      <c r="L1683" s="38">
        <v>43777.0</v>
      </c>
      <c r="M1683" s="38">
        <v>43777.0</v>
      </c>
      <c r="N1683" s="76"/>
      <c r="O1683" s="36" t="s">
        <v>6489</v>
      </c>
    </row>
    <row r="1684" ht="15.75" customHeight="1">
      <c r="A1684" s="28" t="s">
        <v>6651</v>
      </c>
      <c r="B1684" s="36" t="s">
        <v>6652</v>
      </c>
      <c r="C1684" s="36" t="s">
        <v>6653</v>
      </c>
      <c r="D1684" s="36">
        <v>8.5716336802E10</v>
      </c>
      <c r="E1684" s="36" t="s">
        <v>6654</v>
      </c>
      <c r="F1684" s="37">
        <v>1.0</v>
      </c>
      <c r="G1684" s="75">
        <v>270016.0</v>
      </c>
      <c r="H1684" s="36" t="s">
        <v>116</v>
      </c>
      <c r="I1684" s="37">
        <v>11000.0</v>
      </c>
      <c r="J1684" s="36" t="s">
        <v>6519</v>
      </c>
      <c r="K1684" s="76"/>
      <c r="L1684" s="38">
        <v>43777.0</v>
      </c>
      <c r="M1684" s="38">
        <v>43777.0</v>
      </c>
      <c r="N1684" s="76"/>
      <c r="O1684" s="36" t="s">
        <v>6489</v>
      </c>
    </row>
    <row r="1685" ht="15.75" customHeight="1">
      <c r="A1685" s="28" t="s">
        <v>6655</v>
      </c>
      <c r="B1685" s="36" t="s">
        <v>6555</v>
      </c>
      <c r="C1685" s="36" t="s">
        <v>6556</v>
      </c>
      <c r="D1685" s="36">
        <v>8.193728082E10</v>
      </c>
      <c r="E1685" s="36" t="s">
        <v>6656</v>
      </c>
      <c r="F1685" s="37">
        <v>2.0</v>
      </c>
      <c r="G1685" s="75">
        <v>291316.0</v>
      </c>
      <c r="H1685" s="36" t="s">
        <v>6657</v>
      </c>
      <c r="I1685" s="37">
        <v>22000.0</v>
      </c>
      <c r="J1685" s="36" t="s">
        <v>240</v>
      </c>
      <c r="K1685" s="37">
        <v>96300.0</v>
      </c>
      <c r="L1685" s="38">
        <v>43780.0</v>
      </c>
      <c r="M1685" s="38">
        <v>43780.0</v>
      </c>
      <c r="N1685" s="76"/>
      <c r="O1685" s="36" t="s">
        <v>6489</v>
      </c>
    </row>
    <row r="1686" ht="15.75" customHeight="1">
      <c r="A1686" s="28" t="s">
        <v>6658</v>
      </c>
      <c r="B1686" s="36" t="s">
        <v>6659</v>
      </c>
      <c r="C1686" s="36" t="s">
        <v>6660</v>
      </c>
      <c r="D1686" s="36">
        <v>8.1329525656E10</v>
      </c>
      <c r="E1686" s="36" t="s">
        <v>6661</v>
      </c>
      <c r="F1686" s="37">
        <v>3.0</v>
      </c>
      <c r="G1686" s="75">
        <v>518016.0</v>
      </c>
      <c r="H1686" s="36" t="s">
        <v>35</v>
      </c>
      <c r="I1686" s="37">
        <v>24000.0</v>
      </c>
      <c r="J1686" s="36" t="s">
        <v>6519</v>
      </c>
      <c r="K1686" s="76"/>
      <c r="L1686" s="38">
        <v>43777.0</v>
      </c>
      <c r="M1686" s="38">
        <v>43780.0</v>
      </c>
      <c r="N1686" s="76"/>
      <c r="O1686" s="36" t="s">
        <v>6489</v>
      </c>
    </row>
    <row r="1687" ht="15.75" customHeight="1">
      <c r="A1687" s="28" t="s">
        <v>6662</v>
      </c>
      <c r="B1687" s="36" t="s">
        <v>6663</v>
      </c>
      <c r="C1687" s="36" t="s">
        <v>6664</v>
      </c>
      <c r="D1687" s="36">
        <v>8.1293470244E10</v>
      </c>
      <c r="E1687" s="36" t="s">
        <v>6665</v>
      </c>
      <c r="F1687" s="37">
        <v>1.0</v>
      </c>
      <c r="G1687" s="75">
        <v>208300.0</v>
      </c>
      <c r="H1687" s="36" t="s">
        <v>89</v>
      </c>
      <c r="I1687" s="37">
        <v>14000.0</v>
      </c>
      <c r="J1687" s="36" t="s">
        <v>6519</v>
      </c>
      <c r="K1687" s="37">
        <v>64800.0</v>
      </c>
      <c r="L1687" s="38">
        <v>43781.0</v>
      </c>
      <c r="M1687" s="38">
        <v>43781.0</v>
      </c>
      <c r="N1687" s="76"/>
      <c r="O1687" s="36" t="s">
        <v>6489</v>
      </c>
    </row>
    <row r="1688" ht="15.75" customHeight="1">
      <c r="A1688" s="28" t="s">
        <v>6666</v>
      </c>
      <c r="B1688" s="36" t="s">
        <v>6667</v>
      </c>
      <c r="C1688" s="36" t="s">
        <v>6668</v>
      </c>
      <c r="D1688" s="36">
        <v>8.1274620443E10</v>
      </c>
      <c r="E1688" s="36" t="s">
        <v>6669</v>
      </c>
      <c r="F1688" s="37">
        <v>1.0</v>
      </c>
      <c r="G1688" s="75">
        <v>217300.0</v>
      </c>
      <c r="H1688" s="36" t="s">
        <v>89</v>
      </c>
      <c r="I1688" s="37">
        <v>23000.0</v>
      </c>
      <c r="J1688" s="36" t="s">
        <v>36</v>
      </c>
      <c r="K1688" s="37">
        <v>64800.0</v>
      </c>
      <c r="L1688" s="38">
        <v>43781.0</v>
      </c>
      <c r="M1688" s="38">
        <v>43781.0</v>
      </c>
      <c r="N1688" s="76"/>
      <c r="O1688" s="36" t="s">
        <v>6489</v>
      </c>
    </row>
    <row r="1689" ht="15.75" customHeight="1">
      <c r="A1689" s="28" t="s">
        <v>6670</v>
      </c>
      <c r="B1689" s="36" t="s">
        <v>6671</v>
      </c>
      <c r="C1689" s="36" t="s">
        <v>6672</v>
      </c>
      <c r="D1689" s="36">
        <v>8.5216957486E10</v>
      </c>
      <c r="E1689" s="36" t="s">
        <v>6673</v>
      </c>
      <c r="F1689" s="37">
        <v>2.0</v>
      </c>
      <c r="G1689" s="75">
        <v>333400.0</v>
      </c>
      <c r="H1689" s="36" t="s">
        <v>35</v>
      </c>
      <c r="I1689" s="37">
        <v>14000.0</v>
      </c>
      <c r="J1689" s="36" t="s">
        <v>6519</v>
      </c>
      <c r="K1689" s="37">
        <v>78700.0</v>
      </c>
      <c r="L1689" s="38">
        <v>43781.0</v>
      </c>
      <c r="M1689" s="38">
        <v>43781.0</v>
      </c>
      <c r="N1689" s="76"/>
      <c r="O1689" s="36" t="s">
        <v>6489</v>
      </c>
    </row>
    <row r="1690" ht="15.75" customHeight="1">
      <c r="A1690" s="28" t="s">
        <v>6674</v>
      </c>
      <c r="B1690" s="36" t="s">
        <v>6675</v>
      </c>
      <c r="C1690" s="36" t="s">
        <v>6676</v>
      </c>
      <c r="D1690" s="36">
        <v>8.7877223319E10</v>
      </c>
      <c r="E1690" s="36" t="s">
        <v>6615</v>
      </c>
      <c r="F1690" s="37">
        <v>1.0</v>
      </c>
      <c r="G1690" s="75">
        <v>208316.0</v>
      </c>
      <c r="H1690" s="36" t="s">
        <v>35</v>
      </c>
      <c r="I1690" s="37">
        <v>14000.0</v>
      </c>
      <c r="J1690" s="36" t="s">
        <v>6519</v>
      </c>
      <c r="K1690" s="37">
        <v>64800.0</v>
      </c>
      <c r="L1690" s="38">
        <v>43780.0</v>
      </c>
      <c r="M1690" s="34">
        <v>43782.0</v>
      </c>
      <c r="N1690" s="76"/>
      <c r="O1690" s="36" t="s">
        <v>6489</v>
      </c>
    </row>
    <row r="1691" ht="15.75" customHeight="1">
      <c r="A1691" s="28" t="s">
        <v>6677</v>
      </c>
      <c r="B1691" s="36" t="s">
        <v>6678</v>
      </c>
      <c r="C1691" s="36" t="s">
        <v>6679</v>
      </c>
      <c r="D1691" s="36">
        <v>8.5624262686E10</v>
      </c>
      <c r="E1691" s="36" t="s">
        <v>6680</v>
      </c>
      <c r="F1691" s="37">
        <v>1.0</v>
      </c>
      <c r="G1691" s="75">
        <v>212300.0</v>
      </c>
      <c r="H1691" s="36" t="s">
        <v>89</v>
      </c>
      <c r="I1691" s="37">
        <v>18000.0</v>
      </c>
      <c r="J1691" s="36" t="s">
        <v>950</v>
      </c>
      <c r="K1691" s="37">
        <v>64800.0</v>
      </c>
      <c r="L1691" s="34">
        <v>43782.0</v>
      </c>
      <c r="M1691" s="34">
        <v>43782.0</v>
      </c>
      <c r="N1691" s="76"/>
      <c r="O1691" s="36" t="s">
        <v>6489</v>
      </c>
    </row>
    <row r="1692" ht="15.75" customHeight="1">
      <c r="A1692" s="28" t="s">
        <v>6681</v>
      </c>
      <c r="B1692" s="36" t="s">
        <v>6682</v>
      </c>
      <c r="C1692" s="36" t="s">
        <v>6683</v>
      </c>
      <c r="D1692" s="36">
        <v>8.5692213122E10</v>
      </c>
      <c r="E1692" s="36" t="s">
        <v>6684</v>
      </c>
      <c r="F1692" s="37">
        <v>6.0</v>
      </c>
      <c r="G1692" s="75">
        <v>801916.0</v>
      </c>
      <c r="H1692" s="36" t="s">
        <v>89</v>
      </c>
      <c r="I1692" s="37">
        <v>24000.0</v>
      </c>
      <c r="J1692" s="36" t="s">
        <v>6519</v>
      </c>
      <c r="K1692" s="37">
        <v>265900.0</v>
      </c>
      <c r="L1692" s="34">
        <v>43783.0</v>
      </c>
      <c r="M1692" s="34">
        <v>43783.0</v>
      </c>
      <c r="N1692" s="76"/>
      <c r="O1692" s="36" t="s">
        <v>6489</v>
      </c>
    </row>
    <row r="1693" ht="15.75" customHeight="1">
      <c r="A1693" s="28" t="s">
        <v>6685</v>
      </c>
      <c r="B1693" s="36" t="s">
        <v>6530</v>
      </c>
      <c r="C1693" s="36" t="s">
        <v>6531</v>
      </c>
      <c r="D1693" s="36">
        <v>8.573129877E10</v>
      </c>
      <c r="E1693" s="36" t="s">
        <v>6686</v>
      </c>
      <c r="F1693" s="37">
        <v>1.0</v>
      </c>
      <c r="G1693" s="75">
        <v>235316.0</v>
      </c>
      <c r="H1693" s="36" t="s">
        <v>35</v>
      </c>
      <c r="I1693" s="37">
        <v>29000.0</v>
      </c>
      <c r="J1693" s="36" t="s">
        <v>6519</v>
      </c>
      <c r="K1693" s="37">
        <v>68800.0</v>
      </c>
      <c r="L1693" s="34">
        <v>43782.0</v>
      </c>
      <c r="M1693" s="34">
        <v>43783.0</v>
      </c>
      <c r="N1693" s="76"/>
      <c r="O1693" s="36" t="s">
        <v>6489</v>
      </c>
    </row>
    <row r="1694" ht="15.75" customHeight="1">
      <c r="A1694" s="28" t="s">
        <v>6687</v>
      </c>
      <c r="B1694" s="36" t="s">
        <v>6688</v>
      </c>
      <c r="C1694" s="36" t="s">
        <v>6689</v>
      </c>
      <c r="D1694" s="36">
        <v>8.2125918874E10</v>
      </c>
      <c r="E1694" s="36" t="s">
        <v>6690</v>
      </c>
      <c r="F1694" s="37">
        <v>2.0</v>
      </c>
      <c r="G1694" s="75">
        <v>370200.0</v>
      </c>
      <c r="H1694" s="36" t="s">
        <v>35</v>
      </c>
      <c r="I1694" s="37">
        <v>11000.0</v>
      </c>
      <c r="J1694" s="36" t="s">
        <v>6519</v>
      </c>
      <c r="K1694" s="76"/>
      <c r="L1694" s="34">
        <v>43782.0</v>
      </c>
      <c r="M1694" s="34">
        <v>43783.0</v>
      </c>
      <c r="N1694" s="76"/>
      <c r="O1694" s="36" t="s">
        <v>6489</v>
      </c>
    </row>
    <row r="1695" ht="15.75" customHeight="1">
      <c r="A1695" s="28" t="s">
        <v>6691</v>
      </c>
      <c r="B1695" s="36" t="s">
        <v>6692</v>
      </c>
      <c r="C1695" s="36" t="s">
        <v>6693</v>
      </c>
      <c r="D1695" s="36">
        <v>8.5225730004E10</v>
      </c>
      <c r="E1695" s="36" t="s">
        <v>6694</v>
      </c>
      <c r="F1695" s="37">
        <v>2.0</v>
      </c>
      <c r="G1695" s="75">
        <v>293316.0</v>
      </c>
      <c r="H1695" s="36" t="s">
        <v>35</v>
      </c>
      <c r="I1695" s="37">
        <v>24000.0</v>
      </c>
      <c r="J1695" s="36" t="s">
        <v>6519</v>
      </c>
      <c r="K1695" s="37">
        <v>64800.0</v>
      </c>
      <c r="L1695" s="38">
        <v>43781.0</v>
      </c>
      <c r="M1695" s="34">
        <v>43783.0</v>
      </c>
      <c r="N1695" s="76"/>
      <c r="O1695" s="36" t="s">
        <v>6489</v>
      </c>
    </row>
    <row r="1696" ht="15.75" customHeight="1">
      <c r="A1696" s="28" t="s">
        <v>6695</v>
      </c>
      <c r="B1696" s="36" t="s">
        <v>6696</v>
      </c>
      <c r="C1696" s="36" t="s">
        <v>6697</v>
      </c>
      <c r="D1696" s="36">
        <v>8.5223566301E10</v>
      </c>
      <c r="E1696" s="36" t="s">
        <v>6698</v>
      </c>
      <c r="F1696" s="37">
        <v>2.0</v>
      </c>
      <c r="G1696" s="87">
        <f>267016+12000</f>
        <v>279016</v>
      </c>
      <c r="H1696" s="36" t="s">
        <v>116</v>
      </c>
      <c r="I1696" s="37">
        <v>12000.0</v>
      </c>
      <c r="J1696" s="36" t="s">
        <v>6519</v>
      </c>
      <c r="K1696" s="76"/>
      <c r="L1696" s="34">
        <v>43783.0</v>
      </c>
      <c r="M1696" s="34">
        <v>43783.0</v>
      </c>
      <c r="N1696" s="76"/>
      <c r="O1696" s="36" t="s">
        <v>6489</v>
      </c>
    </row>
    <row r="1697" ht="15.75" customHeight="1">
      <c r="A1697" s="28" t="s">
        <v>6699</v>
      </c>
      <c r="B1697" s="36" t="s">
        <v>6578</v>
      </c>
      <c r="C1697" s="36" t="s">
        <v>6579</v>
      </c>
      <c r="D1697" s="36">
        <v>8.2127712712E10</v>
      </c>
      <c r="E1697" s="36" t="s">
        <v>6700</v>
      </c>
      <c r="F1697" s="37">
        <v>2.0</v>
      </c>
      <c r="G1697" s="75">
        <v>391816.0</v>
      </c>
      <c r="H1697" s="36" t="s">
        <v>35</v>
      </c>
      <c r="I1697" s="37">
        <v>13000.0</v>
      </c>
      <c r="J1697" s="36" t="s">
        <v>6640</v>
      </c>
      <c r="K1697" s="37">
        <v>129500.0</v>
      </c>
      <c r="L1697" s="34">
        <v>43783.0</v>
      </c>
      <c r="M1697" s="34">
        <v>43784.0</v>
      </c>
      <c r="N1697" s="76"/>
      <c r="O1697" s="36" t="s">
        <v>6489</v>
      </c>
    </row>
    <row r="1698" ht="15.75" customHeight="1">
      <c r="A1698" s="28" t="s">
        <v>6701</v>
      </c>
      <c r="B1698" s="36" t="s">
        <v>6642</v>
      </c>
      <c r="C1698" s="36" t="s">
        <v>6702</v>
      </c>
      <c r="D1698" s="36">
        <v>8.1311654364E10</v>
      </c>
      <c r="E1698" s="36" t="s">
        <v>6703</v>
      </c>
      <c r="F1698" s="37">
        <v>1.0</v>
      </c>
      <c r="G1698" s="75">
        <v>200000.0</v>
      </c>
      <c r="H1698" s="36" t="s">
        <v>89</v>
      </c>
      <c r="I1698" s="37">
        <v>12000.0</v>
      </c>
      <c r="J1698" s="36" t="s">
        <v>6519</v>
      </c>
      <c r="K1698" s="37">
        <v>64800.0</v>
      </c>
      <c r="L1698" s="34">
        <v>43784.0</v>
      </c>
      <c r="M1698" s="34">
        <v>43784.0</v>
      </c>
      <c r="N1698" s="76"/>
      <c r="O1698" s="36" t="s">
        <v>6489</v>
      </c>
    </row>
    <row r="1699" ht="15.75" customHeight="1">
      <c r="A1699" s="28" t="s">
        <v>6704</v>
      </c>
      <c r="B1699" s="36" t="s">
        <v>6524</v>
      </c>
      <c r="C1699" s="36" t="s">
        <v>6525</v>
      </c>
      <c r="D1699" s="36" t="s">
        <v>6705</v>
      </c>
      <c r="E1699" s="36" t="s">
        <v>6706</v>
      </c>
      <c r="F1699" s="37">
        <v>1.0</v>
      </c>
      <c r="G1699" s="75">
        <v>245316.0</v>
      </c>
      <c r="H1699" s="36" t="s">
        <v>116</v>
      </c>
      <c r="I1699" s="37">
        <v>11000.0</v>
      </c>
      <c r="J1699" s="36" t="s">
        <v>6519</v>
      </c>
      <c r="K1699" s="37">
        <v>94752.0</v>
      </c>
      <c r="L1699" s="34">
        <v>43784.0</v>
      </c>
      <c r="M1699" s="34">
        <v>43784.0</v>
      </c>
      <c r="N1699" s="76"/>
      <c r="O1699" s="36" t="s">
        <v>6489</v>
      </c>
    </row>
    <row r="1700" ht="15.75" customHeight="1">
      <c r="A1700" s="28" t="s">
        <v>6707</v>
      </c>
      <c r="B1700" s="36" t="s">
        <v>6708</v>
      </c>
      <c r="C1700" s="36" t="s">
        <v>6709</v>
      </c>
      <c r="D1700" s="36">
        <v>8.3839222227E10</v>
      </c>
      <c r="E1700" s="36" t="s">
        <v>6710</v>
      </c>
      <c r="F1700" s="37">
        <v>2.0</v>
      </c>
      <c r="G1700" s="75">
        <v>330027.0</v>
      </c>
      <c r="H1700" s="36" t="s">
        <v>35</v>
      </c>
      <c r="I1700" s="37">
        <v>23000.0</v>
      </c>
      <c r="J1700" s="36" t="s">
        <v>6519</v>
      </c>
      <c r="K1700" s="37">
        <v>101031.0</v>
      </c>
      <c r="L1700" s="34">
        <v>43784.0</v>
      </c>
      <c r="M1700" s="34">
        <v>43784.0</v>
      </c>
      <c r="N1700" s="76"/>
      <c r="O1700" s="36" t="s">
        <v>6489</v>
      </c>
    </row>
    <row r="1701" ht="15.75" customHeight="1">
      <c r="A1701" s="28" t="s">
        <v>6711</v>
      </c>
      <c r="B1701" s="36" t="s">
        <v>6712</v>
      </c>
      <c r="C1701" s="36" t="s">
        <v>6713</v>
      </c>
      <c r="D1701" s="36">
        <v>8.5278192998E10</v>
      </c>
      <c r="E1701" s="36" t="s">
        <v>6714</v>
      </c>
      <c r="F1701" s="37">
        <v>1.0</v>
      </c>
      <c r="G1701" s="75">
        <v>242316.0</v>
      </c>
      <c r="H1701" s="36" t="s">
        <v>35</v>
      </c>
      <c r="I1701" s="37">
        <v>48000.0</v>
      </c>
      <c r="J1701" s="36" t="s">
        <v>6519</v>
      </c>
      <c r="K1701" s="37">
        <v>64750.0</v>
      </c>
      <c r="L1701" s="34">
        <v>43784.0</v>
      </c>
      <c r="M1701" s="34">
        <v>43784.0</v>
      </c>
      <c r="N1701" s="76"/>
      <c r="O1701" s="36" t="s">
        <v>6489</v>
      </c>
    </row>
    <row r="1702" ht="15.75" customHeight="1">
      <c r="A1702" s="28" t="s">
        <v>6715</v>
      </c>
      <c r="B1702" s="36" t="s">
        <v>6716</v>
      </c>
      <c r="C1702" s="36" t="s">
        <v>6717</v>
      </c>
      <c r="D1702" s="36">
        <v>8.21307869E10</v>
      </c>
      <c r="E1702" s="36" t="s">
        <v>6718</v>
      </c>
      <c r="F1702" s="37">
        <v>2.0</v>
      </c>
      <c r="G1702" s="75">
        <v>319016.0</v>
      </c>
      <c r="H1702" s="36" t="s">
        <v>35</v>
      </c>
      <c r="I1702" s="37">
        <v>12000.0</v>
      </c>
      <c r="J1702" s="36" t="s">
        <v>6519</v>
      </c>
      <c r="K1702" s="37">
        <v>101031.0</v>
      </c>
      <c r="L1702" s="34">
        <v>43784.0</v>
      </c>
      <c r="M1702" s="34">
        <v>43784.0</v>
      </c>
      <c r="N1702" s="76"/>
      <c r="O1702" s="36" t="s">
        <v>6489</v>
      </c>
    </row>
    <row r="1703" ht="15.75" customHeight="1">
      <c r="A1703" s="28" t="s">
        <v>6719</v>
      </c>
      <c r="B1703" s="36" t="s">
        <v>6720</v>
      </c>
      <c r="C1703" s="36" t="s">
        <v>6721</v>
      </c>
      <c r="D1703" s="36">
        <v>8.9643251465E10</v>
      </c>
      <c r="E1703" s="36" t="s">
        <v>6722</v>
      </c>
      <c r="F1703" s="37">
        <v>1.0</v>
      </c>
      <c r="G1703" s="75">
        <v>196516.0</v>
      </c>
      <c r="H1703" s="36" t="s">
        <v>89</v>
      </c>
      <c r="I1703" s="37">
        <v>12000.0</v>
      </c>
      <c r="J1703" s="36" t="s">
        <v>2980</v>
      </c>
      <c r="K1703" s="37">
        <v>64800.0</v>
      </c>
      <c r="L1703" s="34">
        <v>43784.0</v>
      </c>
      <c r="M1703" s="34">
        <v>43784.0</v>
      </c>
      <c r="N1703" s="76"/>
      <c r="O1703" s="36" t="s">
        <v>6489</v>
      </c>
    </row>
    <row r="1704" ht="15.75" customHeight="1">
      <c r="A1704" s="28" t="s">
        <v>6723</v>
      </c>
      <c r="B1704" s="36" t="s">
        <v>6724</v>
      </c>
      <c r="C1704" s="36" t="s">
        <v>6725</v>
      </c>
      <c r="D1704" s="36">
        <v>8.5776886974E10</v>
      </c>
      <c r="E1704" s="36" t="s">
        <v>6726</v>
      </c>
      <c r="F1704" s="37">
        <v>1.0</v>
      </c>
      <c r="G1704" s="75">
        <v>195516.0</v>
      </c>
      <c r="H1704" s="36" t="s">
        <v>35</v>
      </c>
      <c r="I1704" s="37">
        <v>11000.0</v>
      </c>
      <c r="J1704" s="36" t="s">
        <v>2980</v>
      </c>
      <c r="K1704" s="37">
        <v>64800.0</v>
      </c>
      <c r="L1704" s="34">
        <v>43784.0</v>
      </c>
      <c r="M1704" s="34">
        <v>43784.0</v>
      </c>
      <c r="N1704" s="76"/>
      <c r="O1704" s="36" t="s">
        <v>6489</v>
      </c>
    </row>
    <row r="1705" ht="15.75" customHeight="1">
      <c r="A1705" s="28" t="s">
        <v>6727</v>
      </c>
      <c r="B1705" s="36" t="s">
        <v>5310</v>
      </c>
      <c r="C1705" s="36" t="s">
        <v>6728</v>
      </c>
      <c r="D1705" s="36">
        <v>8.13217898E10</v>
      </c>
      <c r="E1705" s="36" t="s">
        <v>6729</v>
      </c>
      <c r="F1705" s="37">
        <v>3.0</v>
      </c>
      <c r="G1705" s="75">
        <v>392016.0</v>
      </c>
      <c r="H1705" s="36" t="s">
        <v>35</v>
      </c>
      <c r="I1705" s="37">
        <v>50000.0</v>
      </c>
      <c r="J1705" s="36" t="s">
        <v>2980</v>
      </c>
      <c r="K1705" s="76"/>
      <c r="L1705" s="34">
        <v>43785.0</v>
      </c>
      <c r="M1705" s="34">
        <v>43785.0</v>
      </c>
      <c r="N1705" s="76"/>
      <c r="O1705" s="36" t="s">
        <v>6489</v>
      </c>
    </row>
    <row r="1706" ht="15.75" customHeight="1">
      <c r="A1706" s="28" t="s">
        <v>6730</v>
      </c>
      <c r="B1706" s="36" t="s">
        <v>6731</v>
      </c>
      <c r="C1706" s="36" t="s">
        <v>6732</v>
      </c>
      <c r="D1706" s="36">
        <v>8.5697085008E10</v>
      </c>
      <c r="E1706" s="36" t="s">
        <v>6526</v>
      </c>
      <c r="F1706" s="37">
        <v>1.0</v>
      </c>
      <c r="G1706" s="75">
        <v>195516.0</v>
      </c>
      <c r="H1706" s="36" t="s">
        <v>89</v>
      </c>
      <c r="I1706" s="37">
        <v>11000.0</v>
      </c>
      <c r="J1706" s="36" t="s">
        <v>6519</v>
      </c>
      <c r="K1706" s="37">
        <v>64800.0</v>
      </c>
      <c r="L1706" s="34">
        <v>43785.0</v>
      </c>
      <c r="M1706" s="34">
        <v>43785.0</v>
      </c>
      <c r="N1706" s="76"/>
      <c r="O1706" s="36" t="s">
        <v>6489</v>
      </c>
    </row>
    <row r="1707" ht="15.75" customHeight="1">
      <c r="A1707" s="28" t="s">
        <v>6733</v>
      </c>
      <c r="B1707" s="36" t="s">
        <v>6734</v>
      </c>
      <c r="C1707" s="36" t="s">
        <v>6735</v>
      </c>
      <c r="D1707" s="36">
        <v>8.5776655036E10</v>
      </c>
      <c r="E1707" s="36" t="s">
        <v>6736</v>
      </c>
      <c r="F1707" s="37">
        <v>1.0</v>
      </c>
      <c r="G1707" s="75">
        <v>200316.0</v>
      </c>
      <c r="H1707" s="36" t="s">
        <v>35</v>
      </c>
      <c r="I1707" s="37">
        <v>11000.0</v>
      </c>
      <c r="J1707" s="36" t="s">
        <v>6519</v>
      </c>
      <c r="K1707" s="37">
        <v>64750.0</v>
      </c>
      <c r="L1707" s="34">
        <v>43785.0</v>
      </c>
      <c r="M1707" s="34">
        <v>43785.0</v>
      </c>
      <c r="N1707" s="76"/>
      <c r="O1707" s="36" t="s">
        <v>6489</v>
      </c>
    </row>
    <row r="1708" ht="15.75" customHeight="1">
      <c r="A1708" s="28" t="s">
        <v>6737</v>
      </c>
      <c r="B1708" s="36" t="s">
        <v>6738</v>
      </c>
      <c r="C1708" s="36" t="s">
        <v>6739</v>
      </c>
      <c r="D1708" s="36">
        <v>8.5397427387E10</v>
      </c>
      <c r="E1708" s="36" t="s">
        <v>6740</v>
      </c>
      <c r="F1708" s="37">
        <v>1.0</v>
      </c>
      <c r="G1708" s="75">
        <v>238316.0</v>
      </c>
      <c r="H1708" s="36" t="s">
        <v>35</v>
      </c>
      <c r="I1708" s="37">
        <v>52000.0</v>
      </c>
      <c r="J1708" s="36" t="s">
        <v>6640</v>
      </c>
      <c r="K1708" s="37">
        <v>64750.0</v>
      </c>
      <c r="L1708" s="34">
        <v>43785.0</v>
      </c>
      <c r="M1708" s="34">
        <v>43785.0</v>
      </c>
      <c r="N1708" s="76"/>
      <c r="O1708" s="36" t="s">
        <v>6489</v>
      </c>
    </row>
    <row r="1709" ht="15.75" customHeight="1">
      <c r="A1709" s="28" t="s">
        <v>6741</v>
      </c>
      <c r="B1709" s="36" t="s">
        <v>6692</v>
      </c>
      <c r="C1709" s="36" t="s">
        <v>6693</v>
      </c>
      <c r="D1709" s="36">
        <v>8.5225730004E10</v>
      </c>
      <c r="E1709" s="36" t="s">
        <v>6742</v>
      </c>
      <c r="F1709" s="37">
        <v>1.0</v>
      </c>
      <c r="G1709" s="75">
        <v>215316.0</v>
      </c>
      <c r="H1709" s="36" t="s">
        <v>35</v>
      </c>
      <c r="I1709" s="37">
        <v>21000.0</v>
      </c>
      <c r="J1709" s="36" t="s">
        <v>6743</v>
      </c>
      <c r="K1709" s="37">
        <v>64750.0</v>
      </c>
      <c r="L1709" s="34">
        <v>43785.0</v>
      </c>
      <c r="M1709" s="34">
        <v>43786.0</v>
      </c>
      <c r="N1709" s="76"/>
      <c r="O1709" s="36" t="s">
        <v>6489</v>
      </c>
    </row>
    <row r="1710" ht="15.75" customHeight="1">
      <c r="A1710" s="28" t="s">
        <v>6744</v>
      </c>
      <c r="B1710" s="36" t="s">
        <v>6745</v>
      </c>
      <c r="C1710" s="36" t="s">
        <v>6746</v>
      </c>
      <c r="D1710" s="36">
        <v>8.7825864275E10</v>
      </c>
      <c r="E1710" s="36" t="s">
        <v>6747</v>
      </c>
      <c r="F1710" s="37">
        <v>1.0</v>
      </c>
      <c r="G1710" s="75">
        <v>271016.0</v>
      </c>
      <c r="H1710" s="36" t="s">
        <v>116</v>
      </c>
      <c r="I1710" s="37">
        <v>12000.0</v>
      </c>
      <c r="J1710" s="36" t="s">
        <v>6519</v>
      </c>
      <c r="K1710" s="76"/>
      <c r="L1710" s="34">
        <v>43787.0</v>
      </c>
      <c r="M1710" s="34">
        <v>43787.0</v>
      </c>
      <c r="N1710" s="76"/>
      <c r="O1710" s="36" t="s">
        <v>6489</v>
      </c>
    </row>
    <row r="1711" ht="15.75" customHeight="1">
      <c r="A1711" s="28" t="s">
        <v>6748</v>
      </c>
      <c r="B1711" s="36" t="s">
        <v>6749</v>
      </c>
      <c r="C1711" s="36" t="s">
        <v>6750</v>
      </c>
      <c r="D1711" s="36">
        <v>8.5396663907E10</v>
      </c>
      <c r="E1711" s="36" t="s">
        <v>6751</v>
      </c>
      <c r="F1711" s="37">
        <v>1.0</v>
      </c>
      <c r="G1711" s="75">
        <v>315016.0</v>
      </c>
      <c r="H1711" s="36" t="s">
        <v>35</v>
      </c>
      <c r="I1711" s="37">
        <v>76000.0</v>
      </c>
      <c r="J1711" s="36" t="s">
        <v>6519</v>
      </c>
      <c r="K1711" s="76"/>
      <c r="L1711" s="34">
        <v>43788.0</v>
      </c>
      <c r="M1711" s="34">
        <v>43788.0</v>
      </c>
      <c r="N1711" s="76"/>
      <c r="O1711" s="36" t="s">
        <v>6489</v>
      </c>
    </row>
    <row r="1712" ht="15.75" customHeight="1">
      <c r="A1712" s="28" t="s">
        <v>6752</v>
      </c>
      <c r="B1712" s="36" t="s">
        <v>6753</v>
      </c>
      <c r="C1712" s="36" t="s">
        <v>6754</v>
      </c>
      <c r="D1712" s="36">
        <v>8.1218646699E10</v>
      </c>
      <c r="E1712" s="36" t="s">
        <v>6518</v>
      </c>
      <c r="F1712" s="37">
        <v>1.0</v>
      </c>
      <c r="G1712" s="75">
        <v>231016.0</v>
      </c>
      <c r="H1712" s="36" t="s">
        <v>89</v>
      </c>
      <c r="I1712" s="37">
        <v>12000.0</v>
      </c>
      <c r="J1712" s="36" t="s">
        <v>6519</v>
      </c>
      <c r="K1712" s="76"/>
      <c r="L1712" s="34">
        <v>43788.0</v>
      </c>
      <c r="M1712" s="34">
        <v>43788.0</v>
      </c>
      <c r="N1712" s="76"/>
      <c r="O1712" s="36" t="s">
        <v>6489</v>
      </c>
    </row>
    <row r="1713" ht="15.75" customHeight="1">
      <c r="A1713" s="28" t="s">
        <v>6755</v>
      </c>
      <c r="B1713" s="36" t="s">
        <v>6756</v>
      </c>
      <c r="C1713" s="36" t="s">
        <v>6757</v>
      </c>
      <c r="D1713" s="36">
        <v>8.1212962897E10</v>
      </c>
      <c r="E1713" s="36" t="s">
        <v>6758</v>
      </c>
      <c r="F1713" s="37">
        <v>1.0</v>
      </c>
      <c r="G1713" s="75">
        <v>241000.0</v>
      </c>
      <c r="H1713" s="36" t="s">
        <v>116</v>
      </c>
      <c r="I1713" s="37">
        <v>12000.0</v>
      </c>
      <c r="J1713" s="36" t="s">
        <v>6519</v>
      </c>
      <c r="K1713" s="76"/>
      <c r="L1713" s="34">
        <v>43788.0</v>
      </c>
      <c r="M1713" s="34">
        <v>43789.0</v>
      </c>
      <c r="N1713" s="76"/>
      <c r="O1713" s="36" t="s">
        <v>6489</v>
      </c>
    </row>
    <row r="1714" ht="15.75" customHeight="1">
      <c r="A1714" s="28" t="s">
        <v>6759</v>
      </c>
      <c r="B1714" s="36" t="s">
        <v>6760</v>
      </c>
      <c r="C1714" s="36" t="s">
        <v>6761</v>
      </c>
      <c r="D1714" s="36">
        <v>8.1314331819E10</v>
      </c>
      <c r="E1714" s="36" t="s">
        <v>6762</v>
      </c>
      <c r="F1714" s="37">
        <v>2.0</v>
      </c>
      <c r="G1714" s="75">
        <v>96800.0</v>
      </c>
      <c r="H1714" s="36" t="s">
        <v>89</v>
      </c>
      <c r="I1714" s="37">
        <v>14000.0</v>
      </c>
      <c r="J1714" s="36" t="s">
        <v>6519</v>
      </c>
      <c r="K1714" s="37">
        <v>55200.0</v>
      </c>
      <c r="L1714" s="34">
        <v>43796.0</v>
      </c>
      <c r="M1714" s="36" t="s">
        <v>6763</v>
      </c>
      <c r="N1714" s="76"/>
      <c r="O1714" s="36" t="s">
        <v>6489</v>
      </c>
    </row>
    <row r="1715" ht="15.75" customHeight="1">
      <c r="A1715" s="28" t="s">
        <v>6764</v>
      </c>
      <c r="B1715" s="36" t="s">
        <v>6765</v>
      </c>
      <c r="C1715" s="36" t="s">
        <v>6766</v>
      </c>
      <c r="D1715" s="36">
        <v>8.3839222227E10</v>
      </c>
      <c r="E1715" s="36" t="s">
        <v>6767</v>
      </c>
      <c r="F1715" s="37">
        <v>1.0</v>
      </c>
      <c r="G1715" s="75">
        <v>242027.0</v>
      </c>
      <c r="H1715" s="36" t="s">
        <v>35</v>
      </c>
      <c r="I1715" s="37">
        <v>23000.0</v>
      </c>
      <c r="J1715" s="36" t="s">
        <v>6519</v>
      </c>
      <c r="K1715" s="76"/>
      <c r="L1715" s="34">
        <v>43796.0</v>
      </c>
      <c r="M1715" s="34">
        <v>43796.0</v>
      </c>
      <c r="N1715" s="76"/>
      <c r="O1715" s="36" t="s">
        <v>6489</v>
      </c>
    </row>
    <row r="1716" ht="15.75" customHeight="1">
      <c r="A1716" s="28" t="s">
        <v>6768</v>
      </c>
      <c r="B1716" s="36" t="s">
        <v>6769</v>
      </c>
      <c r="C1716" s="36" t="s">
        <v>6770</v>
      </c>
      <c r="D1716" s="36">
        <v>8.2126345522E10</v>
      </c>
      <c r="E1716" s="36" t="s">
        <v>6771</v>
      </c>
      <c r="F1716" s="37">
        <v>1.0</v>
      </c>
      <c r="G1716" s="75">
        <v>185016.0</v>
      </c>
      <c r="H1716" s="36" t="s">
        <v>89</v>
      </c>
      <c r="I1716" s="37">
        <v>16000.0</v>
      </c>
      <c r="J1716" s="36" t="s">
        <v>6519</v>
      </c>
      <c r="K1716" s="76"/>
      <c r="L1716" s="34">
        <v>43797.0</v>
      </c>
      <c r="M1716" s="34">
        <v>43797.0</v>
      </c>
      <c r="N1716" s="76"/>
      <c r="O1716" s="36" t="s">
        <v>6489</v>
      </c>
    </row>
    <row r="1717" ht="15.75" customHeight="1">
      <c r="A1717" s="28" t="s">
        <v>6772</v>
      </c>
      <c r="B1717" s="36" t="s">
        <v>6773</v>
      </c>
      <c r="C1717" s="36" t="s">
        <v>6774</v>
      </c>
      <c r="D1717" s="36">
        <v>8.2334901483E10</v>
      </c>
      <c r="E1717" s="36" t="s">
        <v>6775</v>
      </c>
      <c r="F1717" s="37">
        <v>2.0</v>
      </c>
      <c r="G1717" s="75">
        <v>368000.0</v>
      </c>
      <c r="H1717" s="36" t="s">
        <v>35</v>
      </c>
      <c r="I1717" s="37">
        <v>19000.0</v>
      </c>
      <c r="J1717" s="36" t="s">
        <v>240</v>
      </c>
      <c r="K1717" s="76"/>
      <c r="L1717" s="36" t="s">
        <v>6763</v>
      </c>
      <c r="M1717" s="34">
        <v>43797.0</v>
      </c>
      <c r="N1717" s="76"/>
      <c r="O1717" s="36" t="s">
        <v>6489</v>
      </c>
    </row>
    <row r="1718" ht="15.75" customHeight="1">
      <c r="A1718" s="28" t="s">
        <v>6776</v>
      </c>
      <c r="B1718" s="36" t="s">
        <v>6777</v>
      </c>
      <c r="C1718" s="36" t="s">
        <v>6778</v>
      </c>
      <c r="D1718" s="36">
        <v>8.2328279638E10</v>
      </c>
      <c r="E1718" s="36" t="s">
        <v>6779</v>
      </c>
      <c r="F1718" s="37">
        <v>1.0</v>
      </c>
      <c r="G1718" s="37">
        <v>271500.0</v>
      </c>
      <c r="H1718" s="80"/>
      <c r="I1718" s="37">
        <v>12500.0</v>
      </c>
      <c r="J1718" s="36" t="s">
        <v>21</v>
      </c>
      <c r="K1718" s="76"/>
      <c r="L1718" s="34">
        <v>43798.0</v>
      </c>
      <c r="M1718" s="34">
        <v>43798.0</v>
      </c>
      <c r="N1718" s="37">
        <v>271500.0</v>
      </c>
      <c r="O1718" s="36" t="s">
        <v>6489</v>
      </c>
    </row>
    <row r="1719" ht="15.75" customHeight="1">
      <c r="A1719" s="28" t="s">
        <v>6780</v>
      </c>
      <c r="B1719" s="36" t="s">
        <v>6781</v>
      </c>
      <c r="C1719" s="36" t="s">
        <v>6782</v>
      </c>
      <c r="D1719" s="36">
        <v>8.2301044657E10</v>
      </c>
      <c r="E1719" s="36" t="s">
        <v>6783</v>
      </c>
      <c r="F1719" s="37">
        <v>1.0</v>
      </c>
      <c r="G1719" s="75">
        <v>242016.0</v>
      </c>
      <c r="H1719" s="36" t="s">
        <v>35</v>
      </c>
      <c r="I1719" s="37">
        <v>23000.0</v>
      </c>
      <c r="J1719" s="36" t="s">
        <v>6640</v>
      </c>
      <c r="K1719" s="76"/>
      <c r="L1719" s="34">
        <v>43798.0</v>
      </c>
      <c r="M1719" s="34">
        <v>43798.0</v>
      </c>
      <c r="N1719" s="76"/>
      <c r="O1719" s="36" t="s">
        <v>6489</v>
      </c>
    </row>
    <row r="1720" ht="15.75" customHeight="1">
      <c r="A1720" s="28" t="s">
        <v>6784</v>
      </c>
      <c r="B1720" s="36" t="s">
        <v>6785</v>
      </c>
      <c r="C1720" s="36" t="s">
        <v>6786</v>
      </c>
      <c r="D1720" s="36">
        <v>8.5727585653E10</v>
      </c>
      <c r="E1720" s="36" t="s">
        <v>6639</v>
      </c>
      <c r="F1720" s="37">
        <v>1.0</v>
      </c>
      <c r="G1720" s="37">
        <v>280000.0</v>
      </c>
      <c r="H1720" s="80"/>
      <c r="I1720" s="37">
        <v>21000.0</v>
      </c>
      <c r="J1720" s="36" t="s">
        <v>21</v>
      </c>
      <c r="K1720" s="76"/>
      <c r="L1720" s="34">
        <v>43798.0</v>
      </c>
      <c r="M1720" s="34">
        <v>43798.0</v>
      </c>
      <c r="N1720" s="37">
        <v>280000.0</v>
      </c>
      <c r="O1720" s="36" t="s">
        <v>6489</v>
      </c>
    </row>
    <row r="1721" ht="15.75" customHeight="1">
      <c r="A1721" s="28" t="s">
        <v>6787</v>
      </c>
      <c r="B1721" s="36" t="s">
        <v>6788</v>
      </c>
      <c r="C1721" s="36" t="s">
        <v>6789</v>
      </c>
      <c r="D1721" s="36">
        <v>8.1299466804E10</v>
      </c>
      <c r="E1721" s="36" t="s">
        <v>6790</v>
      </c>
      <c r="F1721" s="37">
        <v>2.0</v>
      </c>
      <c r="G1721" s="75">
        <v>326316.0</v>
      </c>
      <c r="H1721" s="36" t="s">
        <v>116</v>
      </c>
      <c r="I1721" s="37">
        <v>12000.0</v>
      </c>
      <c r="J1721" s="36" t="s">
        <v>2980</v>
      </c>
      <c r="K1721" s="76"/>
      <c r="L1721" s="34">
        <v>43799.0</v>
      </c>
      <c r="M1721" s="34">
        <v>43799.0</v>
      </c>
      <c r="N1721" s="76"/>
      <c r="O1721" s="36" t="s">
        <v>6489</v>
      </c>
    </row>
    <row r="1722" ht="15.75" customHeight="1">
      <c r="A1722" s="28" t="s">
        <v>6791</v>
      </c>
      <c r="B1722" s="36" t="s">
        <v>6792</v>
      </c>
      <c r="C1722" s="36" t="s">
        <v>6793</v>
      </c>
      <c r="D1722" s="36">
        <v>8.3892746675E10</v>
      </c>
      <c r="E1722" s="36" t="s">
        <v>6794</v>
      </c>
      <c r="F1722" s="37">
        <v>1.0</v>
      </c>
      <c r="G1722" s="37">
        <v>232000.0</v>
      </c>
      <c r="H1722" s="80"/>
      <c r="I1722" s="37">
        <v>13000.0</v>
      </c>
      <c r="J1722" s="36" t="s">
        <v>6795</v>
      </c>
      <c r="K1722" s="76"/>
      <c r="L1722" s="38">
        <v>43801.0</v>
      </c>
      <c r="M1722" s="38">
        <v>43801.0</v>
      </c>
      <c r="N1722" s="37">
        <v>232000.0</v>
      </c>
      <c r="O1722" s="36" t="s">
        <v>6796</v>
      </c>
    </row>
    <row r="1723" ht="15.75" customHeight="1">
      <c r="A1723" s="28" t="s">
        <v>6797</v>
      </c>
      <c r="B1723" s="36" t="s">
        <v>6798</v>
      </c>
      <c r="C1723" s="36" t="s">
        <v>6799</v>
      </c>
      <c r="D1723" s="36">
        <v>8.9664506457E10</v>
      </c>
      <c r="E1723" s="36" t="s">
        <v>6800</v>
      </c>
      <c r="F1723" s="37">
        <v>2.0</v>
      </c>
      <c r="G1723" s="75">
        <v>532000.0</v>
      </c>
      <c r="H1723" s="36" t="s">
        <v>35</v>
      </c>
      <c r="I1723" s="37">
        <v>13000.0</v>
      </c>
      <c r="J1723" s="36" t="s">
        <v>6519</v>
      </c>
      <c r="K1723" s="76"/>
      <c r="L1723" s="38">
        <v>43801.0</v>
      </c>
      <c r="M1723" s="38">
        <v>43802.0</v>
      </c>
      <c r="N1723" s="76"/>
      <c r="O1723" s="36" t="s">
        <v>6796</v>
      </c>
    </row>
    <row r="1724" ht="15.75" customHeight="1">
      <c r="A1724" s="28" t="s">
        <v>6801</v>
      </c>
      <c r="B1724" s="36" t="s">
        <v>6802</v>
      </c>
      <c r="C1724" s="36" t="s">
        <v>6803</v>
      </c>
      <c r="D1724" s="36">
        <v>8.5242668954E10</v>
      </c>
      <c r="E1724" s="36" t="s">
        <v>6804</v>
      </c>
      <c r="F1724" s="37">
        <v>1.0</v>
      </c>
      <c r="G1724" s="75">
        <v>289000.0</v>
      </c>
      <c r="H1724" s="36" t="s">
        <v>35</v>
      </c>
      <c r="I1724" s="37">
        <v>40000.0</v>
      </c>
      <c r="J1724" s="36" t="s">
        <v>2980</v>
      </c>
      <c r="K1724" s="76"/>
      <c r="L1724" s="38">
        <v>43802.0</v>
      </c>
      <c r="M1724" s="38">
        <v>43802.0</v>
      </c>
      <c r="N1724" s="76"/>
      <c r="O1724" s="36" t="s">
        <v>6796</v>
      </c>
    </row>
    <row r="1725" ht="15.75" customHeight="1">
      <c r="A1725" s="28" t="s">
        <v>6805</v>
      </c>
      <c r="B1725" s="36" t="s">
        <v>6806</v>
      </c>
      <c r="C1725" s="36" t="s">
        <v>6807</v>
      </c>
      <c r="D1725" s="36">
        <v>8.9687616669E10</v>
      </c>
      <c r="E1725" s="36" t="s">
        <v>6808</v>
      </c>
      <c r="F1725" s="37">
        <v>1.0</v>
      </c>
      <c r="G1725" s="75">
        <v>372000.0</v>
      </c>
      <c r="H1725" s="36" t="s">
        <v>35</v>
      </c>
      <c r="I1725" s="37">
        <v>13000.0</v>
      </c>
      <c r="J1725" s="36" t="s">
        <v>2980</v>
      </c>
      <c r="K1725" s="76"/>
      <c r="L1725" s="38">
        <v>43804.0</v>
      </c>
      <c r="M1725" s="38">
        <v>43804.0</v>
      </c>
      <c r="N1725" s="76"/>
      <c r="O1725" s="36" t="s">
        <v>6796</v>
      </c>
    </row>
    <row r="1726" ht="15.75" customHeight="1">
      <c r="A1726" s="28" t="s">
        <v>6809</v>
      </c>
      <c r="B1726" s="36" t="s">
        <v>6810</v>
      </c>
      <c r="C1726" s="36" t="s">
        <v>6811</v>
      </c>
      <c r="D1726" s="36">
        <v>8.5740171809E10</v>
      </c>
      <c r="E1726" s="36" t="s">
        <v>6812</v>
      </c>
      <c r="F1726" s="37">
        <v>1.0</v>
      </c>
      <c r="G1726" s="75">
        <v>232666.0</v>
      </c>
      <c r="H1726" s="36" t="s">
        <v>35</v>
      </c>
      <c r="I1726" s="37">
        <v>21000.0</v>
      </c>
      <c r="J1726" s="36" t="s">
        <v>301</v>
      </c>
      <c r="K1726" s="37">
        <v>37350.0</v>
      </c>
      <c r="L1726" s="34">
        <v>43816.0</v>
      </c>
      <c r="M1726" s="34">
        <v>43816.0</v>
      </c>
      <c r="N1726" s="76"/>
      <c r="O1726" s="36" t="s">
        <v>6813</v>
      </c>
    </row>
    <row r="1727" ht="15.75" customHeight="1">
      <c r="A1727" s="28" t="s">
        <v>6814</v>
      </c>
      <c r="B1727" s="36" t="s">
        <v>6815</v>
      </c>
      <c r="C1727" s="105" t="s">
        <v>6816</v>
      </c>
      <c r="D1727" s="36">
        <v>8.1311654364E10</v>
      </c>
      <c r="E1727" s="36" t="s">
        <v>6817</v>
      </c>
      <c r="F1727" s="37">
        <v>1.0</v>
      </c>
      <c r="G1727" s="75">
        <v>232150.0</v>
      </c>
      <c r="H1727" s="36" t="s">
        <v>89</v>
      </c>
      <c r="I1727" s="37">
        <v>12000.0</v>
      </c>
      <c r="J1727" s="36" t="s">
        <v>36</v>
      </c>
      <c r="K1727" s="37">
        <v>38850.0</v>
      </c>
      <c r="L1727" s="34">
        <v>43818.0</v>
      </c>
      <c r="M1727" s="34">
        <v>43818.0</v>
      </c>
      <c r="N1727" s="76"/>
      <c r="O1727" s="36" t="s">
        <v>6818</v>
      </c>
    </row>
    <row r="1728" ht="15.75" customHeight="1">
      <c r="A1728" s="28" t="s">
        <v>6819</v>
      </c>
      <c r="B1728" s="36" t="s">
        <v>6820</v>
      </c>
      <c r="C1728" s="36" t="s">
        <v>6821</v>
      </c>
      <c r="D1728" s="36">
        <v>8.9636486468E10</v>
      </c>
      <c r="E1728" s="36" t="s">
        <v>6822</v>
      </c>
      <c r="F1728" s="37">
        <v>1.0</v>
      </c>
      <c r="G1728" s="75">
        <v>185300.0</v>
      </c>
      <c r="H1728" s="36" t="s">
        <v>89</v>
      </c>
      <c r="I1728" s="37">
        <v>11000.0</v>
      </c>
      <c r="J1728" s="36" t="s">
        <v>36</v>
      </c>
      <c r="K1728" s="37">
        <v>74700.0</v>
      </c>
      <c r="L1728" s="34">
        <v>43818.0</v>
      </c>
      <c r="M1728" s="34">
        <v>43819.0</v>
      </c>
      <c r="N1728" s="76"/>
      <c r="O1728" s="36" t="s">
        <v>6818</v>
      </c>
    </row>
    <row r="1729" ht="15.75" customHeight="1">
      <c r="A1729" s="28" t="s">
        <v>6823</v>
      </c>
      <c r="B1729" s="36" t="s">
        <v>6824</v>
      </c>
      <c r="C1729" s="36" t="s">
        <v>6825</v>
      </c>
      <c r="D1729" s="37">
        <v>8.5752017443E10</v>
      </c>
      <c r="E1729" s="36" t="s">
        <v>6826</v>
      </c>
      <c r="F1729" s="37">
        <v>1.0</v>
      </c>
      <c r="G1729" s="84"/>
      <c r="H1729" s="80"/>
      <c r="I1729" s="37">
        <v>65000.0</v>
      </c>
      <c r="J1729" s="36" t="s">
        <v>21</v>
      </c>
      <c r="K1729" s="76"/>
      <c r="L1729" s="34">
        <v>43819.0</v>
      </c>
      <c r="M1729" s="34">
        <v>43819.0</v>
      </c>
      <c r="N1729" s="37">
        <v>364000.0</v>
      </c>
      <c r="O1729" s="36" t="s">
        <v>6818</v>
      </c>
    </row>
    <row r="1730" ht="15.75" customHeight="1">
      <c r="A1730" s="28" t="s">
        <v>6827</v>
      </c>
      <c r="B1730" s="36" t="s">
        <v>6828</v>
      </c>
      <c r="C1730" s="36" t="s">
        <v>6829</v>
      </c>
      <c r="D1730" s="36">
        <v>8.128884784E10</v>
      </c>
      <c r="E1730" s="36" t="s">
        <v>6830</v>
      </c>
      <c r="F1730" s="37">
        <v>1.0</v>
      </c>
      <c r="G1730" s="75">
        <v>200000.0</v>
      </c>
      <c r="H1730" s="36" t="s">
        <v>35</v>
      </c>
      <c r="I1730" s="37">
        <v>20000.0</v>
      </c>
      <c r="J1730" s="36" t="s">
        <v>143</v>
      </c>
      <c r="K1730" s="37">
        <v>77700.0</v>
      </c>
      <c r="L1730" s="34">
        <v>43819.0</v>
      </c>
      <c r="M1730" s="34" t="s">
        <v>6831</v>
      </c>
      <c r="N1730" s="76"/>
      <c r="O1730" s="36" t="s">
        <v>6818</v>
      </c>
    </row>
    <row r="1731" ht="15.75" customHeight="1">
      <c r="A1731" s="28" t="s">
        <v>6832</v>
      </c>
      <c r="B1731" s="36" t="s">
        <v>6504</v>
      </c>
      <c r="C1731" s="36" t="s">
        <v>6833</v>
      </c>
      <c r="D1731" s="36">
        <v>8.978383198E9</v>
      </c>
      <c r="E1731" s="36" t="s">
        <v>6834</v>
      </c>
      <c r="F1731" s="37">
        <v>2.0</v>
      </c>
      <c r="G1731" s="75">
        <v>299016.0</v>
      </c>
      <c r="H1731" s="36" t="s">
        <v>89</v>
      </c>
      <c r="I1731" s="37">
        <v>10000.0</v>
      </c>
      <c r="J1731" s="36" t="s">
        <v>301</v>
      </c>
      <c r="K1731" s="76"/>
      <c r="L1731" s="34">
        <v>43819.0</v>
      </c>
      <c r="M1731" s="34">
        <v>43820.0</v>
      </c>
      <c r="N1731" s="76"/>
      <c r="O1731" s="36" t="s">
        <v>6818</v>
      </c>
    </row>
    <row r="1732" ht="15.75" customHeight="1">
      <c r="A1732" s="28" t="s">
        <v>6835</v>
      </c>
      <c r="B1732" s="36" t="s">
        <v>3237</v>
      </c>
      <c r="C1732" s="36" t="s">
        <v>6836</v>
      </c>
      <c r="D1732" s="36">
        <v>8.5783421413E10</v>
      </c>
      <c r="E1732" s="36" t="s">
        <v>6665</v>
      </c>
      <c r="F1732" s="37">
        <v>1.0</v>
      </c>
      <c r="G1732" s="75">
        <v>192316.0</v>
      </c>
      <c r="H1732" s="36" t="s">
        <v>89</v>
      </c>
      <c r="I1732" s="37">
        <v>11000.0</v>
      </c>
      <c r="J1732" s="36" t="s">
        <v>36</v>
      </c>
      <c r="K1732" s="76"/>
      <c r="L1732" s="34">
        <v>43820.0</v>
      </c>
      <c r="M1732" s="34">
        <v>43820.0</v>
      </c>
      <c r="N1732" s="76"/>
      <c r="O1732" s="36" t="s">
        <v>6818</v>
      </c>
    </row>
    <row r="1733" ht="15.75" customHeight="1">
      <c r="A1733" s="28" t="s">
        <v>6837</v>
      </c>
      <c r="B1733" s="36" t="s">
        <v>6838</v>
      </c>
      <c r="C1733" s="36" t="s">
        <v>6839</v>
      </c>
      <c r="D1733" s="36">
        <v>8.7772441825E10</v>
      </c>
      <c r="E1733" s="36" t="s">
        <v>6840</v>
      </c>
      <c r="F1733" s="37">
        <v>10.0</v>
      </c>
      <c r="G1733" s="75">
        <v>1530250.0</v>
      </c>
      <c r="H1733" s="36" t="s">
        <v>35</v>
      </c>
      <c r="I1733" s="37">
        <v>48000.0</v>
      </c>
      <c r="J1733" s="36" t="s">
        <v>301</v>
      </c>
      <c r="K1733" s="76"/>
      <c r="L1733" s="34">
        <v>43820.0</v>
      </c>
      <c r="M1733" s="34">
        <v>43821.0</v>
      </c>
      <c r="N1733" s="76"/>
      <c r="O1733" s="36" t="s">
        <v>6818</v>
      </c>
    </row>
    <row r="1734" ht="15.75" customHeight="1">
      <c r="A1734" s="28" t="s">
        <v>6841</v>
      </c>
      <c r="B1734" s="36" t="s">
        <v>6842</v>
      </c>
      <c r="C1734" s="36" t="s">
        <v>6843</v>
      </c>
      <c r="D1734" s="36">
        <v>8.1370597612E10</v>
      </c>
      <c r="E1734" s="36" t="s">
        <v>6844</v>
      </c>
      <c r="F1734" s="37">
        <v>1.0</v>
      </c>
      <c r="G1734" s="75">
        <v>220816.0</v>
      </c>
      <c r="H1734" s="36" t="s">
        <v>35</v>
      </c>
      <c r="I1734" s="37">
        <v>46500.0</v>
      </c>
      <c r="J1734" s="36" t="s">
        <v>240</v>
      </c>
      <c r="K1734" s="76"/>
      <c r="L1734" s="34">
        <v>43819.0</v>
      </c>
      <c r="M1734" s="34">
        <v>43821.0</v>
      </c>
      <c r="N1734" s="76"/>
      <c r="O1734" s="36" t="s">
        <v>6818</v>
      </c>
    </row>
    <row r="1735" ht="15.75" customHeight="1">
      <c r="A1735" s="28" t="s">
        <v>6845</v>
      </c>
      <c r="B1735" s="36" t="s">
        <v>6846</v>
      </c>
      <c r="C1735" s="36" t="s">
        <v>6847</v>
      </c>
      <c r="D1735" s="37">
        <v>8.5716159996E10</v>
      </c>
      <c r="E1735" s="36" t="s">
        <v>6848</v>
      </c>
      <c r="F1735" s="37">
        <v>1.0</v>
      </c>
      <c r="G1735" s="75">
        <v>184316.0</v>
      </c>
      <c r="H1735" s="36" t="s">
        <v>35</v>
      </c>
      <c r="I1735" s="37">
        <v>10000.0</v>
      </c>
      <c r="J1735" s="36" t="s">
        <v>301</v>
      </c>
      <c r="K1735" s="37">
        <v>74700.0</v>
      </c>
      <c r="L1735" s="34">
        <v>43823.0</v>
      </c>
      <c r="M1735" s="34">
        <v>43823.0</v>
      </c>
      <c r="N1735" s="76"/>
      <c r="O1735" s="36" t="s">
        <v>6818</v>
      </c>
    </row>
    <row r="1736" ht="15.75" customHeight="1">
      <c r="A1736" s="28" t="s">
        <v>6849</v>
      </c>
      <c r="B1736" s="36" t="s">
        <v>6850</v>
      </c>
      <c r="C1736" s="36" t="s">
        <v>6851</v>
      </c>
      <c r="D1736" s="36">
        <v>8.2119284387E10</v>
      </c>
      <c r="E1736" s="36" t="s">
        <v>6852</v>
      </c>
      <c r="F1736" s="37">
        <v>5.0</v>
      </c>
      <c r="G1736" s="75">
        <v>836400.0</v>
      </c>
      <c r="H1736" s="36" t="s">
        <v>116</v>
      </c>
      <c r="I1736" s="37">
        <v>20000.0</v>
      </c>
      <c r="J1736" s="36" t="s">
        <v>301</v>
      </c>
      <c r="K1736" s="37">
        <v>552.7</v>
      </c>
      <c r="L1736" s="34">
        <v>43823.0</v>
      </c>
      <c r="M1736" s="34">
        <v>43823.0</v>
      </c>
      <c r="N1736" s="76"/>
      <c r="O1736" s="36" t="s">
        <v>6818</v>
      </c>
    </row>
    <row r="1737" ht="15.75" customHeight="1">
      <c r="A1737" s="28" t="s">
        <v>6853</v>
      </c>
      <c r="B1737" s="36" t="s">
        <v>6854</v>
      </c>
      <c r="C1737" s="36" t="s">
        <v>6855</v>
      </c>
      <c r="D1737" s="36" t="s">
        <v>6856</v>
      </c>
      <c r="E1737" s="36" t="s">
        <v>6857</v>
      </c>
      <c r="F1737" s="37">
        <v>1.0</v>
      </c>
      <c r="G1737" s="75">
        <v>159016.0</v>
      </c>
      <c r="H1737" s="36" t="s">
        <v>89</v>
      </c>
      <c r="I1737" s="37">
        <v>10000.0</v>
      </c>
      <c r="J1737" s="36" t="s">
        <v>301</v>
      </c>
      <c r="K1737" s="76"/>
      <c r="L1737" s="34">
        <v>43823.0</v>
      </c>
      <c r="M1737" s="34">
        <v>43823.0</v>
      </c>
      <c r="N1737" s="76"/>
      <c r="O1737" s="36" t="s">
        <v>6818</v>
      </c>
    </row>
    <row r="1738" ht="15.75" customHeight="1">
      <c r="A1738" s="28" t="s">
        <v>6858</v>
      </c>
      <c r="B1738" s="36" t="s">
        <v>6859</v>
      </c>
      <c r="C1738" s="36" t="s">
        <v>6860</v>
      </c>
      <c r="D1738" s="36">
        <v>8.2350555092E10</v>
      </c>
      <c r="E1738" s="36" t="s">
        <v>6861</v>
      </c>
      <c r="F1738" s="37">
        <v>2.0</v>
      </c>
      <c r="G1738" s="75">
        <v>317500.0</v>
      </c>
      <c r="H1738" s="36" t="s">
        <v>89</v>
      </c>
      <c r="I1738" s="37">
        <v>24000.0</v>
      </c>
      <c r="J1738" s="36" t="s">
        <v>36</v>
      </c>
      <c r="K1738" s="37">
        <v>104500.0</v>
      </c>
      <c r="L1738" s="34">
        <v>43823.0</v>
      </c>
      <c r="M1738" s="34">
        <v>43823.0</v>
      </c>
      <c r="N1738" s="76"/>
      <c r="O1738" s="36" t="s">
        <v>6818</v>
      </c>
    </row>
    <row r="1739" ht="15.75" customHeight="1">
      <c r="A1739" s="28" t="s">
        <v>6862</v>
      </c>
      <c r="B1739" s="36" t="s">
        <v>6863</v>
      </c>
      <c r="C1739" s="36" t="s">
        <v>6864</v>
      </c>
      <c r="D1739" s="36">
        <v>8.13877524E10</v>
      </c>
      <c r="E1739" s="36" t="s">
        <v>6865</v>
      </c>
      <c r="F1739" s="37">
        <v>1.0</v>
      </c>
      <c r="G1739" s="75">
        <v>221650.0</v>
      </c>
      <c r="H1739" s="36" t="s">
        <v>116</v>
      </c>
      <c r="I1739" s="37">
        <v>10000.0</v>
      </c>
      <c r="J1739" s="36" t="s">
        <v>301</v>
      </c>
      <c r="K1739" s="37">
        <v>37350.0</v>
      </c>
      <c r="L1739" s="34">
        <v>43823.0</v>
      </c>
      <c r="M1739" s="34">
        <v>43825.0</v>
      </c>
      <c r="N1739" s="76"/>
      <c r="O1739" s="36" t="s">
        <v>6818</v>
      </c>
    </row>
    <row r="1740" ht="15.75" customHeight="1">
      <c r="A1740" s="28" t="s">
        <v>6866</v>
      </c>
      <c r="B1740" s="36" t="s">
        <v>6867</v>
      </c>
      <c r="C1740" s="36" t="s">
        <v>6868</v>
      </c>
      <c r="D1740" s="36">
        <v>8.7789304621E10</v>
      </c>
      <c r="E1740" s="36" t="s">
        <v>6869</v>
      </c>
      <c r="F1740" s="37">
        <v>1.0</v>
      </c>
      <c r="G1740" s="75">
        <v>186300.0</v>
      </c>
      <c r="H1740" s="36" t="s">
        <v>35</v>
      </c>
      <c r="I1740" s="37">
        <v>12000.0</v>
      </c>
      <c r="J1740" s="36" t="s">
        <v>36</v>
      </c>
      <c r="K1740" s="37">
        <v>74700.0</v>
      </c>
      <c r="L1740" s="34">
        <v>43824.0</v>
      </c>
      <c r="M1740" s="34">
        <v>43824.0</v>
      </c>
      <c r="N1740" s="76"/>
      <c r="O1740" s="36" t="s">
        <v>6818</v>
      </c>
    </row>
    <row r="1741" ht="15.75" customHeight="1">
      <c r="A1741" s="28" t="s">
        <v>6870</v>
      </c>
      <c r="B1741" s="36" t="s">
        <v>5842</v>
      </c>
      <c r="C1741" s="36" t="s">
        <v>6871</v>
      </c>
      <c r="D1741" s="36">
        <v>8.3899533415E10</v>
      </c>
      <c r="E1741" s="36" t="s">
        <v>6872</v>
      </c>
      <c r="F1741" s="37">
        <v>1.0</v>
      </c>
      <c r="G1741" s="75">
        <v>165016.0</v>
      </c>
      <c r="H1741" s="36" t="s">
        <v>89</v>
      </c>
      <c r="I1741" s="37">
        <v>10000.0</v>
      </c>
      <c r="J1741" s="36" t="s">
        <v>301</v>
      </c>
      <c r="K1741" s="76"/>
      <c r="L1741" s="34">
        <v>43824.0</v>
      </c>
      <c r="M1741" s="34">
        <v>43825.0</v>
      </c>
      <c r="N1741" s="76"/>
      <c r="O1741" s="36" t="s">
        <v>6818</v>
      </c>
    </row>
    <row r="1742" ht="15.75" customHeight="1">
      <c r="A1742" s="28" t="s">
        <v>6873</v>
      </c>
      <c r="B1742" s="36" t="s">
        <v>6874</v>
      </c>
      <c r="C1742" s="36" t="s">
        <v>6875</v>
      </c>
      <c r="D1742" s="36">
        <v>8.5649220003E10</v>
      </c>
      <c r="E1742" s="36" t="s">
        <v>6876</v>
      </c>
      <c r="F1742" s="37">
        <v>1.0</v>
      </c>
      <c r="G1742" s="75">
        <v>172016.0</v>
      </c>
      <c r="H1742" s="36" t="s">
        <v>116</v>
      </c>
      <c r="I1742" s="37">
        <v>17000.0</v>
      </c>
      <c r="J1742" s="36" t="s">
        <v>301</v>
      </c>
      <c r="K1742" s="76"/>
      <c r="L1742" s="34">
        <v>43825.0</v>
      </c>
      <c r="M1742" s="34">
        <v>43825.0</v>
      </c>
      <c r="N1742" s="76"/>
      <c r="O1742" s="36" t="s">
        <v>6818</v>
      </c>
    </row>
    <row r="1743" ht="15.75" customHeight="1">
      <c r="A1743" s="28" t="s">
        <v>6877</v>
      </c>
      <c r="B1743" s="36" t="s">
        <v>6878</v>
      </c>
      <c r="C1743" s="36" t="s">
        <v>6879</v>
      </c>
      <c r="D1743" s="36">
        <v>8.7719901537E10</v>
      </c>
      <c r="E1743" s="36" t="s">
        <v>6880</v>
      </c>
      <c r="F1743" s="37">
        <v>1.0</v>
      </c>
      <c r="G1743" s="92">
        <v>247650.0</v>
      </c>
      <c r="H1743" s="36" t="s">
        <v>20</v>
      </c>
      <c r="I1743" s="37">
        <v>27500.0</v>
      </c>
      <c r="J1743" s="36" t="s">
        <v>21</v>
      </c>
      <c r="K1743" s="37">
        <v>38850.0</v>
      </c>
      <c r="L1743" s="34">
        <v>43825.0</v>
      </c>
      <c r="M1743" s="34">
        <v>43825.0</v>
      </c>
      <c r="N1743" s="76"/>
      <c r="O1743" s="36" t="s">
        <v>6818</v>
      </c>
    </row>
    <row r="1744" ht="15.75" customHeight="1">
      <c r="A1744" s="28" t="s">
        <v>6881</v>
      </c>
      <c r="B1744" s="36" t="s">
        <v>6882</v>
      </c>
      <c r="C1744" s="36" t="s">
        <v>6883</v>
      </c>
      <c r="D1744" s="36">
        <v>8.161860363E9</v>
      </c>
      <c r="E1744" s="36" t="s">
        <v>6884</v>
      </c>
      <c r="F1744" s="37">
        <v>2.0</v>
      </c>
      <c r="G1744" s="75">
        <v>323216.0</v>
      </c>
      <c r="H1744" s="36" t="s">
        <v>35</v>
      </c>
      <c r="I1744" s="37">
        <v>13000.0</v>
      </c>
      <c r="J1744" s="36" t="s">
        <v>301</v>
      </c>
      <c r="K1744" s="37">
        <v>147850.0</v>
      </c>
      <c r="L1744" s="34">
        <v>43825.0</v>
      </c>
      <c r="M1744" s="34">
        <v>43825.0</v>
      </c>
      <c r="N1744" s="76"/>
      <c r="O1744" s="36" t="s">
        <v>6818</v>
      </c>
    </row>
    <row r="1745" ht="15.75" customHeight="1">
      <c r="A1745" s="28" t="s">
        <v>6885</v>
      </c>
      <c r="B1745" s="36" t="s">
        <v>6886</v>
      </c>
      <c r="C1745" s="36" t="s">
        <v>6887</v>
      </c>
      <c r="D1745" s="36">
        <v>8.5211443126E10</v>
      </c>
      <c r="E1745" s="36" t="s">
        <v>6888</v>
      </c>
      <c r="F1745" s="37">
        <v>3.0</v>
      </c>
      <c r="G1745" s="92">
        <v>443850.0</v>
      </c>
      <c r="H1745" s="36" t="s">
        <v>20</v>
      </c>
      <c r="I1745" s="37">
        <v>21000.0</v>
      </c>
      <c r="J1745" s="36" t="s">
        <v>21</v>
      </c>
      <c r="K1745" s="37">
        <v>104500.0</v>
      </c>
      <c r="L1745" s="34">
        <v>43825.0</v>
      </c>
      <c r="M1745" s="34">
        <v>43825.0</v>
      </c>
      <c r="N1745" s="76"/>
      <c r="O1745" s="36" t="s">
        <v>6818</v>
      </c>
    </row>
    <row r="1746" ht="15.75" customHeight="1">
      <c r="A1746" s="28" t="s">
        <v>6889</v>
      </c>
      <c r="B1746" s="80"/>
      <c r="C1746" s="80"/>
      <c r="D1746" s="80"/>
      <c r="E1746" s="80"/>
      <c r="F1746" s="80"/>
      <c r="G1746" s="84"/>
      <c r="H1746" s="80"/>
      <c r="I1746" s="80"/>
      <c r="J1746" s="80"/>
      <c r="K1746" s="76"/>
      <c r="L1746" s="81"/>
      <c r="M1746" s="81"/>
      <c r="N1746" s="76"/>
      <c r="O1746" s="80"/>
    </row>
    <row r="1747" ht="15.75" customHeight="1">
      <c r="A1747" s="28" t="s">
        <v>6890</v>
      </c>
      <c r="B1747" s="36" t="s">
        <v>6891</v>
      </c>
      <c r="C1747" s="36" t="s">
        <v>6892</v>
      </c>
      <c r="D1747" s="36">
        <v>8.1213636004E10</v>
      </c>
      <c r="E1747" s="36" t="s">
        <v>6893</v>
      </c>
      <c r="F1747" s="37">
        <v>2.0</v>
      </c>
      <c r="G1747" s="92">
        <v>406216.0</v>
      </c>
      <c r="H1747" s="36" t="s">
        <v>20</v>
      </c>
      <c r="I1747" s="37">
        <v>20000.0</v>
      </c>
      <c r="J1747" s="36" t="s">
        <v>21</v>
      </c>
      <c r="K1747" s="37">
        <v>41800.0</v>
      </c>
      <c r="L1747" s="34">
        <v>43825.0</v>
      </c>
      <c r="M1747" s="34">
        <v>43825.0</v>
      </c>
      <c r="N1747" s="76"/>
      <c r="O1747" s="36" t="s">
        <v>6818</v>
      </c>
    </row>
    <row r="1748" ht="15.75" customHeight="1">
      <c r="A1748" s="28" t="s">
        <v>6894</v>
      </c>
      <c r="B1748" s="36" t="s">
        <v>6895</v>
      </c>
      <c r="C1748" s="36" t="s">
        <v>6895</v>
      </c>
      <c r="D1748" s="36">
        <v>8.2333283828E10</v>
      </c>
      <c r="E1748" s="36" t="s">
        <v>6896</v>
      </c>
      <c r="F1748" s="37">
        <v>1.0</v>
      </c>
      <c r="G1748" s="75">
        <v>221016.0</v>
      </c>
      <c r="H1748" s="36" t="s">
        <v>35</v>
      </c>
      <c r="I1748" s="37">
        <v>21000.0</v>
      </c>
      <c r="J1748" s="36" t="s">
        <v>301</v>
      </c>
      <c r="K1748" s="37">
        <v>58850.0</v>
      </c>
      <c r="L1748" s="34">
        <v>43825.0</v>
      </c>
      <c r="M1748" s="34">
        <v>43825.0</v>
      </c>
      <c r="N1748" s="76"/>
      <c r="O1748" s="36" t="s">
        <v>6818</v>
      </c>
    </row>
    <row r="1749" ht="15.75" customHeight="1">
      <c r="A1749" s="28" t="s">
        <v>6897</v>
      </c>
      <c r="B1749" s="36" t="s">
        <v>6898</v>
      </c>
      <c r="C1749" s="36" t="s">
        <v>6899</v>
      </c>
      <c r="D1749" s="37">
        <v>8.2112627887E10</v>
      </c>
      <c r="E1749" s="36" t="s">
        <v>6900</v>
      </c>
      <c r="F1749" s="37">
        <v>1.0</v>
      </c>
      <c r="G1749" s="79">
        <v>171700.0</v>
      </c>
      <c r="H1749" s="36" t="s">
        <v>20</v>
      </c>
      <c r="I1749" s="37">
        <v>12500.0</v>
      </c>
      <c r="J1749" s="36" t="s">
        <v>21</v>
      </c>
      <c r="K1749" s="37">
        <v>39800.0</v>
      </c>
      <c r="L1749" s="34">
        <v>43826.0</v>
      </c>
      <c r="M1749" s="34">
        <v>43826.0</v>
      </c>
      <c r="N1749" s="76"/>
      <c r="O1749" s="36" t="s">
        <v>6818</v>
      </c>
    </row>
    <row r="1750" ht="15.75" customHeight="1">
      <c r="A1750" s="28" t="s">
        <v>6901</v>
      </c>
      <c r="B1750" s="36" t="s">
        <v>6902</v>
      </c>
      <c r="C1750" s="36" t="s">
        <v>6903</v>
      </c>
      <c r="D1750" s="36">
        <v>8.2282621282E10</v>
      </c>
      <c r="E1750" s="36" t="s">
        <v>6904</v>
      </c>
      <c r="F1750" s="37">
        <v>1.0</v>
      </c>
      <c r="G1750" s="79">
        <v>193500.0</v>
      </c>
      <c r="H1750" s="36" t="s">
        <v>20</v>
      </c>
      <c r="I1750" s="37">
        <v>37500.0</v>
      </c>
      <c r="J1750" s="36" t="s">
        <v>21</v>
      </c>
      <c r="K1750" s="37">
        <v>39000.0</v>
      </c>
      <c r="L1750" s="34">
        <v>43827.0</v>
      </c>
      <c r="M1750" s="34">
        <v>43827.0</v>
      </c>
      <c r="N1750" s="76"/>
      <c r="O1750" s="36" t="s">
        <v>6818</v>
      </c>
    </row>
    <row r="1751" ht="15.75" customHeight="1">
      <c r="A1751" s="28" t="s">
        <v>6905</v>
      </c>
      <c r="B1751" s="36" t="s">
        <v>6859</v>
      </c>
      <c r="C1751" s="36" t="s">
        <v>6860</v>
      </c>
      <c r="D1751" s="36">
        <v>8.2350555092E10</v>
      </c>
      <c r="E1751" s="36" t="s">
        <v>6906</v>
      </c>
      <c r="F1751" s="37">
        <v>2.0</v>
      </c>
      <c r="G1751" s="75">
        <v>330016.0</v>
      </c>
      <c r="H1751" s="36" t="s">
        <v>89</v>
      </c>
      <c r="I1751" s="37">
        <v>24000.0</v>
      </c>
      <c r="J1751" s="36" t="s">
        <v>36</v>
      </c>
      <c r="K1751" s="37">
        <v>194250.0</v>
      </c>
      <c r="L1751" s="34">
        <v>43828.0</v>
      </c>
      <c r="M1751" s="34">
        <v>43829.0</v>
      </c>
      <c r="N1751" s="76"/>
      <c r="O1751" s="36" t="s">
        <v>6818</v>
      </c>
    </row>
    <row r="1752" ht="15.75" customHeight="1">
      <c r="A1752" s="28" t="s">
        <v>6907</v>
      </c>
      <c r="B1752" s="36" t="s">
        <v>6908</v>
      </c>
      <c r="C1752" s="36" t="s">
        <v>6909</v>
      </c>
      <c r="D1752" s="36">
        <v>8.157775494E9</v>
      </c>
      <c r="E1752" s="36" t="s">
        <v>6910</v>
      </c>
      <c r="F1752" s="37">
        <v>1.0</v>
      </c>
      <c r="G1752" s="75">
        <v>190300.0</v>
      </c>
      <c r="H1752" s="36" t="s">
        <v>35</v>
      </c>
      <c r="I1752" s="37">
        <v>16000.0</v>
      </c>
      <c r="J1752" s="36" t="s">
        <v>301</v>
      </c>
      <c r="K1752" s="37">
        <v>74700.0</v>
      </c>
      <c r="L1752" s="34">
        <v>43826.0</v>
      </c>
      <c r="M1752" s="34">
        <v>43829.0</v>
      </c>
      <c r="N1752" s="76"/>
      <c r="O1752" s="36" t="s">
        <v>6818</v>
      </c>
    </row>
    <row r="1753" ht="15.75" customHeight="1">
      <c r="A1753" s="28" t="s">
        <v>6911</v>
      </c>
      <c r="B1753" s="36" t="s">
        <v>6912</v>
      </c>
      <c r="C1753" s="36" t="s">
        <v>6913</v>
      </c>
      <c r="D1753" s="36">
        <v>8.773808661E10</v>
      </c>
      <c r="E1753" s="36" t="s">
        <v>6914</v>
      </c>
      <c r="F1753" s="37">
        <v>1.0</v>
      </c>
      <c r="G1753" s="75">
        <v>192316.0</v>
      </c>
      <c r="H1753" s="36" t="s">
        <v>35</v>
      </c>
      <c r="I1753" s="37">
        <v>18000.0</v>
      </c>
      <c r="J1753" s="36" t="s">
        <v>301</v>
      </c>
      <c r="K1753" s="37">
        <v>74700.0</v>
      </c>
      <c r="L1753" s="34">
        <v>43519.0</v>
      </c>
      <c r="M1753" s="34">
        <v>43830.0</v>
      </c>
      <c r="N1753" s="76"/>
      <c r="O1753" s="36" t="s">
        <v>6818</v>
      </c>
    </row>
    <row r="1754" ht="15.75" customHeight="1">
      <c r="A1754" s="28" t="s">
        <v>6915</v>
      </c>
      <c r="B1754" s="36" t="s">
        <v>6916</v>
      </c>
      <c r="C1754" s="36" t="s">
        <v>6917</v>
      </c>
      <c r="D1754" s="36">
        <v>8.9636151397E10</v>
      </c>
      <c r="E1754" s="36" t="s">
        <v>6918</v>
      </c>
      <c r="F1754" s="37">
        <v>1.0</v>
      </c>
      <c r="G1754" s="75">
        <v>190302.0</v>
      </c>
      <c r="H1754" s="36" t="s">
        <v>89</v>
      </c>
      <c r="I1754" s="37">
        <v>16000.0</v>
      </c>
      <c r="J1754" s="36" t="s">
        <v>36</v>
      </c>
      <c r="K1754" s="37">
        <v>74700.0</v>
      </c>
      <c r="L1754" s="34">
        <v>43829.0</v>
      </c>
      <c r="M1754" s="34">
        <v>43829.0</v>
      </c>
      <c r="N1754" s="76"/>
      <c r="O1754" s="36" t="s">
        <v>6818</v>
      </c>
    </row>
    <row r="1755" ht="15.75" customHeight="1">
      <c r="A1755" s="28" t="s">
        <v>6919</v>
      </c>
      <c r="B1755" s="36" t="s">
        <v>6920</v>
      </c>
      <c r="C1755" s="36" t="s">
        <v>6921</v>
      </c>
      <c r="D1755" s="36">
        <v>8.56189589E9</v>
      </c>
      <c r="E1755" s="36" t="s">
        <v>6922</v>
      </c>
      <c r="F1755" s="37">
        <v>1.0</v>
      </c>
      <c r="G1755" s="75">
        <v>191316.0</v>
      </c>
      <c r="H1755" s="36" t="s">
        <v>35</v>
      </c>
      <c r="I1755" s="37">
        <v>10000.0</v>
      </c>
      <c r="J1755" s="36" t="s">
        <v>301</v>
      </c>
      <c r="K1755" s="37">
        <v>77700.0</v>
      </c>
      <c r="L1755" s="36" t="s">
        <v>6923</v>
      </c>
      <c r="M1755" s="34">
        <v>43830.0</v>
      </c>
      <c r="N1755" s="76"/>
      <c r="O1755" s="36" t="s">
        <v>6818</v>
      </c>
    </row>
    <row r="1756" ht="15.75" customHeight="1">
      <c r="A1756" s="28" t="s">
        <v>6924</v>
      </c>
      <c r="B1756" s="36" t="s">
        <v>6898</v>
      </c>
      <c r="C1756" s="36" t="s">
        <v>6899</v>
      </c>
      <c r="D1756" s="36">
        <v>8.2112627887E10</v>
      </c>
      <c r="E1756" s="36" t="s">
        <v>6925</v>
      </c>
      <c r="F1756" s="37">
        <v>1.0</v>
      </c>
      <c r="G1756" s="84"/>
      <c r="H1756" s="36" t="s">
        <v>20</v>
      </c>
      <c r="I1756" s="37">
        <v>12500.0</v>
      </c>
      <c r="J1756" s="36" t="s">
        <v>21</v>
      </c>
      <c r="K1756" s="76"/>
      <c r="L1756" s="38">
        <v>43832.0</v>
      </c>
      <c r="M1756" s="38">
        <v>43832.0</v>
      </c>
      <c r="N1756" s="76"/>
      <c r="O1756" s="36" t="s">
        <v>6818</v>
      </c>
    </row>
    <row r="1757" ht="15.75" customHeight="1">
      <c r="A1757" s="28" t="s">
        <v>6926</v>
      </c>
      <c r="B1757" s="36" t="s">
        <v>6927</v>
      </c>
      <c r="C1757" s="36" t="s">
        <v>6928</v>
      </c>
      <c r="D1757" s="36">
        <v>8.5294800703E10</v>
      </c>
      <c r="E1757" s="36" t="s">
        <v>6929</v>
      </c>
      <c r="F1757" s="37">
        <v>1.0</v>
      </c>
      <c r="G1757" s="84"/>
      <c r="H1757" s="36" t="s">
        <v>20</v>
      </c>
      <c r="I1757" s="37">
        <v>18500.0</v>
      </c>
      <c r="J1757" s="36" t="s">
        <v>21</v>
      </c>
      <c r="K1757" s="37">
        <v>77700.0</v>
      </c>
      <c r="L1757" s="38">
        <v>43833.0</v>
      </c>
      <c r="M1757" s="38">
        <v>43833.0</v>
      </c>
      <c r="N1757" s="76"/>
      <c r="O1757" s="36" t="s">
        <v>6818</v>
      </c>
    </row>
    <row r="1758" ht="15.75" customHeight="1">
      <c r="A1758" s="28" t="s">
        <v>6930</v>
      </c>
      <c r="B1758" s="36" t="s">
        <v>6931</v>
      </c>
      <c r="C1758" s="36" t="s">
        <v>6932</v>
      </c>
      <c r="D1758" s="36">
        <v>8.2115918485E10</v>
      </c>
      <c r="E1758" s="36" t="s">
        <v>6933</v>
      </c>
      <c r="F1758" s="37">
        <v>1.0</v>
      </c>
      <c r="G1758" s="75">
        <v>190300.0</v>
      </c>
      <c r="H1758" s="36" t="s">
        <v>35</v>
      </c>
      <c r="I1758" s="37">
        <v>12000.0</v>
      </c>
      <c r="J1758" s="36" t="s">
        <v>36</v>
      </c>
      <c r="K1758" s="37">
        <v>77700.0</v>
      </c>
      <c r="L1758" s="38">
        <v>43833.0</v>
      </c>
      <c r="M1758" s="38">
        <v>43834.0</v>
      </c>
      <c r="N1758" s="76"/>
      <c r="O1758" s="36" t="s">
        <v>6818</v>
      </c>
    </row>
    <row r="1759" ht="15.75" customHeight="1">
      <c r="A1759" s="28" t="s">
        <v>6934</v>
      </c>
      <c r="B1759" s="36" t="s">
        <v>6935</v>
      </c>
      <c r="C1759" s="36" t="s">
        <v>6936</v>
      </c>
      <c r="D1759" s="36">
        <v>8.591028759E11</v>
      </c>
      <c r="E1759" s="36" t="s">
        <v>6937</v>
      </c>
      <c r="F1759" s="37">
        <v>1.0</v>
      </c>
      <c r="G1759" s="79">
        <v>188800.0</v>
      </c>
      <c r="H1759" s="36" t="s">
        <v>20</v>
      </c>
      <c r="I1759" s="37">
        <v>14500.0</v>
      </c>
      <c r="J1759" s="36" t="s">
        <v>21</v>
      </c>
      <c r="K1759" s="37">
        <v>77700.0</v>
      </c>
      <c r="L1759" s="38">
        <v>43834.0</v>
      </c>
      <c r="M1759" s="38">
        <v>43834.0</v>
      </c>
      <c r="N1759" s="76"/>
      <c r="O1759" s="36" t="s">
        <v>6818</v>
      </c>
    </row>
    <row r="1760" ht="15.75" customHeight="1">
      <c r="A1760" s="28" t="s">
        <v>6938</v>
      </c>
      <c r="B1760" s="36" t="s">
        <v>6777</v>
      </c>
      <c r="C1760" s="36" t="s">
        <v>6939</v>
      </c>
      <c r="D1760" s="36">
        <v>8.2328279637E10</v>
      </c>
      <c r="E1760" s="36" t="s">
        <v>6940</v>
      </c>
      <c r="F1760" s="37">
        <v>1.0</v>
      </c>
      <c r="G1760" s="79">
        <v>186800.0</v>
      </c>
      <c r="H1760" s="36" t="s">
        <v>20</v>
      </c>
      <c r="I1760" s="37">
        <v>12500.0</v>
      </c>
      <c r="J1760" s="36" t="s">
        <v>21</v>
      </c>
      <c r="K1760" s="37">
        <v>77700.0</v>
      </c>
      <c r="L1760" s="38">
        <v>43834.0</v>
      </c>
      <c r="M1760" s="38">
        <v>43834.0</v>
      </c>
      <c r="N1760" s="76"/>
      <c r="O1760" s="36" t="s">
        <v>6818</v>
      </c>
    </row>
    <row r="1761" ht="15.75" customHeight="1">
      <c r="A1761" s="28" t="s">
        <v>6941</v>
      </c>
      <c r="B1761" s="36" t="s">
        <v>6942</v>
      </c>
      <c r="C1761" s="36" t="s">
        <v>6943</v>
      </c>
      <c r="D1761" s="36">
        <v>8.1223468378E10</v>
      </c>
      <c r="E1761" s="36" t="s">
        <v>6944</v>
      </c>
      <c r="F1761" s="37">
        <v>2.0</v>
      </c>
      <c r="G1761" s="75">
        <v>482000.0</v>
      </c>
      <c r="H1761" s="36" t="s">
        <v>35</v>
      </c>
      <c r="I1761" s="37">
        <v>12000.0</v>
      </c>
      <c r="J1761" s="36" t="s">
        <v>36</v>
      </c>
      <c r="K1761" s="37">
        <v>10000.0</v>
      </c>
      <c r="L1761" s="38">
        <v>43833.0</v>
      </c>
      <c r="M1761" s="38">
        <v>43834.0</v>
      </c>
      <c r="N1761" s="76"/>
      <c r="O1761" s="36" t="s">
        <v>6818</v>
      </c>
    </row>
    <row r="1762" ht="15.75" customHeight="1">
      <c r="A1762" s="28" t="s">
        <v>6945</v>
      </c>
      <c r="B1762" s="36" t="s">
        <v>4112</v>
      </c>
      <c r="C1762" s="36" t="s">
        <v>6946</v>
      </c>
      <c r="D1762" s="36">
        <v>8.973065586E9</v>
      </c>
      <c r="E1762" s="36" t="s">
        <v>6947</v>
      </c>
      <c r="F1762" s="37">
        <v>1.0</v>
      </c>
      <c r="G1762" s="75">
        <v>204116.0</v>
      </c>
      <c r="H1762" s="36" t="s">
        <v>35</v>
      </c>
      <c r="I1762" s="37">
        <v>16000.0</v>
      </c>
      <c r="J1762" s="36" t="s">
        <v>301</v>
      </c>
      <c r="K1762" s="37">
        <v>19900.0</v>
      </c>
      <c r="L1762" s="38">
        <v>43835.0</v>
      </c>
      <c r="M1762" s="38">
        <v>43836.0</v>
      </c>
      <c r="N1762" s="76"/>
      <c r="O1762" s="36" t="s">
        <v>6818</v>
      </c>
    </row>
    <row r="1763" ht="15.75" customHeight="1">
      <c r="A1763" s="28" t="s">
        <v>6948</v>
      </c>
      <c r="B1763" s="36" t="s">
        <v>6949</v>
      </c>
      <c r="C1763" s="36" t="s">
        <v>6950</v>
      </c>
      <c r="D1763" s="36">
        <v>8.7821839696E10</v>
      </c>
      <c r="E1763" s="36" t="s">
        <v>6951</v>
      </c>
      <c r="F1763" s="37">
        <v>1.0</v>
      </c>
      <c r="G1763" s="79">
        <v>193800.0</v>
      </c>
      <c r="H1763" s="36" t="s">
        <v>20</v>
      </c>
      <c r="I1763" s="37">
        <v>19500.0</v>
      </c>
      <c r="J1763" s="36" t="s">
        <v>21</v>
      </c>
      <c r="K1763" s="37">
        <v>77700.0</v>
      </c>
      <c r="L1763" s="38">
        <v>43834.0</v>
      </c>
      <c r="M1763" s="38">
        <v>43836.0</v>
      </c>
      <c r="N1763" s="76"/>
      <c r="O1763" s="36" t="s">
        <v>6818</v>
      </c>
    </row>
    <row r="1764" ht="15.75" customHeight="1">
      <c r="A1764" s="28" t="s">
        <v>6952</v>
      </c>
      <c r="B1764" s="36" t="s">
        <v>6953</v>
      </c>
      <c r="C1764" s="36" t="s">
        <v>6954</v>
      </c>
      <c r="D1764" s="36">
        <v>8.2349620678E10</v>
      </c>
      <c r="E1764" s="36" t="s">
        <v>6955</v>
      </c>
      <c r="F1764" s="37">
        <v>2.0</v>
      </c>
      <c r="G1764" s="75">
        <v>364516.0</v>
      </c>
      <c r="H1764" s="36" t="s">
        <v>35</v>
      </c>
      <c r="I1764" s="37">
        <v>71000.0</v>
      </c>
      <c r="J1764" s="36" t="s">
        <v>240</v>
      </c>
      <c r="K1764" s="37">
        <v>104500.0</v>
      </c>
      <c r="L1764" s="38">
        <v>43837.0</v>
      </c>
      <c r="M1764" s="38">
        <v>43837.0</v>
      </c>
      <c r="N1764" s="76"/>
      <c r="O1764" s="36" t="s">
        <v>6818</v>
      </c>
    </row>
    <row r="1765" ht="15.75" customHeight="1">
      <c r="A1765" s="28" t="s">
        <v>6956</v>
      </c>
      <c r="B1765" s="36" t="s">
        <v>6957</v>
      </c>
      <c r="C1765" s="36" t="s">
        <v>6958</v>
      </c>
      <c r="D1765" s="36">
        <v>8.9652389326E10</v>
      </c>
      <c r="E1765" s="36" t="s">
        <v>6959</v>
      </c>
      <c r="F1765" s="37">
        <v>2.0</v>
      </c>
      <c r="G1765" s="79">
        <v>308000.0</v>
      </c>
      <c r="H1765" s="36" t="s">
        <v>20</v>
      </c>
      <c r="I1765" s="37">
        <v>14500.0</v>
      </c>
      <c r="J1765" s="36" t="s">
        <v>21</v>
      </c>
      <c r="K1765" s="37">
        <v>104500.0</v>
      </c>
      <c r="L1765" s="38">
        <v>43836.0</v>
      </c>
      <c r="M1765" s="38">
        <v>43837.0</v>
      </c>
      <c r="N1765" s="76"/>
      <c r="O1765" s="36" t="s">
        <v>6818</v>
      </c>
    </row>
    <row r="1766" ht="15.75" customHeight="1">
      <c r="A1766" s="28" t="s">
        <v>1284</v>
      </c>
      <c r="B1766" s="36" t="s">
        <v>6960</v>
      </c>
      <c r="C1766" s="36" t="s">
        <v>6961</v>
      </c>
      <c r="D1766" s="36">
        <v>8.1261360852E10</v>
      </c>
      <c r="E1766" s="36" t="s">
        <v>6962</v>
      </c>
      <c r="F1766" s="37">
        <v>4.0</v>
      </c>
      <c r="G1766" s="75">
        <v>654400.0</v>
      </c>
      <c r="H1766" s="36" t="s">
        <v>35</v>
      </c>
      <c r="I1766" s="37">
        <v>32000.0</v>
      </c>
      <c r="J1766" s="36" t="s">
        <v>36</v>
      </c>
      <c r="K1766" s="37">
        <v>155600.0</v>
      </c>
      <c r="L1766" s="38">
        <v>43740.0</v>
      </c>
      <c r="M1766" s="38">
        <v>43740.0</v>
      </c>
      <c r="N1766" s="76"/>
      <c r="O1766" s="36" t="s">
        <v>6963</v>
      </c>
    </row>
    <row r="1767" ht="15.75" customHeight="1">
      <c r="A1767" s="28" t="s">
        <v>1288</v>
      </c>
      <c r="B1767" s="36" t="s">
        <v>6964</v>
      </c>
      <c r="C1767" s="36" t="s">
        <v>6965</v>
      </c>
      <c r="D1767" s="36">
        <v>8.5647062029E10</v>
      </c>
      <c r="E1767" s="36" t="s">
        <v>6966</v>
      </c>
      <c r="F1767" s="37">
        <v>1.0</v>
      </c>
      <c r="G1767" s="98">
        <v>270017.0</v>
      </c>
      <c r="H1767" s="36" t="s">
        <v>35</v>
      </c>
      <c r="I1767" s="37">
        <v>11000.0</v>
      </c>
      <c r="J1767" s="36" t="s">
        <v>36</v>
      </c>
      <c r="K1767" s="76"/>
      <c r="L1767" s="34">
        <v>43738.0</v>
      </c>
      <c r="M1767" s="38">
        <v>43740.0</v>
      </c>
      <c r="N1767" s="76"/>
      <c r="O1767" s="36" t="s">
        <v>6963</v>
      </c>
    </row>
    <row r="1768" ht="15.75" customHeight="1">
      <c r="A1768" s="28" t="s">
        <v>1292</v>
      </c>
      <c r="B1768" s="36" t="s">
        <v>6967</v>
      </c>
      <c r="C1768" s="36" t="s">
        <v>6968</v>
      </c>
      <c r="D1768" s="36">
        <v>8.1253910909E10</v>
      </c>
      <c r="E1768" s="36" t="s">
        <v>6969</v>
      </c>
      <c r="F1768" s="37">
        <v>2.0</v>
      </c>
      <c r="G1768" s="98">
        <v>398017.0</v>
      </c>
      <c r="H1768" s="36" t="s">
        <v>35</v>
      </c>
      <c r="I1768" s="37">
        <v>49000.0</v>
      </c>
      <c r="J1768" s="36" t="s">
        <v>36</v>
      </c>
      <c r="K1768" s="76"/>
      <c r="L1768" s="34">
        <v>43736.0</v>
      </c>
      <c r="M1768" s="38">
        <v>43741.0</v>
      </c>
      <c r="N1768" s="76"/>
      <c r="O1768" s="36" t="s">
        <v>6963</v>
      </c>
    </row>
    <row r="1769" ht="15.75" customHeight="1">
      <c r="A1769" s="28" t="s">
        <v>1296</v>
      </c>
      <c r="B1769" s="36" t="s">
        <v>6970</v>
      </c>
      <c r="C1769" s="36" t="s">
        <v>6971</v>
      </c>
      <c r="D1769" s="36">
        <v>8.1334776021E10</v>
      </c>
      <c r="E1769" s="36" t="s">
        <v>6972</v>
      </c>
      <c r="F1769" s="37">
        <v>1.0</v>
      </c>
      <c r="G1769" s="98">
        <v>223200.0</v>
      </c>
      <c r="H1769" s="36" t="s">
        <v>1643</v>
      </c>
      <c r="I1769" s="37">
        <v>24000.0</v>
      </c>
      <c r="J1769" s="36" t="s">
        <v>6973</v>
      </c>
      <c r="K1769" s="37">
        <v>49800.0</v>
      </c>
      <c r="L1769" s="38">
        <v>43741.0</v>
      </c>
      <c r="M1769" s="38">
        <v>43377.0</v>
      </c>
      <c r="N1769" s="76"/>
      <c r="O1769" s="36" t="s">
        <v>6963</v>
      </c>
    </row>
    <row r="1770" ht="15.75" customHeight="1">
      <c r="A1770" s="28" t="s">
        <v>6974</v>
      </c>
      <c r="B1770" s="36" t="s">
        <v>6975</v>
      </c>
      <c r="C1770" s="36" t="s">
        <v>6976</v>
      </c>
      <c r="D1770" s="36">
        <v>8.9633654493E10</v>
      </c>
      <c r="E1770" s="36" t="s">
        <v>6977</v>
      </c>
      <c r="F1770" s="37">
        <v>2.0</v>
      </c>
      <c r="G1770" s="98">
        <v>319017.0</v>
      </c>
      <c r="H1770" s="36" t="s">
        <v>1643</v>
      </c>
      <c r="I1770" s="37">
        <v>10000.0</v>
      </c>
      <c r="J1770" s="36" t="s">
        <v>301</v>
      </c>
      <c r="K1770" s="76"/>
      <c r="L1770" s="38">
        <v>43741.0</v>
      </c>
      <c r="M1770" s="38">
        <v>43742.0</v>
      </c>
      <c r="N1770" s="76"/>
      <c r="O1770" s="36" t="s">
        <v>6963</v>
      </c>
    </row>
    <row r="1771" ht="15.75" customHeight="1">
      <c r="A1771" s="28" t="s">
        <v>6978</v>
      </c>
      <c r="B1771" s="36" t="s">
        <v>6979</v>
      </c>
      <c r="C1771" s="36" t="s">
        <v>6980</v>
      </c>
      <c r="D1771" s="36">
        <v>8.7719418899E10</v>
      </c>
      <c r="E1771" s="36" t="s">
        <v>6981</v>
      </c>
      <c r="F1771" s="37">
        <v>2.0</v>
      </c>
      <c r="G1771" s="98">
        <v>422017.0</v>
      </c>
      <c r="H1771" s="36" t="s">
        <v>1643</v>
      </c>
      <c r="I1771" s="37">
        <v>23000.0</v>
      </c>
      <c r="J1771" s="36" t="s">
        <v>36</v>
      </c>
      <c r="K1771" s="76"/>
      <c r="L1771" s="38">
        <v>43745.0</v>
      </c>
      <c r="M1771" s="38">
        <v>43746.0</v>
      </c>
      <c r="N1771" s="76"/>
      <c r="O1771" s="36" t="s">
        <v>6963</v>
      </c>
    </row>
    <row r="1772" ht="15.75" customHeight="1">
      <c r="A1772" s="28" t="s">
        <v>6982</v>
      </c>
      <c r="B1772" s="36" t="s">
        <v>6983</v>
      </c>
      <c r="C1772" s="36" t="s">
        <v>6984</v>
      </c>
      <c r="D1772" s="36">
        <v>8.5603527587E10</v>
      </c>
      <c r="E1772" s="36" t="s">
        <v>6985</v>
      </c>
      <c r="F1772" s="37">
        <v>3.0</v>
      </c>
      <c r="G1772" s="98">
        <v>524017.0</v>
      </c>
      <c r="H1772" s="36" t="s">
        <v>35</v>
      </c>
      <c r="I1772" s="37">
        <v>16000.0</v>
      </c>
      <c r="J1772" s="36" t="s">
        <v>6986</v>
      </c>
      <c r="K1772" s="76"/>
      <c r="L1772" s="38">
        <v>43747.0</v>
      </c>
      <c r="M1772" s="38">
        <v>43748.0</v>
      </c>
      <c r="N1772" s="76"/>
      <c r="O1772" s="36" t="s">
        <v>6963</v>
      </c>
    </row>
    <row r="1773" ht="15.75" customHeight="1">
      <c r="A1773" s="28" t="s">
        <v>6987</v>
      </c>
      <c r="B1773" s="36" t="s">
        <v>6988</v>
      </c>
      <c r="C1773" s="36" t="s">
        <v>6989</v>
      </c>
      <c r="D1773" s="36">
        <v>8.9664553037E10</v>
      </c>
      <c r="E1773" s="36" t="s">
        <v>6990</v>
      </c>
      <c r="F1773" s="37">
        <v>1.0</v>
      </c>
      <c r="G1773" s="98">
        <v>249017.0</v>
      </c>
      <c r="H1773" s="36" t="s">
        <v>35</v>
      </c>
      <c r="I1773" s="37">
        <v>10000.0</v>
      </c>
      <c r="J1773" s="36" t="s">
        <v>301</v>
      </c>
      <c r="K1773" s="76"/>
      <c r="L1773" s="38">
        <v>43747.0</v>
      </c>
      <c r="M1773" s="38">
        <v>43748.0</v>
      </c>
      <c r="N1773" s="76"/>
      <c r="O1773" s="36" t="s">
        <v>6963</v>
      </c>
    </row>
    <row r="1774" ht="15.75" customHeight="1">
      <c r="A1774" s="28" t="s">
        <v>6991</v>
      </c>
      <c r="B1774" s="36" t="s">
        <v>6992</v>
      </c>
      <c r="C1774" s="36" t="s">
        <v>6993</v>
      </c>
      <c r="D1774" s="36">
        <v>8.164702091E9</v>
      </c>
      <c r="E1774" s="36" t="s">
        <v>6994</v>
      </c>
      <c r="F1774" s="37">
        <v>2.0</v>
      </c>
      <c r="G1774" s="98">
        <v>420000.0</v>
      </c>
      <c r="H1774" s="36" t="s">
        <v>89</v>
      </c>
      <c r="I1774" s="37">
        <v>35000.0</v>
      </c>
      <c r="J1774" s="36" t="s">
        <v>5563</v>
      </c>
      <c r="K1774" s="76"/>
      <c r="L1774" s="38">
        <v>43749.0</v>
      </c>
      <c r="M1774" s="38">
        <v>43749.0</v>
      </c>
      <c r="N1774" s="76"/>
      <c r="O1774" s="36" t="s">
        <v>6963</v>
      </c>
    </row>
    <row r="1775" ht="15.75" customHeight="1">
      <c r="A1775" s="28" t="s">
        <v>6995</v>
      </c>
      <c r="B1775" s="36" t="s">
        <v>6996</v>
      </c>
      <c r="C1775" s="36" t="s">
        <v>6997</v>
      </c>
      <c r="D1775" s="36">
        <v>8.565557805E10</v>
      </c>
      <c r="E1775" s="36" t="s">
        <v>6998</v>
      </c>
      <c r="F1775" s="37">
        <v>3.0</v>
      </c>
      <c r="G1775" s="98">
        <v>338000.0</v>
      </c>
      <c r="H1775" s="36" t="s">
        <v>89</v>
      </c>
      <c r="I1775" s="37">
        <v>17000.0</v>
      </c>
      <c r="J1775" s="36" t="s">
        <v>301</v>
      </c>
      <c r="K1775" s="76"/>
      <c r="L1775" s="38">
        <v>43749.0</v>
      </c>
      <c r="M1775" s="38">
        <v>43750.0</v>
      </c>
      <c r="N1775" s="36" t="s">
        <v>5455</v>
      </c>
      <c r="O1775" s="36" t="s">
        <v>6963</v>
      </c>
    </row>
    <row r="1776" ht="15.75" customHeight="1">
      <c r="A1776" s="28" t="s">
        <v>6999</v>
      </c>
      <c r="B1776" s="36" t="s">
        <v>6964</v>
      </c>
      <c r="C1776" s="36" t="s">
        <v>6965</v>
      </c>
      <c r="D1776" s="36">
        <v>8.5647062029E10</v>
      </c>
      <c r="E1776" s="36" t="s">
        <v>7000</v>
      </c>
      <c r="F1776" s="37">
        <v>1.0</v>
      </c>
      <c r="G1776" s="98">
        <v>260017.0</v>
      </c>
      <c r="H1776" s="36" t="s">
        <v>35</v>
      </c>
      <c r="I1776" s="37">
        <v>11000.0</v>
      </c>
      <c r="J1776" s="36" t="s">
        <v>36</v>
      </c>
      <c r="K1776" s="76"/>
      <c r="L1776" s="38">
        <v>43747.0</v>
      </c>
      <c r="M1776" s="34">
        <v>43752.0</v>
      </c>
      <c r="N1776" s="76"/>
      <c r="O1776" s="36" t="s">
        <v>6963</v>
      </c>
    </row>
    <row r="1777" ht="15.75" customHeight="1">
      <c r="A1777" s="28" t="s">
        <v>7001</v>
      </c>
      <c r="B1777" s="36" t="s">
        <v>7002</v>
      </c>
      <c r="C1777" s="36" t="s">
        <v>7003</v>
      </c>
      <c r="D1777" s="36" t="s">
        <v>7004</v>
      </c>
      <c r="E1777" s="36" t="s">
        <v>7005</v>
      </c>
      <c r="F1777" s="37">
        <v>2.0</v>
      </c>
      <c r="G1777" s="98">
        <v>262000.0</v>
      </c>
      <c r="H1777" s="36" t="s">
        <v>1643</v>
      </c>
      <c r="I1777" s="37">
        <v>10000.0</v>
      </c>
      <c r="J1777" s="36" t="s">
        <v>301</v>
      </c>
      <c r="K1777" s="76"/>
      <c r="L1777" s="34">
        <v>43752.0</v>
      </c>
      <c r="M1777" s="34">
        <v>43752.0</v>
      </c>
      <c r="N1777" s="36" t="s">
        <v>5455</v>
      </c>
      <c r="O1777" s="36" t="s">
        <v>6963</v>
      </c>
    </row>
    <row r="1778" ht="15.75" customHeight="1">
      <c r="A1778" s="28" t="s">
        <v>7006</v>
      </c>
      <c r="B1778" s="36" t="s">
        <v>7007</v>
      </c>
      <c r="C1778" s="36" t="s">
        <v>7008</v>
      </c>
      <c r="D1778" s="36">
        <v>8.5320227905E10</v>
      </c>
      <c r="E1778" s="36" t="s">
        <v>7009</v>
      </c>
      <c r="F1778" s="37">
        <v>2.0</v>
      </c>
      <c r="G1778" s="98">
        <v>240000.0</v>
      </c>
      <c r="H1778" s="36" t="s">
        <v>35</v>
      </c>
      <c r="I1778" s="37">
        <v>18000.0</v>
      </c>
      <c r="J1778" s="36" t="s">
        <v>7010</v>
      </c>
      <c r="K1778" s="76"/>
      <c r="L1778" s="34">
        <v>43752.0</v>
      </c>
      <c r="M1778" s="34">
        <v>43752.0</v>
      </c>
      <c r="N1778" s="36" t="s">
        <v>5455</v>
      </c>
      <c r="O1778" s="36" t="s">
        <v>6963</v>
      </c>
    </row>
    <row r="1779" ht="15.75" customHeight="1">
      <c r="A1779" s="28" t="s">
        <v>7011</v>
      </c>
      <c r="B1779" s="36" t="s">
        <v>7012</v>
      </c>
      <c r="C1779" s="36" t="s">
        <v>7013</v>
      </c>
      <c r="D1779" s="36">
        <v>8.5890959075E10</v>
      </c>
      <c r="E1779" s="36" t="s">
        <v>7014</v>
      </c>
      <c r="F1779" s="37">
        <v>1.0</v>
      </c>
      <c r="G1779" s="98">
        <v>259000.0</v>
      </c>
      <c r="H1779" s="36" t="s">
        <v>1643</v>
      </c>
      <c r="I1779" s="37">
        <v>10000.0</v>
      </c>
      <c r="J1779" s="36" t="s">
        <v>301</v>
      </c>
      <c r="K1779" s="76"/>
      <c r="L1779" s="38">
        <v>43749.0</v>
      </c>
      <c r="M1779" s="34">
        <v>43754.0</v>
      </c>
      <c r="N1779" s="76"/>
      <c r="O1779" s="36" t="s">
        <v>6963</v>
      </c>
    </row>
    <row r="1780" ht="15.75" customHeight="1">
      <c r="A1780" s="28" t="s">
        <v>7015</v>
      </c>
      <c r="B1780" s="36" t="s">
        <v>7016</v>
      </c>
      <c r="C1780" s="36" t="s">
        <v>7017</v>
      </c>
      <c r="D1780" s="36">
        <v>8.1230078167E10</v>
      </c>
      <c r="E1780" s="36" t="s">
        <v>7018</v>
      </c>
      <c r="F1780" s="37">
        <v>2.0</v>
      </c>
      <c r="G1780" s="98">
        <v>255000.0</v>
      </c>
      <c r="H1780" s="36" t="s">
        <v>35</v>
      </c>
      <c r="I1780" s="37">
        <v>25000.0</v>
      </c>
      <c r="J1780" s="36" t="s">
        <v>36</v>
      </c>
      <c r="K1780" s="76"/>
      <c r="L1780" s="34">
        <v>43756.0</v>
      </c>
      <c r="M1780" s="34">
        <v>43756.0</v>
      </c>
      <c r="N1780" s="36" t="s">
        <v>5455</v>
      </c>
      <c r="O1780" s="36" t="s">
        <v>6963</v>
      </c>
    </row>
    <row r="1781" ht="15.75" customHeight="1">
      <c r="A1781" s="28" t="s">
        <v>7019</v>
      </c>
      <c r="B1781" s="36" t="s">
        <v>7020</v>
      </c>
      <c r="C1781" s="36" t="s">
        <v>7021</v>
      </c>
      <c r="D1781" s="36">
        <v>8.5726395006E10</v>
      </c>
      <c r="E1781" s="36" t="s">
        <v>7022</v>
      </c>
      <c r="F1781" s="37">
        <v>1.0</v>
      </c>
      <c r="G1781" s="75">
        <v>275017.0</v>
      </c>
      <c r="H1781" s="36" t="s">
        <v>89</v>
      </c>
      <c r="I1781" s="37">
        <v>16000.0</v>
      </c>
      <c r="J1781" s="36" t="s">
        <v>301</v>
      </c>
      <c r="K1781" s="76"/>
      <c r="L1781" s="34">
        <v>43756.0</v>
      </c>
      <c r="M1781" s="34">
        <v>43759.0</v>
      </c>
      <c r="N1781" s="76"/>
      <c r="O1781" s="36" t="s">
        <v>6963</v>
      </c>
    </row>
    <row r="1782" ht="15.75" customHeight="1">
      <c r="A1782" s="28" t="s">
        <v>7023</v>
      </c>
      <c r="B1782" s="36" t="s">
        <v>6988</v>
      </c>
      <c r="C1782" s="36" t="s">
        <v>6989</v>
      </c>
      <c r="D1782" s="36">
        <v>8.9664553037E10</v>
      </c>
      <c r="E1782" s="36" t="s">
        <v>7024</v>
      </c>
      <c r="F1782" s="37">
        <v>2.0</v>
      </c>
      <c r="G1782" s="75">
        <v>318017.0</v>
      </c>
      <c r="H1782" s="36" t="s">
        <v>35</v>
      </c>
      <c r="I1782" s="37">
        <v>10000.0</v>
      </c>
      <c r="J1782" s="36" t="s">
        <v>301</v>
      </c>
      <c r="K1782" s="76"/>
      <c r="L1782" s="34">
        <v>43759.0</v>
      </c>
      <c r="M1782" s="34">
        <v>43759.0</v>
      </c>
      <c r="N1782" s="76"/>
      <c r="O1782" s="36" t="s">
        <v>6963</v>
      </c>
    </row>
    <row r="1783" ht="15.75" customHeight="1">
      <c r="A1783" s="28" t="s">
        <v>7025</v>
      </c>
      <c r="B1783" s="36" t="s">
        <v>7026</v>
      </c>
      <c r="C1783" s="36" t="s">
        <v>7027</v>
      </c>
      <c r="D1783" s="36">
        <v>8.5254335991E10</v>
      </c>
      <c r="E1783" s="36" t="s">
        <v>7028</v>
      </c>
      <c r="F1783" s="37">
        <v>3.0</v>
      </c>
      <c r="G1783" s="75">
        <v>573000.0</v>
      </c>
      <c r="H1783" s="36" t="s">
        <v>35</v>
      </c>
      <c r="I1783" s="37">
        <v>114000.0</v>
      </c>
      <c r="J1783" s="36" t="s">
        <v>36</v>
      </c>
      <c r="K1783" s="76"/>
      <c r="L1783" s="34">
        <v>43759.0</v>
      </c>
      <c r="M1783" s="34">
        <v>43759.0</v>
      </c>
      <c r="N1783" s="36" t="s">
        <v>5455</v>
      </c>
      <c r="O1783" s="36" t="s">
        <v>6963</v>
      </c>
    </row>
    <row r="1784" ht="15.75" customHeight="1">
      <c r="A1784" s="28" t="s">
        <v>7029</v>
      </c>
      <c r="B1784" s="36" t="s">
        <v>7030</v>
      </c>
      <c r="C1784" s="36" t="s">
        <v>7031</v>
      </c>
      <c r="D1784" s="36">
        <v>8.5809874891E10</v>
      </c>
      <c r="E1784" s="36" t="s">
        <v>7032</v>
      </c>
      <c r="F1784" s="37">
        <v>1.0</v>
      </c>
      <c r="G1784" s="75">
        <v>269017.0</v>
      </c>
      <c r="H1784" s="36" t="s">
        <v>35</v>
      </c>
      <c r="I1784" s="37">
        <v>10000.0</v>
      </c>
      <c r="J1784" s="36" t="s">
        <v>301</v>
      </c>
      <c r="K1784" s="76"/>
      <c r="L1784" s="34">
        <v>43761.0</v>
      </c>
      <c r="M1784" s="34">
        <v>43761.0</v>
      </c>
      <c r="N1784" s="76"/>
      <c r="O1784" s="36" t="s">
        <v>6963</v>
      </c>
    </row>
    <row r="1785" ht="15.75" customHeight="1">
      <c r="A1785" s="28" t="s">
        <v>7033</v>
      </c>
      <c r="B1785" s="36" t="s">
        <v>7034</v>
      </c>
      <c r="C1785" s="36" t="s">
        <v>7035</v>
      </c>
      <c r="D1785" s="36">
        <v>8.5132431319E10</v>
      </c>
      <c r="E1785" s="36" t="s">
        <v>7036</v>
      </c>
      <c r="F1785" s="37">
        <v>1.0</v>
      </c>
      <c r="G1785" s="75">
        <v>273000.0</v>
      </c>
      <c r="H1785" s="36" t="s">
        <v>35</v>
      </c>
      <c r="I1785" s="37">
        <v>14000.0</v>
      </c>
      <c r="J1785" s="36" t="s">
        <v>240</v>
      </c>
      <c r="K1785" s="76"/>
      <c r="L1785" s="34">
        <v>43760.0</v>
      </c>
      <c r="M1785" s="34">
        <v>43761.0</v>
      </c>
      <c r="N1785" s="76"/>
      <c r="O1785" s="36" t="s">
        <v>6963</v>
      </c>
    </row>
    <row r="1786" ht="15.75" customHeight="1">
      <c r="A1786" s="28" t="s">
        <v>7037</v>
      </c>
      <c r="B1786" s="36" t="s">
        <v>7038</v>
      </c>
      <c r="C1786" s="36" t="s">
        <v>7039</v>
      </c>
      <c r="D1786" s="36">
        <v>8.1317713105E10</v>
      </c>
      <c r="E1786" s="36" t="s">
        <v>7040</v>
      </c>
      <c r="F1786" s="37">
        <v>1.0</v>
      </c>
      <c r="G1786" s="98">
        <v>191000.0</v>
      </c>
      <c r="H1786" s="36" t="s">
        <v>1643</v>
      </c>
      <c r="I1786" s="37">
        <v>12000.0</v>
      </c>
      <c r="J1786" s="36" t="s">
        <v>7041</v>
      </c>
      <c r="K1786" s="76"/>
      <c r="L1786" s="34">
        <v>43761.0</v>
      </c>
      <c r="M1786" s="34">
        <v>43762.0</v>
      </c>
      <c r="N1786" s="36" t="s">
        <v>5455</v>
      </c>
      <c r="O1786" s="36" t="s">
        <v>6963</v>
      </c>
    </row>
    <row r="1787" ht="15.75" customHeight="1">
      <c r="A1787" s="28" t="s">
        <v>7042</v>
      </c>
      <c r="B1787" s="36" t="s">
        <v>7043</v>
      </c>
      <c r="C1787" s="36" t="s">
        <v>7044</v>
      </c>
      <c r="D1787" s="36">
        <v>8.5268193193E10</v>
      </c>
      <c r="E1787" s="36" t="s">
        <v>7045</v>
      </c>
      <c r="F1787" s="37">
        <v>2.0</v>
      </c>
      <c r="G1787" s="75">
        <v>437017.0</v>
      </c>
      <c r="H1787" s="36" t="s">
        <v>35</v>
      </c>
      <c r="I1787" s="37">
        <v>38000.0</v>
      </c>
      <c r="J1787" s="36" t="s">
        <v>301</v>
      </c>
      <c r="K1787" s="76"/>
      <c r="L1787" s="34">
        <v>43761.0</v>
      </c>
      <c r="M1787" s="34">
        <v>43762.0</v>
      </c>
      <c r="N1787" s="76"/>
      <c r="O1787" s="36" t="s">
        <v>6963</v>
      </c>
    </row>
    <row r="1788" ht="15.75" customHeight="1">
      <c r="A1788" s="28" t="s">
        <v>7046</v>
      </c>
      <c r="B1788" s="36" t="s">
        <v>7047</v>
      </c>
      <c r="C1788" s="36" t="s">
        <v>7048</v>
      </c>
      <c r="D1788" s="36">
        <v>8.5254043803E10</v>
      </c>
      <c r="E1788" s="36" t="s">
        <v>7005</v>
      </c>
      <c r="F1788" s="37">
        <v>2.0</v>
      </c>
      <c r="G1788" s="75">
        <v>365000.0</v>
      </c>
      <c r="H1788" s="36" t="s">
        <v>116</v>
      </c>
      <c r="I1788" s="37">
        <v>105000.0</v>
      </c>
      <c r="J1788" s="36" t="s">
        <v>301</v>
      </c>
      <c r="K1788" s="76"/>
      <c r="L1788" s="34">
        <v>43764.0</v>
      </c>
      <c r="M1788" s="34">
        <v>43764.0</v>
      </c>
      <c r="N1788" s="36" t="s">
        <v>5455</v>
      </c>
      <c r="O1788" s="36" t="s">
        <v>6963</v>
      </c>
    </row>
    <row r="1789" ht="15.75" customHeight="1">
      <c r="A1789" s="28" t="s">
        <v>7049</v>
      </c>
      <c r="B1789" s="36" t="s">
        <v>7050</v>
      </c>
      <c r="C1789" s="36" t="s">
        <v>7051</v>
      </c>
      <c r="D1789" s="36">
        <v>8.5755304117E10</v>
      </c>
      <c r="E1789" s="36" t="s">
        <v>7052</v>
      </c>
      <c r="F1789" s="37">
        <v>1.0</v>
      </c>
      <c r="G1789" s="75">
        <v>179000.0</v>
      </c>
      <c r="H1789" s="36" t="s">
        <v>89</v>
      </c>
      <c r="I1789" s="37">
        <v>10000.0</v>
      </c>
      <c r="J1789" s="36" t="s">
        <v>240</v>
      </c>
      <c r="K1789" s="76"/>
      <c r="L1789" s="34">
        <v>43767.0</v>
      </c>
      <c r="M1789" s="34">
        <v>43767.0</v>
      </c>
      <c r="N1789" s="36" t="s">
        <v>5455</v>
      </c>
      <c r="O1789" s="36" t="s">
        <v>6963</v>
      </c>
    </row>
    <row r="1790" ht="15.75" customHeight="1">
      <c r="A1790" s="28" t="s">
        <v>7053</v>
      </c>
      <c r="B1790" s="36" t="s">
        <v>7054</v>
      </c>
      <c r="C1790" s="36" t="s">
        <v>7055</v>
      </c>
      <c r="D1790" s="36">
        <v>8.1227900471E10</v>
      </c>
      <c r="E1790" s="36" t="s">
        <v>7056</v>
      </c>
      <c r="F1790" s="37">
        <v>2.0</v>
      </c>
      <c r="G1790" s="75">
        <v>210000.0</v>
      </c>
      <c r="H1790" s="36" t="s">
        <v>35</v>
      </c>
      <c r="I1790" s="37">
        <v>11000.0</v>
      </c>
      <c r="J1790" s="36" t="s">
        <v>301</v>
      </c>
      <c r="K1790" s="76"/>
      <c r="L1790" s="34">
        <v>43766.0</v>
      </c>
      <c r="M1790" s="34">
        <v>43768.0</v>
      </c>
      <c r="N1790" s="36" t="s">
        <v>5455</v>
      </c>
      <c r="O1790" s="36" t="s">
        <v>6963</v>
      </c>
    </row>
    <row r="1791" ht="15.75" customHeight="1">
      <c r="A1791" s="28" t="s">
        <v>7057</v>
      </c>
      <c r="B1791" s="36" t="s">
        <v>7058</v>
      </c>
      <c r="C1791" s="36" t="s">
        <v>7059</v>
      </c>
      <c r="D1791" s="36">
        <v>8.1325794249E10</v>
      </c>
      <c r="E1791" s="36" t="s">
        <v>7060</v>
      </c>
      <c r="F1791" s="37">
        <v>1.0</v>
      </c>
      <c r="G1791" s="75">
        <v>193000.0</v>
      </c>
      <c r="H1791" s="36" t="s">
        <v>35</v>
      </c>
      <c r="I1791" s="37">
        <v>14000.0</v>
      </c>
      <c r="J1791" s="36" t="s">
        <v>36</v>
      </c>
      <c r="K1791" s="76"/>
      <c r="L1791" s="34">
        <v>43769.0</v>
      </c>
      <c r="M1791" s="38">
        <v>43771.0</v>
      </c>
      <c r="N1791" s="36" t="s">
        <v>5455</v>
      </c>
      <c r="O1791" s="36" t="s">
        <v>6963</v>
      </c>
    </row>
    <row r="1792" ht="15.75" customHeight="1">
      <c r="A1792" s="28" t="s">
        <v>7061</v>
      </c>
      <c r="B1792" s="36" t="s">
        <v>7062</v>
      </c>
      <c r="C1792" s="36" t="s">
        <v>7063</v>
      </c>
      <c r="D1792" s="36">
        <v>8.5743145509E10</v>
      </c>
      <c r="E1792" s="36" t="s">
        <v>7064</v>
      </c>
      <c r="F1792" s="37">
        <v>3.0</v>
      </c>
      <c r="G1792" s="75">
        <v>415017.0</v>
      </c>
      <c r="H1792" s="36" t="s">
        <v>35</v>
      </c>
      <c r="I1792" s="37">
        <v>16000.0</v>
      </c>
      <c r="J1792" s="36" t="s">
        <v>240</v>
      </c>
      <c r="K1792" s="76"/>
      <c r="L1792" s="38">
        <v>43770.0</v>
      </c>
      <c r="M1792" s="38">
        <v>43771.0</v>
      </c>
      <c r="N1792" s="76"/>
      <c r="O1792" s="36" t="s">
        <v>6963</v>
      </c>
    </row>
    <row r="1793" ht="15.75" customHeight="1">
      <c r="A1793" s="28" t="s">
        <v>7065</v>
      </c>
      <c r="B1793" s="36" t="s">
        <v>7016</v>
      </c>
      <c r="C1793" s="36" t="s">
        <v>7066</v>
      </c>
      <c r="D1793" s="36">
        <v>8.1230078167E10</v>
      </c>
      <c r="E1793" s="36" t="s">
        <v>7067</v>
      </c>
      <c r="F1793" s="37">
        <v>2.0</v>
      </c>
      <c r="G1793" s="75">
        <v>153000.0</v>
      </c>
      <c r="H1793" s="36" t="s">
        <v>35</v>
      </c>
      <c r="I1793" s="37">
        <v>15000.0</v>
      </c>
      <c r="J1793" s="36" t="s">
        <v>36</v>
      </c>
      <c r="K1793" s="76"/>
      <c r="L1793" s="38">
        <v>43770.0</v>
      </c>
      <c r="M1793" s="38">
        <v>43771.0</v>
      </c>
      <c r="N1793" s="36" t="s">
        <v>5455</v>
      </c>
      <c r="O1793" s="36" t="s">
        <v>6963</v>
      </c>
    </row>
    <row r="1794" ht="15.75" customHeight="1">
      <c r="A1794" s="28" t="s">
        <v>7068</v>
      </c>
      <c r="B1794" s="36" t="s">
        <v>7069</v>
      </c>
      <c r="C1794" s="36" t="s">
        <v>7070</v>
      </c>
      <c r="D1794" s="36">
        <v>8.2113596969E10</v>
      </c>
      <c r="E1794" s="36" t="s">
        <v>7071</v>
      </c>
      <c r="F1794" s="37">
        <v>2.0</v>
      </c>
      <c r="G1794" s="75">
        <v>348000.0</v>
      </c>
      <c r="H1794" s="36" t="s">
        <v>35</v>
      </c>
      <c r="I1794" s="37">
        <v>10000.0</v>
      </c>
      <c r="J1794" s="36" t="s">
        <v>301</v>
      </c>
      <c r="K1794" s="76"/>
      <c r="L1794" s="38">
        <v>43771.0</v>
      </c>
      <c r="M1794" s="38">
        <v>43772.0</v>
      </c>
      <c r="N1794" s="36" t="s">
        <v>5455</v>
      </c>
      <c r="O1794" s="36" t="s">
        <v>6963</v>
      </c>
    </row>
    <row r="1795" ht="15.75" customHeight="1">
      <c r="A1795" s="28" t="s">
        <v>7072</v>
      </c>
      <c r="B1795" s="36" t="s">
        <v>7073</v>
      </c>
      <c r="C1795" s="36" t="s">
        <v>7074</v>
      </c>
      <c r="D1795" s="36">
        <v>8.228437074E10</v>
      </c>
      <c r="E1795" s="36" t="s">
        <v>7075</v>
      </c>
      <c r="F1795" s="37">
        <v>2.0</v>
      </c>
      <c r="G1795" s="75">
        <v>553017.0</v>
      </c>
      <c r="H1795" s="36" t="s">
        <v>35</v>
      </c>
      <c r="I1795" s="37">
        <v>35000.0</v>
      </c>
      <c r="J1795" s="36" t="s">
        <v>36</v>
      </c>
      <c r="K1795" s="76"/>
      <c r="L1795" s="38">
        <v>43773.0</v>
      </c>
      <c r="M1795" s="38">
        <v>43773.0</v>
      </c>
      <c r="N1795" s="76"/>
      <c r="O1795" s="36" t="s">
        <v>6963</v>
      </c>
    </row>
    <row r="1796" ht="15.75" customHeight="1">
      <c r="A1796" s="28" t="s">
        <v>7076</v>
      </c>
      <c r="B1796" s="36" t="s">
        <v>7077</v>
      </c>
      <c r="C1796" s="36" t="s">
        <v>7078</v>
      </c>
      <c r="D1796" s="36">
        <v>8.1519995348E10</v>
      </c>
      <c r="E1796" s="36" t="s">
        <v>7079</v>
      </c>
      <c r="F1796" s="37">
        <v>2.0</v>
      </c>
      <c r="G1796" s="75">
        <v>320017.0</v>
      </c>
      <c r="H1796" s="36" t="s">
        <v>35</v>
      </c>
      <c r="I1796" s="37">
        <v>11000.0</v>
      </c>
      <c r="J1796" s="36" t="s">
        <v>36</v>
      </c>
      <c r="K1796" s="76"/>
      <c r="L1796" s="38">
        <v>43773.0</v>
      </c>
      <c r="M1796" s="38">
        <v>43773.0</v>
      </c>
      <c r="N1796" s="76"/>
      <c r="O1796" s="36" t="s">
        <v>6963</v>
      </c>
    </row>
    <row r="1797" ht="15.75" customHeight="1">
      <c r="A1797" s="28" t="s">
        <v>7080</v>
      </c>
      <c r="B1797" s="36" t="s">
        <v>7081</v>
      </c>
      <c r="C1797" s="36" t="s">
        <v>7082</v>
      </c>
      <c r="D1797" s="36">
        <v>8.9524572161E10</v>
      </c>
      <c r="E1797" s="36" t="s">
        <v>7083</v>
      </c>
      <c r="F1797" s="37">
        <v>2.0</v>
      </c>
      <c r="G1797" s="75">
        <v>250000.0</v>
      </c>
      <c r="H1797" s="36" t="s">
        <v>89</v>
      </c>
      <c r="I1797" s="37">
        <v>10000.0</v>
      </c>
      <c r="J1797" s="36" t="s">
        <v>36</v>
      </c>
      <c r="K1797" s="76"/>
      <c r="L1797" s="38">
        <v>43773.0</v>
      </c>
      <c r="M1797" s="38">
        <v>43774.0</v>
      </c>
      <c r="N1797" s="36" t="s">
        <v>5455</v>
      </c>
      <c r="O1797" s="36" t="s">
        <v>6963</v>
      </c>
    </row>
    <row r="1798" ht="15.75" customHeight="1">
      <c r="A1798" s="28" t="s">
        <v>7084</v>
      </c>
      <c r="B1798" s="36" t="s">
        <v>7085</v>
      </c>
      <c r="C1798" s="36" t="s">
        <v>7086</v>
      </c>
      <c r="D1798" s="36">
        <v>8.5972736165E10</v>
      </c>
      <c r="E1798" s="36" t="s">
        <v>7087</v>
      </c>
      <c r="F1798" s="37">
        <v>1.0</v>
      </c>
      <c r="G1798" s="75">
        <v>275000.0</v>
      </c>
      <c r="H1798" s="36" t="s">
        <v>89</v>
      </c>
      <c r="I1798" s="37">
        <v>16000.0</v>
      </c>
      <c r="J1798" s="36" t="s">
        <v>301</v>
      </c>
      <c r="K1798" s="76"/>
      <c r="L1798" s="38">
        <v>43775.0</v>
      </c>
      <c r="M1798" s="38">
        <v>43775.0</v>
      </c>
      <c r="N1798" s="76"/>
      <c r="O1798" s="36" t="s">
        <v>6963</v>
      </c>
    </row>
    <row r="1799" ht="15.75" customHeight="1">
      <c r="A1799" s="28" t="s">
        <v>7088</v>
      </c>
      <c r="B1799" s="36" t="s">
        <v>7085</v>
      </c>
      <c r="C1799" s="36" t="s">
        <v>7086</v>
      </c>
      <c r="D1799" s="36">
        <v>8.5972736165E10</v>
      </c>
      <c r="E1799" s="36" t="s">
        <v>7089</v>
      </c>
      <c r="F1799" s="37">
        <v>1.0</v>
      </c>
      <c r="G1799" s="75">
        <v>262750.0</v>
      </c>
      <c r="H1799" s="36" t="s">
        <v>89</v>
      </c>
      <c r="I1799" s="37">
        <v>16000.0</v>
      </c>
      <c r="J1799" s="36" t="s">
        <v>301</v>
      </c>
      <c r="K1799" s="76"/>
      <c r="L1799" s="38">
        <v>43780.0</v>
      </c>
      <c r="M1799" s="38">
        <v>43781.0</v>
      </c>
      <c r="N1799" s="76"/>
      <c r="O1799" s="36" t="s">
        <v>6963</v>
      </c>
    </row>
    <row r="1800" ht="15.75" customHeight="1">
      <c r="A1800" s="28" t="s">
        <v>7090</v>
      </c>
      <c r="B1800" s="36" t="s">
        <v>7091</v>
      </c>
      <c r="C1800" s="36" t="s">
        <v>7092</v>
      </c>
      <c r="D1800" s="36">
        <v>8.2226735857E10</v>
      </c>
      <c r="E1800" s="36" t="s">
        <v>7093</v>
      </c>
      <c r="F1800" s="37">
        <v>2.0</v>
      </c>
      <c r="G1800" s="75">
        <v>365017.0</v>
      </c>
      <c r="H1800" s="36" t="s">
        <v>1643</v>
      </c>
      <c r="I1800" s="37">
        <v>16000.0</v>
      </c>
      <c r="J1800" s="36" t="s">
        <v>36</v>
      </c>
      <c r="K1800" s="76"/>
      <c r="L1800" s="38">
        <v>43780.0</v>
      </c>
      <c r="M1800" s="38">
        <v>43781.0</v>
      </c>
      <c r="N1800" s="76"/>
      <c r="O1800" s="36" t="s">
        <v>6963</v>
      </c>
    </row>
    <row r="1801" ht="15.75" customHeight="1">
      <c r="A1801" s="28" t="s">
        <v>7094</v>
      </c>
      <c r="B1801" s="36" t="s">
        <v>7095</v>
      </c>
      <c r="C1801" s="36" t="s">
        <v>7096</v>
      </c>
      <c r="D1801" s="36">
        <v>8.1316961688E10</v>
      </c>
      <c r="E1801" s="36" t="s">
        <v>7097</v>
      </c>
      <c r="F1801" s="37">
        <v>1.0</v>
      </c>
      <c r="G1801" s="75">
        <v>206250.0</v>
      </c>
      <c r="H1801" s="36" t="s">
        <v>89</v>
      </c>
      <c r="I1801" s="37">
        <v>12000.0</v>
      </c>
      <c r="J1801" s="36" t="s">
        <v>36</v>
      </c>
      <c r="K1801" s="76"/>
      <c r="L1801" s="34">
        <v>43782.0</v>
      </c>
      <c r="M1801" s="34">
        <v>43782.0</v>
      </c>
      <c r="N1801" s="76"/>
      <c r="O1801" s="36" t="s">
        <v>6963</v>
      </c>
    </row>
    <row r="1802" ht="15.75" customHeight="1">
      <c r="A1802" s="28" t="s">
        <v>7098</v>
      </c>
      <c r="B1802" s="36" t="s">
        <v>7099</v>
      </c>
      <c r="C1802" s="36" t="s">
        <v>7100</v>
      </c>
      <c r="D1802" s="36">
        <v>8.1392871866E10</v>
      </c>
      <c r="E1802" s="36" t="s">
        <v>7009</v>
      </c>
      <c r="F1802" s="37">
        <v>2.0</v>
      </c>
      <c r="G1802" s="98">
        <v>191500.0</v>
      </c>
      <c r="H1802" s="36" t="s">
        <v>35</v>
      </c>
      <c r="I1802" s="37">
        <v>16000.0</v>
      </c>
      <c r="J1802" s="36" t="s">
        <v>36</v>
      </c>
      <c r="K1802" s="37">
        <v>54500.0</v>
      </c>
      <c r="L1802" s="34">
        <v>43783.0</v>
      </c>
      <c r="M1802" s="34">
        <v>43783.0</v>
      </c>
      <c r="N1802" s="36" t="s">
        <v>5455</v>
      </c>
      <c r="O1802" s="36" t="s">
        <v>6963</v>
      </c>
    </row>
    <row r="1803" ht="15.75" customHeight="1">
      <c r="A1803" s="28" t="s">
        <v>7101</v>
      </c>
      <c r="B1803" s="36" t="s">
        <v>7102</v>
      </c>
      <c r="C1803" s="36" t="s">
        <v>7103</v>
      </c>
      <c r="D1803" s="36">
        <v>8.5267265414E10</v>
      </c>
      <c r="E1803" s="36" t="s">
        <v>7104</v>
      </c>
      <c r="F1803" s="37">
        <v>1.0</v>
      </c>
      <c r="G1803" s="75">
        <v>208000.0</v>
      </c>
      <c r="H1803" s="36" t="s">
        <v>89</v>
      </c>
      <c r="I1803" s="37">
        <v>19000.0</v>
      </c>
      <c r="J1803" s="36" t="s">
        <v>36</v>
      </c>
      <c r="K1803" s="76"/>
      <c r="L1803" s="34">
        <v>43783.0</v>
      </c>
      <c r="M1803" s="34">
        <v>43784.0</v>
      </c>
      <c r="N1803" s="36" t="s">
        <v>5455</v>
      </c>
      <c r="O1803" s="36" t="s">
        <v>6963</v>
      </c>
    </row>
    <row r="1804" ht="15.75" customHeight="1">
      <c r="A1804" s="28" t="s">
        <v>7105</v>
      </c>
      <c r="B1804" s="36" t="s">
        <v>7106</v>
      </c>
      <c r="C1804" s="36" t="s">
        <v>7107</v>
      </c>
      <c r="D1804" s="36">
        <v>8.111740173E9</v>
      </c>
      <c r="E1804" s="36" t="s">
        <v>7108</v>
      </c>
      <c r="F1804" s="37">
        <v>1.0</v>
      </c>
      <c r="G1804" s="75">
        <v>179000.0</v>
      </c>
      <c r="H1804" s="36" t="s">
        <v>89</v>
      </c>
      <c r="I1804" s="37">
        <v>10000.0</v>
      </c>
      <c r="J1804" s="36" t="s">
        <v>301</v>
      </c>
      <c r="K1804" s="76"/>
      <c r="L1804" s="34">
        <v>43784.0</v>
      </c>
      <c r="M1804" s="34">
        <v>43784.0</v>
      </c>
      <c r="N1804" s="36" t="s">
        <v>5455</v>
      </c>
      <c r="O1804" s="36" t="s">
        <v>6963</v>
      </c>
    </row>
    <row r="1805" ht="15.75" customHeight="1">
      <c r="A1805" s="28" t="s">
        <v>7109</v>
      </c>
      <c r="B1805" s="36" t="s">
        <v>7110</v>
      </c>
      <c r="C1805" s="36" t="s">
        <v>7111</v>
      </c>
      <c r="D1805" s="36">
        <v>8.1323002393E10</v>
      </c>
      <c r="E1805" s="36" t="s">
        <v>7112</v>
      </c>
      <c r="F1805" s="37">
        <v>1.0</v>
      </c>
      <c r="G1805" s="75">
        <v>194417.0</v>
      </c>
      <c r="H1805" s="36" t="s">
        <v>89</v>
      </c>
      <c r="I1805" s="37">
        <v>10000.0</v>
      </c>
      <c r="J1805" s="36" t="s">
        <v>301</v>
      </c>
      <c r="K1805" s="37">
        <v>74592.0</v>
      </c>
      <c r="L1805" s="34">
        <v>43784.0</v>
      </c>
      <c r="M1805" s="34">
        <v>43785.0</v>
      </c>
      <c r="N1805" s="76"/>
      <c r="O1805" s="36" t="s">
        <v>6963</v>
      </c>
    </row>
    <row r="1806" ht="15.75" customHeight="1">
      <c r="A1806" s="28" t="s">
        <v>7113</v>
      </c>
      <c r="B1806" s="36" t="s">
        <v>7114</v>
      </c>
      <c r="C1806" s="36" t="s">
        <v>7115</v>
      </c>
      <c r="D1806" s="36">
        <v>8.2183031211E10</v>
      </c>
      <c r="E1806" s="36" t="s">
        <v>7116</v>
      </c>
      <c r="F1806" s="37">
        <v>2.0</v>
      </c>
      <c r="G1806" s="75">
        <v>395000.0</v>
      </c>
      <c r="H1806" s="36" t="s">
        <v>35</v>
      </c>
      <c r="I1806" s="37">
        <v>26000.0</v>
      </c>
      <c r="J1806" s="36" t="s">
        <v>36</v>
      </c>
      <c r="K1806" s="37">
        <v>149832.0</v>
      </c>
      <c r="L1806" s="34">
        <v>43784.0</v>
      </c>
      <c r="M1806" s="34">
        <v>43785.0</v>
      </c>
      <c r="N1806" s="76"/>
      <c r="O1806" s="36" t="s">
        <v>6963</v>
      </c>
    </row>
    <row r="1807" ht="15.75" customHeight="1">
      <c r="A1807" s="28" t="s">
        <v>7117</v>
      </c>
      <c r="B1807" s="36" t="s">
        <v>7118</v>
      </c>
      <c r="C1807" s="36" t="s">
        <v>7119</v>
      </c>
      <c r="D1807" s="36">
        <v>8.9601953429E10</v>
      </c>
      <c r="E1807" s="36" t="s">
        <v>7120</v>
      </c>
      <c r="F1807" s="37">
        <v>2.0</v>
      </c>
      <c r="G1807" s="75">
        <v>293408.0</v>
      </c>
      <c r="H1807" s="36" t="s">
        <v>89</v>
      </c>
      <c r="I1807" s="37">
        <v>10000.0</v>
      </c>
      <c r="J1807" s="36" t="s">
        <v>301</v>
      </c>
      <c r="K1807" s="37">
        <v>74592.0</v>
      </c>
      <c r="L1807" s="34">
        <v>43785.0</v>
      </c>
      <c r="M1807" s="34">
        <v>43785.0</v>
      </c>
      <c r="N1807" s="76"/>
      <c r="O1807" s="36" t="s">
        <v>6963</v>
      </c>
    </row>
    <row r="1808" ht="15.75" customHeight="1">
      <c r="A1808" s="28" t="s">
        <v>7121</v>
      </c>
      <c r="B1808" s="36" t="s">
        <v>7122</v>
      </c>
      <c r="C1808" s="36" t="s">
        <v>7123</v>
      </c>
      <c r="D1808" s="36">
        <v>8.1281299411E10</v>
      </c>
      <c r="E1808" s="36" t="s">
        <v>7124</v>
      </c>
      <c r="F1808" s="37">
        <v>3.0</v>
      </c>
      <c r="G1808" s="75">
        <v>591786.0</v>
      </c>
      <c r="H1808" s="36" t="s">
        <v>89</v>
      </c>
      <c r="I1808" s="37">
        <v>12000.0</v>
      </c>
      <c r="J1808" s="36" t="s">
        <v>36</v>
      </c>
      <c r="K1808" s="37">
        <v>139342.0</v>
      </c>
      <c r="L1808" s="34">
        <v>43785.0</v>
      </c>
      <c r="M1808" s="34">
        <v>43785.0</v>
      </c>
      <c r="N1808" s="36" t="s">
        <v>7125</v>
      </c>
      <c r="O1808" s="36" t="s">
        <v>6963</v>
      </c>
    </row>
    <row r="1809" ht="15.75" customHeight="1">
      <c r="A1809" s="28" t="s">
        <v>7126</v>
      </c>
      <c r="B1809" s="36" t="s">
        <v>7127</v>
      </c>
      <c r="C1809" s="36" t="s">
        <v>7128</v>
      </c>
      <c r="D1809" s="36">
        <v>8.5643248329E10</v>
      </c>
      <c r="E1809" s="36" t="s">
        <v>7129</v>
      </c>
      <c r="F1809" s="37">
        <v>2.0</v>
      </c>
      <c r="G1809" s="75">
        <v>316133.0</v>
      </c>
      <c r="H1809" s="36" t="s">
        <v>35</v>
      </c>
      <c r="I1809" s="37">
        <v>19000.0</v>
      </c>
      <c r="J1809" s="36" t="s">
        <v>240</v>
      </c>
      <c r="K1809" s="76"/>
      <c r="L1809" s="34">
        <v>43784.0</v>
      </c>
      <c r="M1809" s="34">
        <v>43785.0</v>
      </c>
      <c r="N1809" s="76"/>
      <c r="O1809" s="36" t="s">
        <v>6963</v>
      </c>
    </row>
    <row r="1810" ht="15.75" customHeight="1">
      <c r="A1810" s="28" t="s">
        <v>7130</v>
      </c>
      <c r="B1810" s="36" t="s">
        <v>347</v>
      </c>
      <c r="C1810" s="36" t="s">
        <v>7131</v>
      </c>
      <c r="D1810" s="36">
        <v>8.1222296292E10</v>
      </c>
      <c r="E1810" s="36" t="s">
        <v>7132</v>
      </c>
      <c r="F1810" s="37">
        <v>1.0</v>
      </c>
      <c r="G1810" s="75">
        <v>196408.0</v>
      </c>
      <c r="H1810" s="36" t="s">
        <v>89</v>
      </c>
      <c r="I1810" s="37">
        <v>12000.0</v>
      </c>
      <c r="J1810" s="36" t="s">
        <v>36</v>
      </c>
      <c r="K1810" s="37">
        <v>74592.0</v>
      </c>
      <c r="L1810" s="34">
        <v>43785.0</v>
      </c>
      <c r="M1810" s="34">
        <v>43786.0</v>
      </c>
      <c r="N1810" s="76"/>
      <c r="O1810" s="36" t="s">
        <v>6963</v>
      </c>
    </row>
    <row r="1811" ht="15.75" customHeight="1">
      <c r="A1811" s="28" t="s">
        <v>7133</v>
      </c>
      <c r="B1811" s="36" t="s">
        <v>7134</v>
      </c>
      <c r="C1811" s="36" t="s">
        <v>7135</v>
      </c>
      <c r="D1811" s="36" t="s">
        <v>7136</v>
      </c>
      <c r="E1811" s="36" t="s">
        <v>7137</v>
      </c>
      <c r="F1811" s="37">
        <v>1.0</v>
      </c>
      <c r="G1811" s="75">
        <v>203000.0</v>
      </c>
      <c r="H1811" s="36" t="s">
        <v>35</v>
      </c>
      <c r="I1811" s="37">
        <v>34000.0</v>
      </c>
      <c r="J1811" s="36" t="s">
        <v>301</v>
      </c>
      <c r="K1811" s="76"/>
      <c r="L1811" s="34">
        <v>43788.0</v>
      </c>
      <c r="M1811" s="34">
        <v>43788.0</v>
      </c>
      <c r="N1811" s="36" t="s">
        <v>5455</v>
      </c>
      <c r="O1811" s="36" t="s">
        <v>6963</v>
      </c>
    </row>
    <row r="1812" ht="15.75" customHeight="1">
      <c r="A1812" s="28" t="s">
        <v>7138</v>
      </c>
      <c r="B1812" s="36" t="s">
        <v>7139</v>
      </c>
      <c r="C1812" s="36" t="s">
        <v>7140</v>
      </c>
      <c r="D1812" s="36">
        <v>8.7781077444E10</v>
      </c>
      <c r="E1812" s="36" t="s">
        <v>7141</v>
      </c>
      <c r="F1812" s="37">
        <v>1.0</v>
      </c>
      <c r="G1812" s="75">
        <v>270017.0</v>
      </c>
      <c r="H1812" s="36" t="s">
        <v>1643</v>
      </c>
      <c r="I1812" s="37">
        <v>11000.0</v>
      </c>
      <c r="J1812" s="36" t="s">
        <v>36</v>
      </c>
      <c r="K1812" s="76"/>
      <c r="L1812" s="34">
        <v>43788.0</v>
      </c>
      <c r="M1812" s="34">
        <v>43788.0</v>
      </c>
      <c r="N1812" s="76"/>
      <c r="O1812" s="36" t="s">
        <v>6963</v>
      </c>
    </row>
    <row r="1813" ht="15.75" customHeight="1">
      <c r="A1813" s="28" t="s">
        <v>7142</v>
      </c>
      <c r="B1813" s="36" t="s">
        <v>7143</v>
      </c>
      <c r="C1813" s="36" t="s">
        <v>7144</v>
      </c>
      <c r="D1813" s="36">
        <v>8.1335880963E10</v>
      </c>
      <c r="E1813" s="36" t="s">
        <v>7145</v>
      </c>
      <c r="F1813" s="37">
        <v>1.0</v>
      </c>
      <c r="G1813" s="75">
        <v>178000.0</v>
      </c>
      <c r="H1813" s="36" t="s">
        <v>89</v>
      </c>
      <c r="I1813" s="37">
        <v>9000.0</v>
      </c>
      <c r="J1813" s="36" t="s">
        <v>36</v>
      </c>
      <c r="K1813" s="76"/>
      <c r="L1813" s="34">
        <v>43789.0</v>
      </c>
      <c r="M1813" s="34">
        <v>43789.0</v>
      </c>
      <c r="N1813" s="36" t="s">
        <v>5455</v>
      </c>
      <c r="O1813" s="36" t="s">
        <v>6963</v>
      </c>
    </row>
    <row r="1814" ht="15.75" customHeight="1">
      <c r="A1814" s="28" t="s">
        <v>7146</v>
      </c>
      <c r="B1814" s="36" t="s">
        <v>7147</v>
      </c>
      <c r="C1814" s="36" t="s">
        <v>7148</v>
      </c>
      <c r="D1814" s="36">
        <v>8.5271533271E10</v>
      </c>
      <c r="E1814" s="36" t="s">
        <v>7149</v>
      </c>
      <c r="F1814" s="37">
        <v>2.0</v>
      </c>
      <c r="G1814" s="75">
        <v>230000.0</v>
      </c>
      <c r="H1814" s="36" t="s">
        <v>35</v>
      </c>
      <c r="I1814" s="37">
        <v>23000.0</v>
      </c>
      <c r="J1814" s="36" t="s">
        <v>301</v>
      </c>
      <c r="K1814" s="37">
        <v>23000.0</v>
      </c>
      <c r="L1814" s="34">
        <v>43789.0</v>
      </c>
      <c r="M1814" s="34">
        <v>43789.0</v>
      </c>
      <c r="N1814" s="36" t="s">
        <v>5455</v>
      </c>
      <c r="O1814" s="36" t="s">
        <v>6963</v>
      </c>
    </row>
    <row r="1815" ht="15.75" customHeight="1">
      <c r="A1815" s="28" t="s">
        <v>7150</v>
      </c>
      <c r="B1815" s="36" t="s">
        <v>7151</v>
      </c>
      <c r="C1815" s="36" t="s">
        <v>7152</v>
      </c>
      <c r="D1815" s="36">
        <v>8.5890861959E10</v>
      </c>
      <c r="E1815" s="36" t="s">
        <v>7052</v>
      </c>
      <c r="F1815" s="37">
        <v>1.0</v>
      </c>
      <c r="G1815" s="75">
        <v>171000.0</v>
      </c>
      <c r="H1815" s="36" t="s">
        <v>35</v>
      </c>
      <c r="I1815" s="37">
        <v>2000.0</v>
      </c>
      <c r="J1815" s="36" t="s">
        <v>36</v>
      </c>
      <c r="K1815" s="76"/>
      <c r="L1815" s="34" t="s">
        <v>7153</v>
      </c>
      <c r="M1815" s="34">
        <v>43790.0</v>
      </c>
      <c r="N1815" s="36" t="s">
        <v>5455</v>
      </c>
      <c r="O1815" s="36" t="s">
        <v>6963</v>
      </c>
    </row>
    <row r="1816" ht="15.75" customHeight="1">
      <c r="A1816" s="28" t="s">
        <v>7154</v>
      </c>
      <c r="B1816" s="36" t="s">
        <v>7155</v>
      </c>
      <c r="C1816" s="36" t="s">
        <v>7156</v>
      </c>
      <c r="D1816" s="36">
        <v>8.1247215886E10</v>
      </c>
      <c r="E1816" s="36" t="s">
        <v>7157</v>
      </c>
      <c r="F1816" s="37">
        <v>4.0</v>
      </c>
      <c r="G1816" s="75">
        <v>586000.0</v>
      </c>
      <c r="H1816" s="36" t="s">
        <v>35</v>
      </c>
      <c r="I1816" s="37">
        <v>96000.0</v>
      </c>
      <c r="J1816" s="36" t="s">
        <v>36</v>
      </c>
      <c r="K1816" s="76"/>
      <c r="L1816" s="34">
        <v>43790.0</v>
      </c>
      <c r="M1816" s="34">
        <v>43790.0</v>
      </c>
      <c r="N1816" s="36" t="s">
        <v>5455</v>
      </c>
      <c r="O1816" s="36" t="s">
        <v>6963</v>
      </c>
    </row>
    <row r="1817" ht="15.75" customHeight="1">
      <c r="A1817" s="28" t="s">
        <v>7158</v>
      </c>
      <c r="B1817" s="36" t="s">
        <v>7159</v>
      </c>
      <c r="C1817" s="36" t="s">
        <v>7160</v>
      </c>
      <c r="D1817" s="36">
        <v>8.5715083004E10</v>
      </c>
      <c r="E1817" s="36" t="s">
        <v>7137</v>
      </c>
      <c r="F1817" s="37">
        <v>1.0</v>
      </c>
      <c r="G1817" s="75">
        <v>170000.0</v>
      </c>
      <c r="H1817" s="36" t="s">
        <v>1643</v>
      </c>
      <c r="I1817" s="37">
        <v>1000.0</v>
      </c>
      <c r="J1817" s="36" t="s">
        <v>36</v>
      </c>
      <c r="K1817" s="76"/>
      <c r="L1817" s="34">
        <v>43790.0</v>
      </c>
      <c r="M1817" s="34">
        <v>43790.0</v>
      </c>
      <c r="N1817" s="36" t="s">
        <v>5455</v>
      </c>
      <c r="O1817" s="36" t="s">
        <v>6963</v>
      </c>
    </row>
    <row r="1818" ht="15.75" customHeight="1">
      <c r="A1818" s="28" t="s">
        <v>7161</v>
      </c>
      <c r="B1818" s="36" t="s">
        <v>7155</v>
      </c>
      <c r="C1818" s="36" t="s">
        <v>7156</v>
      </c>
      <c r="D1818" s="36">
        <v>8.1247215886E10</v>
      </c>
      <c r="E1818" s="36" t="s">
        <v>7162</v>
      </c>
      <c r="F1818" s="37">
        <v>4.0</v>
      </c>
      <c r="G1818" s="75">
        <v>481000.0</v>
      </c>
      <c r="H1818" s="36" t="s">
        <v>35</v>
      </c>
      <c r="I1818" s="37">
        <v>106000.0</v>
      </c>
      <c r="J1818" s="36" t="s">
        <v>36</v>
      </c>
      <c r="K1818" s="37">
        <v>125000.0</v>
      </c>
      <c r="L1818" s="34">
        <v>43792.0</v>
      </c>
      <c r="M1818" s="34">
        <v>43792.0</v>
      </c>
      <c r="N1818" s="36" t="s">
        <v>5455</v>
      </c>
      <c r="O1818" s="36" t="s">
        <v>6963</v>
      </c>
    </row>
    <row r="1819" ht="15.75" customHeight="1">
      <c r="A1819" s="28" t="s">
        <v>7163</v>
      </c>
      <c r="B1819" s="36" t="s">
        <v>7164</v>
      </c>
      <c r="C1819" s="36" t="s">
        <v>7165</v>
      </c>
      <c r="D1819" s="36">
        <v>8.1291016769E10</v>
      </c>
      <c r="E1819" s="36" t="s">
        <v>7166</v>
      </c>
      <c r="F1819" s="37">
        <v>1.0</v>
      </c>
      <c r="G1819" s="75">
        <v>160250.0</v>
      </c>
      <c r="H1819" s="36" t="s">
        <v>35</v>
      </c>
      <c r="I1819" s="37">
        <v>11000.0</v>
      </c>
      <c r="J1819" s="36" t="s">
        <v>36</v>
      </c>
      <c r="K1819" s="37">
        <v>49750.0</v>
      </c>
      <c r="L1819" s="34">
        <v>43792.0</v>
      </c>
      <c r="M1819" s="34">
        <v>43792.0</v>
      </c>
      <c r="N1819" s="36" t="s">
        <v>5455</v>
      </c>
      <c r="O1819" s="36" t="s">
        <v>6963</v>
      </c>
    </row>
    <row r="1820" ht="15.75" customHeight="1">
      <c r="A1820" s="28" t="s">
        <v>7167</v>
      </c>
      <c r="B1820" s="36" t="s">
        <v>7168</v>
      </c>
      <c r="C1820" s="36" t="s">
        <v>7169</v>
      </c>
      <c r="D1820" s="36">
        <v>8.2199086337E10</v>
      </c>
      <c r="E1820" s="36" t="s">
        <v>7052</v>
      </c>
      <c r="F1820" s="37">
        <v>1.0</v>
      </c>
      <c r="G1820" s="75">
        <v>265000.0</v>
      </c>
      <c r="H1820" s="36" t="s">
        <v>35</v>
      </c>
      <c r="I1820" s="37">
        <v>96000.0</v>
      </c>
      <c r="J1820" s="36" t="s">
        <v>36</v>
      </c>
      <c r="K1820" s="76"/>
      <c r="L1820" s="34">
        <v>43791.0</v>
      </c>
      <c r="M1820" s="34">
        <v>43795.0</v>
      </c>
      <c r="N1820" s="36" t="s">
        <v>5455</v>
      </c>
      <c r="O1820" s="36" t="s">
        <v>6963</v>
      </c>
    </row>
    <row r="1821" ht="15.75" customHeight="1">
      <c r="A1821" s="28" t="s">
        <v>7170</v>
      </c>
      <c r="B1821" s="36" t="s">
        <v>7171</v>
      </c>
      <c r="C1821" s="36" t="s">
        <v>7172</v>
      </c>
      <c r="D1821" s="36">
        <v>8.5731664982E10</v>
      </c>
      <c r="E1821" s="36" t="s">
        <v>7173</v>
      </c>
      <c r="F1821" s="37">
        <v>1.0</v>
      </c>
      <c r="G1821" s="75">
        <v>283017.0</v>
      </c>
      <c r="H1821" s="36" t="s">
        <v>35</v>
      </c>
      <c r="I1821" s="37">
        <v>24000.0</v>
      </c>
      <c r="J1821" s="36" t="s">
        <v>240</v>
      </c>
      <c r="K1821" s="76"/>
      <c r="L1821" s="34">
        <v>43794.0</v>
      </c>
      <c r="M1821" s="34">
        <v>43795.0</v>
      </c>
      <c r="N1821" s="76"/>
      <c r="O1821" s="36" t="s">
        <v>6963</v>
      </c>
    </row>
    <row r="1822" ht="15.75" customHeight="1">
      <c r="A1822" s="28" t="s">
        <v>7174</v>
      </c>
      <c r="B1822" s="36" t="s">
        <v>7175</v>
      </c>
      <c r="C1822" s="36" t="s">
        <v>7176</v>
      </c>
      <c r="D1822" s="36">
        <v>8.9674733935E10</v>
      </c>
      <c r="E1822" s="36" t="s">
        <v>7177</v>
      </c>
      <c r="F1822" s="37">
        <v>2.0</v>
      </c>
      <c r="G1822" s="75">
        <v>209000.0</v>
      </c>
      <c r="H1822" s="36" t="s">
        <v>89</v>
      </c>
      <c r="I1822" s="37">
        <v>14000.0</v>
      </c>
      <c r="J1822" s="36" t="s">
        <v>240</v>
      </c>
      <c r="K1822" s="37">
        <v>65000.0</v>
      </c>
      <c r="L1822" s="34">
        <v>43794.0</v>
      </c>
      <c r="M1822" s="34">
        <v>43795.0</v>
      </c>
      <c r="N1822" s="36" t="s">
        <v>5455</v>
      </c>
      <c r="O1822" s="36" t="s">
        <v>6963</v>
      </c>
    </row>
    <row r="1823" ht="15.75" customHeight="1">
      <c r="A1823" s="28" t="s">
        <v>7178</v>
      </c>
      <c r="B1823" s="36" t="s">
        <v>7179</v>
      </c>
      <c r="C1823" s="36" t="s">
        <v>7180</v>
      </c>
      <c r="D1823" s="36">
        <v>8.5786736075E10</v>
      </c>
      <c r="E1823" s="36" t="s">
        <v>7181</v>
      </c>
      <c r="F1823" s="37">
        <v>1.0</v>
      </c>
      <c r="G1823" s="75">
        <v>169250.0</v>
      </c>
      <c r="H1823" s="36" t="s">
        <v>35</v>
      </c>
      <c r="I1823" s="37">
        <v>20000.0</v>
      </c>
      <c r="J1823" s="36" t="s">
        <v>240</v>
      </c>
      <c r="K1823" s="37">
        <v>59000.0</v>
      </c>
      <c r="L1823" s="34">
        <v>43795.0</v>
      </c>
      <c r="M1823" s="34">
        <v>43795.0</v>
      </c>
      <c r="N1823" s="36" t="s">
        <v>5455</v>
      </c>
      <c r="O1823" s="36" t="s">
        <v>6963</v>
      </c>
    </row>
    <row r="1824" ht="15.75" customHeight="1">
      <c r="A1824" s="28" t="s">
        <v>7182</v>
      </c>
      <c r="B1824" s="36" t="s">
        <v>7183</v>
      </c>
      <c r="C1824" s="36" t="s">
        <v>7184</v>
      </c>
      <c r="D1824" s="36">
        <v>8.121361737E10</v>
      </c>
      <c r="E1824" s="36" t="s">
        <v>7185</v>
      </c>
      <c r="F1824" s="37">
        <v>1.0</v>
      </c>
      <c r="G1824" s="75">
        <v>161250.0</v>
      </c>
      <c r="H1824" s="36" t="s">
        <v>35</v>
      </c>
      <c r="I1824" s="37">
        <v>12000.0</v>
      </c>
      <c r="J1824" s="36" t="s">
        <v>36</v>
      </c>
      <c r="K1824" s="37">
        <v>49750.0</v>
      </c>
      <c r="L1824" s="34">
        <v>43798.0</v>
      </c>
      <c r="M1824" s="34">
        <v>43798.0</v>
      </c>
      <c r="N1824" s="36" t="s">
        <v>5455</v>
      </c>
      <c r="O1824" s="36" t="s">
        <v>6963</v>
      </c>
    </row>
    <row r="1825" ht="15.75" customHeight="1">
      <c r="A1825" s="28" t="s">
        <v>7186</v>
      </c>
      <c r="B1825" s="36" t="s">
        <v>7187</v>
      </c>
      <c r="C1825" s="36" t="s">
        <v>7188</v>
      </c>
      <c r="D1825" s="36">
        <v>8.594544612E10</v>
      </c>
      <c r="E1825" s="36" t="s">
        <v>7189</v>
      </c>
      <c r="F1825" s="37">
        <v>1.0</v>
      </c>
      <c r="G1825" s="37">
        <v>223500.0</v>
      </c>
      <c r="H1825" s="80"/>
      <c r="I1825" s="37">
        <v>14500.0</v>
      </c>
      <c r="J1825" s="36" t="s">
        <v>21</v>
      </c>
      <c r="K1825" s="76"/>
      <c r="L1825" s="34">
        <v>43798.0</v>
      </c>
      <c r="M1825" s="81"/>
      <c r="N1825" s="37">
        <v>223500.0</v>
      </c>
      <c r="O1825" s="36" t="s">
        <v>6963</v>
      </c>
    </row>
    <row r="1826" ht="15.75" customHeight="1">
      <c r="A1826" s="28" t="s">
        <v>7190</v>
      </c>
      <c r="B1826" s="36" t="s">
        <v>7191</v>
      </c>
      <c r="C1826" s="36" t="s">
        <v>7192</v>
      </c>
      <c r="D1826" s="36">
        <v>8.2133740583E10</v>
      </c>
      <c r="E1826" s="36" t="s">
        <v>7193</v>
      </c>
      <c r="F1826" s="37">
        <v>2.0</v>
      </c>
      <c r="G1826" s="37">
        <v>281000.0</v>
      </c>
      <c r="H1826" s="80"/>
      <c r="I1826" s="37">
        <v>12500.0</v>
      </c>
      <c r="J1826" s="36" t="s">
        <v>21</v>
      </c>
      <c r="K1826" s="76"/>
      <c r="L1826" s="34">
        <v>43798.0</v>
      </c>
      <c r="M1826" s="81"/>
      <c r="N1826" s="37">
        <v>281000.0</v>
      </c>
      <c r="O1826" s="36" t="s">
        <v>6963</v>
      </c>
    </row>
    <row r="1827" ht="15.75" customHeight="1">
      <c r="A1827" s="28" t="s">
        <v>7194</v>
      </c>
      <c r="B1827" s="36" t="s">
        <v>7195</v>
      </c>
      <c r="C1827" s="36" t="s">
        <v>7196</v>
      </c>
      <c r="D1827" s="36">
        <v>8.3807851543E10</v>
      </c>
      <c r="E1827" s="36" t="s">
        <v>7197</v>
      </c>
      <c r="F1827" s="37">
        <v>1.0</v>
      </c>
      <c r="G1827" s="92">
        <v>152750.0</v>
      </c>
      <c r="H1827" s="80"/>
      <c r="I1827" s="37">
        <v>26000.0</v>
      </c>
      <c r="J1827" s="36" t="s">
        <v>21</v>
      </c>
      <c r="K1827" s="76"/>
      <c r="L1827" s="34">
        <v>43798.0</v>
      </c>
      <c r="M1827" s="81"/>
      <c r="N1827" s="36" t="s">
        <v>5455</v>
      </c>
      <c r="O1827" s="36" t="s">
        <v>6963</v>
      </c>
    </row>
    <row r="1828" ht="15.75" customHeight="1">
      <c r="A1828" s="28" t="s">
        <v>7198</v>
      </c>
      <c r="B1828" s="36" t="s">
        <v>7199</v>
      </c>
      <c r="C1828" s="36" t="s">
        <v>7200</v>
      </c>
      <c r="D1828" s="36">
        <v>8.2282556202E10</v>
      </c>
      <c r="E1828" s="36" t="s">
        <v>7201</v>
      </c>
      <c r="F1828" s="37">
        <v>2.0</v>
      </c>
      <c r="G1828" s="75">
        <v>209000.0</v>
      </c>
      <c r="H1828" s="36" t="s">
        <v>35</v>
      </c>
      <c r="I1828" s="37">
        <v>29000.0</v>
      </c>
      <c r="J1828" s="36" t="s">
        <v>301</v>
      </c>
      <c r="K1828" s="37">
        <v>60000.0</v>
      </c>
      <c r="L1828" s="34">
        <v>43798.0</v>
      </c>
      <c r="M1828" s="34">
        <v>43799.0</v>
      </c>
      <c r="N1828" s="36" t="s">
        <v>5455</v>
      </c>
      <c r="O1828" s="36" t="s">
        <v>6963</v>
      </c>
    </row>
    <row r="1829" ht="15.75" customHeight="1">
      <c r="A1829" s="28" t="s">
        <v>7202</v>
      </c>
      <c r="B1829" s="36" t="s">
        <v>7203</v>
      </c>
      <c r="C1829" s="36" t="s">
        <v>7204</v>
      </c>
      <c r="D1829" s="36">
        <v>8.5352460009E10</v>
      </c>
      <c r="E1829" s="36" t="s">
        <v>7205</v>
      </c>
      <c r="F1829" s="37">
        <v>1.0</v>
      </c>
      <c r="G1829" s="37">
        <v>359500.0</v>
      </c>
      <c r="H1829" s="80"/>
      <c r="I1829" s="37">
        <v>40500.0</v>
      </c>
      <c r="J1829" s="36" t="s">
        <v>1989</v>
      </c>
      <c r="K1829" s="76"/>
      <c r="L1829" s="34">
        <v>43799.0</v>
      </c>
      <c r="M1829" s="81"/>
      <c r="N1829" s="37">
        <v>359500.0</v>
      </c>
      <c r="O1829" s="36" t="s">
        <v>6963</v>
      </c>
    </row>
    <row r="1830" ht="15.75" customHeight="1">
      <c r="A1830" s="28" t="s">
        <v>7206</v>
      </c>
      <c r="B1830" s="36" t="s">
        <v>7207</v>
      </c>
      <c r="C1830" s="36" t="s">
        <v>7208</v>
      </c>
      <c r="D1830" s="36">
        <v>8.2158382648E10</v>
      </c>
      <c r="E1830" s="36" t="s">
        <v>7137</v>
      </c>
      <c r="F1830" s="37">
        <v>1.0</v>
      </c>
      <c r="G1830" s="106">
        <v>169759.0</v>
      </c>
      <c r="H1830" s="80"/>
      <c r="I1830" s="37">
        <v>43000.0</v>
      </c>
      <c r="J1830" s="36" t="s">
        <v>1989</v>
      </c>
      <c r="K1830" s="76"/>
      <c r="L1830" s="34">
        <v>43799.0</v>
      </c>
      <c r="M1830" s="81"/>
      <c r="N1830" s="36" t="s">
        <v>7209</v>
      </c>
      <c r="O1830" s="36" t="s">
        <v>6963</v>
      </c>
    </row>
    <row r="1831" ht="15.75" customHeight="1">
      <c r="A1831" s="28" t="s">
        <v>7210</v>
      </c>
      <c r="B1831" s="36" t="s">
        <v>7211</v>
      </c>
      <c r="C1831" s="36" t="s">
        <v>7212</v>
      </c>
      <c r="D1831" s="36">
        <v>8.2387467441E10</v>
      </c>
      <c r="E1831" s="36" t="s">
        <v>7213</v>
      </c>
      <c r="F1831" s="37">
        <v>1.0</v>
      </c>
      <c r="G1831" s="36">
        <v>163750.0</v>
      </c>
      <c r="H1831" s="80"/>
      <c r="I1831" s="37">
        <v>14500.0</v>
      </c>
      <c r="J1831" s="36" t="s">
        <v>1989</v>
      </c>
      <c r="K1831" s="76"/>
      <c r="L1831" s="38">
        <v>43801.0</v>
      </c>
      <c r="M1831" s="81"/>
      <c r="N1831" s="36" t="s">
        <v>7214</v>
      </c>
      <c r="O1831" s="36" t="s">
        <v>6963</v>
      </c>
    </row>
    <row r="1832" ht="15.75" customHeight="1">
      <c r="A1832" s="28" t="s">
        <v>7215</v>
      </c>
      <c r="B1832" s="36" t="s">
        <v>7216</v>
      </c>
      <c r="C1832" s="36" t="s">
        <v>7217</v>
      </c>
      <c r="D1832" s="36" t="s">
        <v>7218</v>
      </c>
      <c r="E1832" s="36" t="s">
        <v>7018</v>
      </c>
      <c r="F1832" s="37">
        <v>2.0</v>
      </c>
      <c r="G1832" s="36">
        <v>192250.0</v>
      </c>
      <c r="H1832" s="80"/>
      <c r="I1832" s="37">
        <v>65500.0</v>
      </c>
      <c r="J1832" s="36" t="s">
        <v>1989</v>
      </c>
      <c r="K1832" s="76"/>
      <c r="L1832" s="38">
        <v>43801.0</v>
      </c>
      <c r="M1832" s="81"/>
      <c r="N1832" s="36" t="s">
        <v>7219</v>
      </c>
      <c r="O1832" s="36" t="s">
        <v>6963</v>
      </c>
    </row>
    <row r="1833" ht="15.75" customHeight="1">
      <c r="A1833" s="28" t="s">
        <v>7220</v>
      </c>
      <c r="B1833" s="36" t="s">
        <v>7221</v>
      </c>
      <c r="C1833" s="36" t="s">
        <v>7222</v>
      </c>
      <c r="D1833" s="36" t="s">
        <v>7223</v>
      </c>
      <c r="E1833" s="36" t="s">
        <v>7224</v>
      </c>
      <c r="F1833" s="37">
        <v>1.0</v>
      </c>
      <c r="G1833" s="75">
        <v>160250.0</v>
      </c>
      <c r="H1833" s="36" t="s">
        <v>1643</v>
      </c>
      <c r="I1833" s="37">
        <v>11000.0</v>
      </c>
      <c r="J1833" s="36" t="s">
        <v>36</v>
      </c>
      <c r="K1833" s="76"/>
      <c r="L1833" s="38">
        <v>43801.0</v>
      </c>
      <c r="M1833" s="38">
        <v>43801.0</v>
      </c>
      <c r="N1833" s="36" t="s">
        <v>5455</v>
      </c>
      <c r="O1833" s="36" t="s">
        <v>6963</v>
      </c>
    </row>
    <row r="1834" ht="15.75" customHeight="1">
      <c r="A1834" s="28" t="s">
        <v>7225</v>
      </c>
      <c r="B1834" s="36" t="s">
        <v>7226</v>
      </c>
      <c r="C1834" s="36" t="s">
        <v>7227</v>
      </c>
      <c r="D1834" s="36">
        <v>8.9561195165E11</v>
      </c>
      <c r="E1834" s="36" t="s">
        <v>7228</v>
      </c>
      <c r="F1834" s="37">
        <v>2.0</v>
      </c>
      <c r="G1834" s="75">
        <v>321017.0</v>
      </c>
      <c r="H1834" s="36" t="s">
        <v>1643</v>
      </c>
      <c r="I1834" s="37">
        <v>12000.0</v>
      </c>
      <c r="J1834" s="36" t="s">
        <v>36</v>
      </c>
      <c r="K1834" s="76"/>
      <c r="L1834" s="38">
        <v>43801.0</v>
      </c>
      <c r="M1834" s="38">
        <v>43802.0</v>
      </c>
      <c r="N1834" s="76"/>
      <c r="O1834" s="36" t="s">
        <v>6963</v>
      </c>
    </row>
    <row r="1835" ht="15.75" customHeight="1">
      <c r="A1835" s="28" t="s">
        <v>7229</v>
      </c>
      <c r="B1835" s="36" t="s">
        <v>7230</v>
      </c>
      <c r="C1835" s="36" t="s">
        <v>7231</v>
      </c>
      <c r="D1835" s="36">
        <v>8.1273105142E10</v>
      </c>
      <c r="E1835" s="36" t="s">
        <v>7232</v>
      </c>
      <c r="F1835" s="37">
        <v>1.0</v>
      </c>
      <c r="G1835" s="75">
        <v>243000.0</v>
      </c>
      <c r="H1835" s="36" t="s">
        <v>35</v>
      </c>
      <c r="I1835" s="37">
        <v>34000.0</v>
      </c>
      <c r="J1835" s="36" t="s">
        <v>240</v>
      </c>
      <c r="K1835" s="76"/>
      <c r="L1835" s="38">
        <v>43802.0</v>
      </c>
      <c r="M1835" s="38">
        <v>43802.0</v>
      </c>
      <c r="N1835" s="76"/>
      <c r="O1835" s="36" t="s">
        <v>6963</v>
      </c>
    </row>
    <row r="1836" ht="15.75" customHeight="1">
      <c r="A1836" s="28" t="s">
        <v>7233</v>
      </c>
      <c r="B1836" s="36" t="s">
        <v>7234</v>
      </c>
      <c r="C1836" s="36" t="s">
        <v>7235</v>
      </c>
      <c r="D1836" s="36">
        <v>8.233948886E10</v>
      </c>
      <c r="E1836" s="36" t="s">
        <v>7236</v>
      </c>
      <c r="F1836" s="37">
        <v>2.0</v>
      </c>
      <c r="G1836" s="37">
        <v>323500.0</v>
      </c>
      <c r="H1836" s="80"/>
      <c r="I1836" s="37">
        <v>29500.0</v>
      </c>
      <c r="J1836" s="36" t="s">
        <v>1989</v>
      </c>
      <c r="K1836" s="76"/>
      <c r="L1836" s="38">
        <v>43772.0</v>
      </c>
      <c r="M1836" s="81"/>
      <c r="N1836" s="37">
        <v>323500.0</v>
      </c>
      <c r="O1836" s="36" t="s">
        <v>6963</v>
      </c>
    </row>
    <row r="1837" ht="15.75" customHeight="1">
      <c r="A1837" s="28" t="s">
        <v>7237</v>
      </c>
      <c r="B1837" s="36" t="s">
        <v>7238</v>
      </c>
      <c r="C1837" s="36" t="s">
        <v>7239</v>
      </c>
      <c r="D1837" s="36">
        <v>8.5139043723E10</v>
      </c>
      <c r="E1837" s="36" t="s">
        <v>7240</v>
      </c>
      <c r="F1837" s="37">
        <v>1.0</v>
      </c>
      <c r="G1837" s="36">
        <v>162250.0</v>
      </c>
      <c r="H1837" s="80"/>
      <c r="I1837" s="37">
        <v>13000.0</v>
      </c>
      <c r="J1837" s="36" t="s">
        <v>1989</v>
      </c>
      <c r="K1837" s="76"/>
      <c r="L1837" s="38">
        <v>43802.0</v>
      </c>
      <c r="M1837" s="81"/>
      <c r="N1837" s="36" t="s">
        <v>7241</v>
      </c>
      <c r="O1837" s="36" t="s">
        <v>6963</v>
      </c>
    </row>
    <row r="1838" ht="15.75" customHeight="1">
      <c r="A1838" s="28" t="s">
        <v>7242</v>
      </c>
      <c r="B1838" s="36" t="s">
        <v>7243</v>
      </c>
      <c r="C1838" s="36" t="s">
        <v>7244</v>
      </c>
      <c r="D1838" s="36">
        <v>8.1282348752E10</v>
      </c>
      <c r="E1838" s="36" t="s">
        <v>7245</v>
      </c>
      <c r="F1838" s="37">
        <v>2.0</v>
      </c>
      <c r="G1838" s="75">
        <v>497017.0</v>
      </c>
      <c r="H1838" s="36" t="s">
        <v>89</v>
      </c>
      <c r="I1838" s="37">
        <v>18000.0</v>
      </c>
      <c r="J1838" s="36" t="s">
        <v>143</v>
      </c>
      <c r="K1838" s="76"/>
      <c r="L1838" s="38">
        <v>43803.0</v>
      </c>
      <c r="M1838" s="38">
        <v>43803.0</v>
      </c>
      <c r="N1838" s="76"/>
      <c r="O1838" s="36" t="s">
        <v>6963</v>
      </c>
    </row>
    <row r="1839" ht="15.75" customHeight="1">
      <c r="A1839" s="28" t="s">
        <v>7246</v>
      </c>
      <c r="B1839" s="36" t="s">
        <v>7247</v>
      </c>
      <c r="C1839" s="36" t="s">
        <v>7248</v>
      </c>
      <c r="D1839" s="36">
        <v>8.95346196755E11</v>
      </c>
      <c r="E1839" s="36" t="s">
        <v>7249</v>
      </c>
      <c r="F1839" s="37">
        <v>2.0</v>
      </c>
      <c r="G1839" s="75">
        <v>278500.0</v>
      </c>
      <c r="H1839" s="36" t="s">
        <v>35</v>
      </c>
      <c r="I1839" s="37">
        <v>10000.0</v>
      </c>
      <c r="J1839" s="36" t="s">
        <v>301</v>
      </c>
      <c r="K1839" s="76"/>
      <c r="L1839" s="34">
        <v>43829.0</v>
      </c>
      <c r="M1839" s="38">
        <v>43804.0</v>
      </c>
      <c r="N1839" s="36" t="s">
        <v>5455</v>
      </c>
      <c r="O1839" s="36" t="s">
        <v>6963</v>
      </c>
    </row>
    <row r="1840" ht="15.75" customHeight="1">
      <c r="A1840" s="28" t="s">
        <v>7250</v>
      </c>
      <c r="B1840" s="36" t="s">
        <v>7251</v>
      </c>
      <c r="C1840" s="36" t="s">
        <v>7252</v>
      </c>
      <c r="D1840" s="36">
        <v>8.5211841944E10</v>
      </c>
      <c r="E1840" s="36" t="s">
        <v>7108</v>
      </c>
      <c r="F1840" s="37">
        <v>1.0</v>
      </c>
      <c r="G1840" s="36">
        <v>141750.0</v>
      </c>
      <c r="H1840" s="80"/>
      <c r="I1840" s="37">
        <v>15000.0</v>
      </c>
      <c r="J1840" s="36" t="s">
        <v>1989</v>
      </c>
      <c r="K1840" s="76"/>
      <c r="L1840" s="38">
        <v>43807.0</v>
      </c>
      <c r="M1840" s="81"/>
      <c r="N1840" s="36" t="s">
        <v>7253</v>
      </c>
      <c r="O1840" s="36" t="s">
        <v>6963</v>
      </c>
    </row>
    <row r="1841" ht="15.75" customHeight="1">
      <c r="A1841" s="28" t="s">
        <v>7254</v>
      </c>
      <c r="B1841" s="36" t="s">
        <v>7255</v>
      </c>
      <c r="C1841" s="36" t="s">
        <v>7256</v>
      </c>
      <c r="D1841" s="36">
        <v>8.1398344672E10</v>
      </c>
      <c r="E1841" s="36" t="s">
        <v>7257</v>
      </c>
      <c r="F1841" s="37">
        <v>2.0</v>
      </c>
      <c r="G1841" s="36">
        <v>234250.0</v>
      </c>
      <c r="H1841" s="80"/>
      <c r="I1841" s="37">
        <v>26000.0</v>
      </c>
      <c r="J1841" s="36" t="s">
        <v>1989</v>
      </c>
      <c r="K1841" s="76"/>
      <c r="L1841" s="38">
        <v>43807.0</v>
      </c>
      <c r="M1841" s="81"/>
      <c r="N1841" s="36" t="s">
        <v>7258</v>
      </c>
      <c r="O1841" s="36" t="s">
        <v>6963</v>
      </c>
    </row>
    <row r="1842" ht="15.75" customHeight="1">
      <c r="A1842" s="28" t="s">
        <v>7259</v>
      </c>
      <c r="B1842" s="36" t="s">
        <v>7260</v>
      </c>
      <c r="C1842" s="36" t="s">
        <v>7261</v>
      </c>
      <c r="D1842" s="36">
        <v>8.5310561625E10</v>
      </c>
      <c r="E1842" s="36" t="s">
        <v>7262</v>
      </c>
      <c r="F1842" s="37">
        <v>2.0</v>
      </c>
      <c r="G1842" s="37">
        <v>491000.0</v>
      </c>
      <c r="H1842" s="80"/>
      <c r="I1842" s="37">
        <v>13000.0</v>
      </c>
      <c r="J1842" s="36" t="s">
        <v>1989</v>
      </c>
      <c r="K1842" s="76"/>
      <c r="L1842" s="38">
        <v>43808.0</v>
      </c>
      <c r="M1842" s="81"/>
      <c r="N1842" s="37">
        <v>491000.0</v>
      </c>
      <c r="O1842" s="36" t="s">
        <v>6963</v>
      </c>
    </row>
    <row r="1843" ht="15.75" customHeight="1">
      <c r="A1843" s="28" t="s">
        <v>7263</v>
      </c>
      <c r="B1843" s="36" t="s">
        <v>7264</v>
      </c>
      <c r="C1843" s="36" t="s">
        <v>7265</v>
      </c>
      <c r="D1843" s="36">
        <v>8.1314210095E10</v>
      </c>
      <c r="E1843" s="36" t="s">
        <v>7266</v>
      </c>
      <c r="F1843" s="37">
        <v>1.0</v>
      </c>
      <c r="G1843" s="36">
        <v>162250.0</v>
      </c>
      <c r="H1843" s="80"/>
      <c r="I1843" s="37">
        <v>13000.0</v>
      </c>
      <c r="J1843" s="36" t="s">
        <v>1989</v>
      </c>
      <c r="K1843" s="76"/>
      <c r="L1843" s="38">
        <v>43808.0</v>
      </c>
      <c r="M1843" s="81"/>
      <c r="N1843" s="36" t="s">
        <v>7241</v>
      </c>
      <c r="O1843" s="36" t="s">
        <v>6963</v>
      </c>
    </row>
    <row r="1844" ht="15.75" customHeight="1">
      <c r="A1844" s="28" t="s">
        <v>7267</v>
      </c>
      <c r="B1844" s="36" t="s">
        <v>7268</v>
      </c>
      <c r="C1844" s="36" t="s">
        <v>7269</v>
      </c>
      <c r="D1844" s="36">
        <v>8.1333709545E10</v>
      </c>
      <c r="E1844" s="36" t="s">
        <v>7270</v>
      </c>
      <c r="F1844" s="37">
        <v>1.0</v>
      </c>
      <c r="G1844" s="36">
        <v>172250.0</v>
      </c>
      <c r="H1844" s="80"/>
      <c r="I1844" s="37">
        <v>23000.0</v>
      </c>
      <c r="J1844" s="36" t="s">
        <v>1989</v>
      </c>
      <c r="K1844" s="76"/>
      <c r="L1844" s="38">
        <v>43808.0</v>
      </c>
      <c r="M1844" s="81"/>
      <c r="N1844" s="36" t="s">
        <v>7271</v>
      </c>
      <c r="O1844" s="36" t="s">
        <v>6963</v>
      </c>
    </row>
    <row r="1845" ht="15.75" customHeight="1">
      <c r="A1845" s="28" t="s">
        <v>7272</v>
      </c>
      <c r="B1845" s="36" t="s">
        <v>7273</v>
      </c>
      <c r="C1845" s="36" t="s">
        <v>7274</v>
      </c>
      <c r="D1845" s="36">
        <v>8.569079684E9</v>
      </c>
      <c r="E1845" s="36" t="s">
        <v>7275</v>
      </c>
      <c r="F1845" s="37">
        <v>1.0</v>
      </c>
      <c r="G1845" s="36">
        <v>139750.0</v>
      </c>
      <c r="H1845" s="80"/>
      <c r="I1845" s="37">
        <v>13000.0</v>
      </c>
      <c r="J1845" s="36" t="s">
        <v>1989</v>
      </c>
      <c r="K1845" s="76"/>
      <c r="L1845" s="38">
        <v>43809.0</v>
      </c>
      <c r="M1845" s="81"/>
      <c r="N1845" s="36" t="s">
        <v>7276</v>
      </c>
      <c r="O1845" s="36" t="s">
        <v>6963</v>
      </c>
    </row>
    <row r="1846" ht="15.75" customHeight="1">
      <c r="A1846" s="28" t="s">
        <v>7277</v>
      </c>
      <c r="B1846" s="36" t="s">
        <v>7278</v>
      </c>
      <c r="C1846" s="36" t="s">
        <v>7279</v>
      </c>
      <c r="D1846" s="36">
        <v>8.1283821158E10</v>
      </c>
      <c r="E1846" s="36" t="s">
        <v>7149</v>
      </c>
      <c r="F1846" s="37">
        <v>2.0</v>
      </c>
      <c r="G1846" s="75">
        <v>186500.0</v>
      </c>
      <c r="H1846" s="36" t="s">
        <v>35</v>
      </c>
      <c r="I1846" s="37">
        <v>11000.0</v>
      </c>
      <c r="J1846" s="36" t="s">
        <v>36</v>
      </c>
      <c r="K1846" s="76"/>
      <c r="L1846" s="38">
        <v>43809.0</v>
      </c>
      <c r="M1846" s="38">
        <v>43809.0</v>
      </c>
      <c r="N1846" s="36" t="s">
        <v>5455</v>
      </c>
      <c r="O1846" s="36" t="s">
        <v>6963</v>
      </c>
    </row>
    <row r="1847" ht="15.75" customHeight="1">
      <c r="A1847" s="28" t="s">
        <v>7280</v>
      </c>
      <c r="B1847" s="36" t="s">
        <v>7281</v>
      </c>
      <c r="C1847" s="36" t="s">
        <v>7282</v>
      </c>
      <c r="D1847" s="36">
        <v>8.5946324474E10</v>
      </c>
      <c r="E1847" s="36" t="s">
        <v>7283</v>
      </c>
      <c r="F1847" s="37">
        <v>2.0</v>
      </c>
      <c r="G1847" s="79">
        <v>188000.0</v>
      </c>
      <c r="H1847" s="80"/>
      <c r="I1847" s="37">
        <v>13000.0</v>
      </c>
      <c r="J1847" s="36" t="s">
        <v>1989</v>
      </c>
      <c r="K1847" s="76"/>
      <c r="L1847" s="38">
        <v>43809.0</v>
      </c>
      <c r="M1847" s="81"/>
      <c r="N1847" s="36" t="s">
        <v>5455</v>
      </c>
      <c r="O1847" s="36" t="s">
        <v>6963</v>
      </c>
    </row>
    <row r="1848" ht="15.75" customHeight="1">
      <c r="A1848" s="28" t="s">
        <v>7284</v>
      </c>
      <c r="B1848" s="36" t="s">
        <v>7273</v>
      </c>
      <c r="C1848" s="36" t="s">
        <v>7285</v>
      </c>
      <c r="D1848" s="36">
        <v>8.569079684E9</v>
      </c>
      <c r="E1848" s="36" t="s">
        <v>7286</v>
      </c>
      <c r="F1848" s="37">
        <v>1.0</v>
      </c>
      <c r="G1848" s="79">
        <v>185750.0</v>
      </c>
      <c r="H1848" s="80"/>
      <c r="I1848" s="37">
        <v>13000.0</v>
      </c>
      <c r="J1848" s="36" t="s">
        <v>1989</v>
      </c>
      <c r="K1848" s="76"/>
      <c r="L1848" s="38">
        <v>43809.0</v>
      </c>
      <c r="M1848" s="81"/>
      <c r="N1848" s="36" t="s">
        <v>5455</v>
      </c>
      <c r="O1848" s="36" t="s">
        <v>6963</v>
      </c>
    </row>
    <row r="1849" ht="15.75" customHeight="1">
      <c r="A1849" s="28" t="s">
        <v>7287</v>
      </c>
      <c r="B1849" s="36" t="s">
        <v>7288</v>
      </c>
      <c r="C1849" s="36" t="s">
        <v>7289</v>
      </c>
      <c r="D1849" s="36">
        <v>8.111740173E9</v>
      </c>
      <c r="E1849" s="36" t="s">
        <v>7290</v>
      </c>
      <c r="F1849" s="37">
        <v>1.0</v>
      </c>
      <c r="G1849" s="75">
        <v>145000.0</v>
      </c>
      <c r="H1849" s="36" t="s">
        <v>89</v>
      </c>
      <c r="I1849" s="37">
        <v>10000.0</v>
      </c>
      <c r="J1849" s="36" t="s">
        <v>301</v>
      </c>
      <c r="K1849" s="76"/>
      <c r="L1849" s="38">
        <v>43810.0</v>
      </c>
      <c r="M1849" s="38">
        <v>43810.0</v>
      </c>
      <c r="N1849" s="36" t="s">
        <v>5455</v>
      </c>
      <c r="O1849" s="36" t="s">
        <v>6963</v>
      </c>
    </row>
    <row r="1850" ht="15.75" customHeight="1">
      <c r="A1850" s="28" t="s">
        <v>7291</v>
      </c>
      <c r="B1850" s="36" t="s">
        <v>7292</v>
      </c>
      <c r="C1850" s="36" t="s">
        <v>7293</v>
      </c>
      <c r="D1850" s="36">
        <v>8.2255173633E10</v>
      </c>
      <c r="E1850" s="36" t="s">
        <v>7294</v>
      </c>
      <c r="F1850" s="37">
        <v>2.0</v>
      </c>
      <c r="G1850" s="75">
        <v>307500.0</v>
      </c>
      <c r="H1850" s="36" t="s">
        <v>35</v>
      </c>
      <c r="I1850" s="37">
        <v>51000.0</v>
      </c>
      <c r="J1850" s="36" t="s">
        <v>301</v>
      </c>
      <c r="K1850" s="76"/>
      <c r="L1850" s="38">
        <v>43810.0</v>
      </c>
      <c r="M1850" s="38">
        <v>43810.0</v>
      </c>
      <c r="N1850" s="36" t="s">
        <v>5455</v>
      </c>
      <c r="O1850" s="36" t="s">
        <v>6963</v>
      </c>
    </row>
    <row r="1851" ht="15.75" customHeight="1">
      <c r="A1851" s="28" t="s">
        <v>7295</v>
      </c>
      <c r="B1851" s="36" t="s">
        <v>7296</v>
      </c>
      <c r="C1851" s="36" t="s">
        <v>7297</v>
      </c>
      <c r="D1851" s="36">
        <v>8.5669741411E10</v>
      </c>
      <c r="E1851" s="36" t="s">
        <v>7298</v>
      </c>
      <c r="F1851" s="37">
        <v>1.0</v>
      </c>
      <c r="G1851" s="79">
        <v>149750.0</v>
      </c>
      <c r="H1851" s="80"/>
      <c r="I1851" s="37">
        <v>23000.0</v>
      </c>
      <c r="J1851" s="36" t="s">
        <v>1989</v>
      </c>
      <c r="K1851" s="76"/>
      <c r="L1851" s="38">
        <v>43810.0</v>
      </c>
      <c r="M1851" s="81"/>
      <c r="N1851" s="36" t="s">
        <v>5455</v>
      </c>
      <c r="O1851" s="36" t="s">
        <v>6963</v>
      </c>
    </row>
    <row r="1852" ht="15.75" customHeight="1">
      <c r="A1852" s="28" t="s">
        <v>7299</v>
      </c>
      <c r="B1852" s="36" t="s">
        <v>7300</v>
      </c>
      <c r="C1852" s="36" t="s">
        <v>7301</v>
      </c>
      <c r="D1852" s="36">
        <v>8.2140522173E10</v>
      </c>
      <c r="E1852" s="36" t="s">
        <v>7302</v>
      </c>
      <c r="F1852" s="37">
        <v>1.0</v>
      </c>
      <c r="G1852" s="79">
        <v>162500.0</v>
      </c>
      <c r="H1852" s="80"/>
      <c r="I1852" s="37">
        <v>27500.0</v>
      </c>
      <c r="J1852" s="36" t="s">
        <v>1989</v>
      </c>
      <c r="K1852" s="76"/>
      <c r="L1852" s="38">
        <v>43810.0</v>
      </c>
      <c r="M1852" s="81"/>
      <c r="N1852" s="36" t="s">
        <v>5455</v>
      </c>
      <c r="O1852" s="36" t="s">
        <v>6963</v>
      </c>
    </row>
    <row r="1853" ht="15.75" customHeight="1">
      <c r="A1853" s="28" t="s">
        <v>7303</v>
      </c>
      <c r="B1853" s="36" t="s">
        <v>7304</v>
      </c>
      <c r="C1853" s="36" t="s">
        <v>7305</v>
      </c>
      <c r="D1853" s="36">
        <v>8.5724876468E10</v>
      </c>
      <c r="E1853" s="36" t="s">
        <v>7145</v>
      </c>
      <c r="F1853" s="37">
        <v>1.0</v>
      </c>
      <c r="G1853" s="75">
        <v>130500.0</v>
      </c>
      <c r="H1853" s="36" t="s">
        <v>35</v>
      </c>
      <c r="I1853" s="37">
        <v>14000.0</v>
      </c>
      <c r="J1853" s="36" t="s">
        <v>240</v>
      </c>
      <c r="K1853" s="37">
        <v>52500.0</v>
      </c>
      <c r="L1853" s="38">
        <v>43810.0</v>
      </c>
      <c r="M1853" s="38">
        <v>43810.0</v>
      </c>
      <c r="N1853" s="36" t="s">
        <v>5455</v>
      </c>
      <c r="O1853" s="36" t="s">
        <v>6963</v>
      </c>
    </row>
    <row r="1854" ht="15.75" customHeight="1">
      <c r="A1854" s="28" t="s">
        <v>7306</v>
      </c>
      <c r="B1854" s="36" t="s">
        <v>5347</v>
      </c>
      <c r="C1854" s="36" t="s">
        <v>7307</v>
      </c>
      <c r="D1854" s="36">
        <v>8.179867473E9</v>
      </c>
      <c r="E1854" s="36" t="s">
        <v>7240</v>
      </c>
      <c r="F1854" s="37">
        <v>1.0</v>
      </c>
      <c r="G1854" s="75">
        <v>158000.0</v>
      </c>
      <c r="H1854" s="36" t="s">
        <v>35</v>
      </c>
      <c r="I1854" s="37">
        <v>18000.0</v>
      </c>
      <c r="J1854" s="36" t="s">
        <v>240</v>
      </c>
      <c r="K1854" s="37">
        <v>59000.0</v>
      </c>
      <c r="L1854" s="38">
        <v>43810.0</v>
      </c>
      <c r="M1854" s="38">
        <v>43811.0</v>
      </c>
      <c r="N1854" s="36" t="s">
        <v>5455</v>
      </c>
      <c r="O1854" s="36" t="s">
        <v>6963</v>
      </c>
    </row>
    <row r="1855" ht="15.75" customHeight="1">
      <c r="A1855" s="28" t="s">
        <v>7308</v>
      </c>
      <c r="B1855" s="36" t="s">
        <v>7309</v>
      </c>
      <c r="C1855" s="36" t="s">
        <v>7310</v>
      </c>
      <c r="D1855" s="36">
        <v>8.7700058942E10</v>
      </c>
      <c r="E1855" s="36" t="s">
        <v>7311</v>
      </c>
      <c r="F1855" s="37">
        <v>1.0</v>
      </c>
      <c r="G1855" s="75">
        <v>132500.0</v>
      </c>
      <c r="H1855" s="36" t="s">
        <v>116</v>
      </c>
      <c r="I1855" s="37">
        <v>16000.0</v>
      </c>
      <c r="J1855" s="36" t="s">
        <v>36</v>
      </c>
      <c r="K1855" s="37">
        <v>52500.0</v>
      </c>
      <c r="L1855" s="38">
        <v>43810.0</v>
      </c>
      <c r="M1855" s="38">
        <v>43811.0</v>
      </c>
      <c r="N1855" s="36" t="s">
        <v>5455</v>
      </c>
      <c r="O1855" s="36" t="s">
        <v>6963</v>
      </c>
    </row>
    <row r="1856" ht="15.75" customHeight="1">
      <c r="A1856" s="28" t="s">
        <v>7312</v>
      </c>
      <c r="B1856" s="36" t="s">
        <v>7313</v>
      </c>
      <c r="C1856" s="36" t="s">
        <v>7314</v>
      </c>
      <c r="D1856" s="36">
        <v>8.2126321927E10</v>
      </c>
      <c r="E1856" s="36" t="s">
        <v>7315</v>
      </c>
      <c r="F1856" s="37">
        <v>1.0</v>
      </c>
      <c r="G1856" s="79">
        <v>154000.0</v>
      </c>
      <c r="H1856" s="80"/>
      <c r="I1856" s="37">
        <v>14000.0</v>
      </c>
      <c r="J1856" s="36" t="s">
        <v>1989</v>
      </c>
      <c r="K1856" s="37">
        <v>59000.0</v>
      </c>
      <c r="L1856" s="38">
        <v>43810.0</v>
      </c>
      <c r="M1856" s="81"/>
      <c r="N1856" s="36" t="s">
        <v>5455</v>
      </c>
      <c r="O1856" s="36" t="s">
        <v>6963</v>
      </c>
    </row>
    <row r="1857" ht="15.75" customHeight="1">
      <c r="A1857" s="28" t="s">
        <v>7316</v>
      </c>
      <c r="B1857" s="36" t="s">
        <v>7317</v>
      </c>
      <c r="C1857" s="36" t="s">
        <v>7318</v>
      </c>
      <c r="D1857" s="36">
        <v>8.1398623986E10</v>
      </c>
      <c r="E1857" s="36" t="s">
        <v>7319</v>
      </c>
      <c r="F1857" s="37">
        <v>2.0</v>
      </c>
      <c r="G1857" s="79">
        <v>207500.0</v>
      </c>
      <c r="H1857" s="80"/>
      <c r="I1857" s="37">
        <v>13500.0</v>
      </c>
      <c r="J1857" s="36" t="s">
        <v>1989</v>
      </c>
      <c r="K1857" s="76"/>
      <c r="L1857" s="38">
        <v>43811.0</v>
      </c>
      <c r="M1857" s="81"/>
      <c r="N1857" s="36" t="s">
        <v>5455</v>
      </c>
      <c r="O1857" s="36" t="s">
        <v>6963</v>
      </c>
    </row>
    <row r="1858" ht="15.75" customHeight="1">
      <c r="A1858" s="28" t="s">
        <v>7320</v>
      </c>
      <c r="B1858" s="36" t="s">
        <v>7321</v>
      </c>
      <c r="C1858" s="36" t="s">
        <v>7322</v>
      </c>
      <c r="D1858" s="36">
        <v>8.2134499135E10</v>
      </c>
      <c r="E1858" s="36" t="s">
        <v>7323</v>
      </c>
      <c r="F1858" s="37">
        <v>2.0</v>
      </c>
      <c r="G1858" s="79">
        <v>299500.0</v>
      </c>
      <c r="H1858" s="80"/>
      <c r="I1858" s="37">
        <v>24500.0</v>
      </c>
      <c r="J1858" s="36" t="s">
        <v>1989</v>
      </c>
      <c r="K1858" s="37">
        <v>103000.0</v>
      </c>
      <c r="L1858" s="38">
        <v>43811.0</v>
      </c>
      <c r="M1858" s="81"/>
      <c r="N1858" s="36" t="s">
        <v>5455</v>
      </c>
      <c r="O1858" s="36" t="s">
        <v>6963</v>
      </c>
    </row>
    <row r="1859" ht="15.75" customHeight="1">
      <c r="A1859" s="28" t="s">
        <v>7324</v>
      </c>
      <c r="B1859" s="36" t="s">
        <v>7325</v>
      </c>
      <c r="C1859" s="36" t="s">
        <v>7326</v>
      </c>
      <c r="D1859" s="36">
        <v>8.1310207673E10</v>
      </c>
      <c r="E1859" s="36" t="s">
        <v>7327</v>
      </c>
      <c r="F1859" s="37">
        <v>1.0</v>
      </c>
      <c r="G1859" s="79">
        <v>148000.0</v>
      </c>
      <c r="H1859" s="80"/>
      <c r="I1859" s="37">
        <v>13000.0</v>
      </c>
      <c r="J1859" s="36" t="s">
        <v>1989</v>
      </c>
      <c r="K1859" s="37">
        <v>44000.0</v>
      </c>
      <c r="L1859" s="38">
        <v>43811.0</v>
      </c>
      <c r="M1859" s="81"/>
      <c r="N1859" s="36" t="s">
        <v>5455</v>
      </c>
      <c r="O1859" s="36" t="s">
        <v>6963</v>
      </c>
    </row>
    <row r="1860" ht="15.75" customHeight="1">
      <c r="A1860" s="28" t="s">
        <v>7328</v>
      </c>
      <c r="B1860" s="36" t="s">
        <v>7329</v>
      </c>
      <c r="C1860" s="36" t="s">
        <v>7330</v>
      </c>
      <c r="D1860" s="36">
        <v>8.5321869483E10</v>
      </c>
      <c r="E1860" s="36" t="s">
        <v>7331</v>
      </c>
      <c r="F1860" s="37">
        <v>1.0</v>
      </c>
      <c r="G1860" s="79">
        <v>158500.0</v>
      </c>
      <c r="H1860" s="80"/>
      <c r="I1860" s="37">
        <v>18500.0</v>
      </c>
      <c r="J1860" s="36" t="s">
        <v>1989</v>
      </c>
      <c r="K1860" s="37">
        <v>59000.0</v>
      </c>
      <c r="L1860" s="38">
        <v>43811.0</v>
      </c>
      <c r="M1860" s="81"/>
      <c r="N1860" s="36" t="s">
        <v>5455</v>
      </c>
      <c r="O1860" s="36" t="s">
        <v>6963</v>
      </c>
    </row>
    <row r="1861" ht="15.75" customHeight="1">
      <c r="A1861" s="28" t="s">
        <v>7332</v>
      </c>
      <c r="B1861" s="36" t="s">
        <v>7333</v>
      </c>
      <c r="C1861" s="36" t="s">
        <v>7334</v>
      </c>
      <c r="D1861" s="36">
        <v>8.2147008349E10</v>
      </c>
      <c r="E1861" s="36" t="s">
        <v>7335</v>
      </c>
      <c r="F1861" s="37">
        <v>2.0</v>
      </c>
      <c r="G1861" s="75">
        <v>344017.0</v>
      </c>
      <c r="H1861" s="36" t="s">
        <v>35</v>
      </c>
      <c r="I1861" s="37">
        <v>35000.0</v>
      </c>
      <c r="J1861" s="36" t="s">
        <v>240</v>
      </c>
      <c r="K1861" s="76"/>
      <c r="L1861" s="34">
        <v>43812.0</v>
      </c>
      <c r="M1861" s="34">
        <v>43812.0</v>
      </c>
      <c r="N1861" s="76"/>
      <c r="O1861" s="36" t="s">
        <v>6963</v>
      </c>
    </row>
    <row r="1862" ht="15.75" customHeight="1">
      <c r="A1862" s="28" t="s">
        <v>7336</v>
      </c>
      <c r="B1862" s="36" t="s">
        <v>7337</v>
      </c>
      <c r="C1862" s="36" t="s">
        <v>7338</v>
      </c>
      <c r="D1862" s="36">
        <v>8.1242791301E10</v>
      </c>
      <c r="E1862" s="36" t="s">
        <v>7339</v>
      </c>
      <c r="F1862" s="37">
        <v>3.0</v>
      </c>
      <c r="G1862" s="84"/>
      <c r="H1862" s="80"/>
      <c r="I1862" s="37">
        <v>119500.0</v>
      </c>
      <c r="J1862" s="36" t="s">
        <v>1989</v>
      </c>
      <c r="K1862" s="37">
        <v>113000.0</v>
      </c>
      <c r="L1862" s="34">
        <v>43812.0</v>
      </c>
      <c r="M1862" s="81"/>
      <c r="N1862" s="36" t="s">
        <v>5455</v>
      </c>
      <c r="O1862" s="36" t="s">
        <v>6963</v>
      </c>
    </row>
    <row r="1863" ht="15.75" customHeight="1">
      <c r="A1863" s="28" t="s">
        <v>7340</v>
      </c>
      <c r="B1863" s="36" t="s">
        <v>7341</v>
      </c>
      <c r="C1863" s="36" t="s">
        <v>7342</v>
      </c>
      <c r="D1863" s="36">
        <v>8.122951061E9</v>
      </c>
      <c r="E1863" s="36" t="s">
        <v>7343</v>
      </c>
      <c r="F1863" s="37">
        <v>2.0</v>
      </c>
      <c r="G1863" s="75">
        <v>341000.0</v>
      </c>
      <c r="H1863" s="36" t="s">
        <v>35</v>
      </c>
      <c r="I1863" s="37">
        <v>71500.0</v>
      </c>
      <c r="J1863" s="36" t="s">
        <v>240</v>
      </c>
      <c r="K1863" s="37">
        <v>88000.0</v>
      </c>
      <c r="L1863" s="34">
        <v>43812.0</v>
      </c>
      <c r="M1863" s="34">
        <v>43812.0</v>
      </c>
      <c r="N1863" s="36" t="s">
        <v>5455</v>
      </c>
      <c r="O1863" s="36" t="s">
        <v>6963</v>
      </c>
    </row>
    <row r="1864" ht="15.75" customHeight="1">
      <c r="A1864" s="28" t="s">
        <v>7344</v>
      </c>
      <c r="B1864" s="36" t="s">
        <v>7345</v>
      </c>
      <c r="C1864" s="36" t="s">
        <v>7346</v>
      </c>
      <c r="D1864" s="36">
        <v>8.5326727978E10</v>
      </c>
      <c r="E1864" s="36" t="s">
        <v>7347</v>
      </c>
      <c r="F1864" s="37">
        <v>2.0</v>
      </c>
      <c r="G1864" s="79">
        <v>220000.0</v>
      </c>
      <c r="H1864" s="80"/>
      <c r="I1864" s="37">
        <v>21000.0</v>
      </c>
      <c r="J1864" s="36" t="s">
        <v>1989</v>
      </c>
      <c r="K1864" s="37">
        <v>69000.0</v>
      </c>
      <c r="L1864" s="34">
        <v>43812.0</v>
      </c>
      <c r="M1864" s="81"/>
      <c r="N1864" s="36" t="s">
        <v>7348</v>
      </c>
      <c r="O1864" s="36" t="s">
        <v>6963</v>
      </c>
    </row>
    <row r="1865" ht="15.75" customHeight="1">
      <c r="A1865" s="28" t="s">
        <v>7349</v>
      </c>
      <c r="B1865" s="36" t="s">
        <v>7350</v>
      </c>
      <c r="C1865" s="36" t="s">
        <v>7351</v>
      </c>
      <c r="D1865" s="36">
        <v>8.5718365086E10</v>
      </c>
      <c r="E1865" s="36" t="s">
        <v>7352</v>
      </c>
      <c r="F1865" s="37">
        <v>1.0</v>
      </c>
      <c r="G1865" s="79">
        <v>155000.0</v>
      </c>
      <c r="H1865" s="80"/>
      <c r="I1865" s="37">
        <v>15000.0</v>
      </c>
      <c r="J1865" s="36" t="s">
        <v>1989</v>
      </c>
      <c r="K1865" s="37">
        <v>59000.0</v>
      </c>
      <c r="L1865" s="34">
        <v>43813.0</v>
      </c>
      <c r="M1865" s="81"/>
      <c r="N1865" s="36" t="s">
        <v>5455</v>
      </c>
      <c r="O1865" s="36" t="s">
        <v>6963</v>
      </c>
    </row>
    <row r="1866" ht="15.75" customHeight="1">
      <c r="A1866" s="28" t="s">
        <v>7353</v>
      </c>
      <c r="B1866" s="36" t="s">
        <v>7354</v>
      </c>
      <c r="C1866" s="36" t="s">
        <v>7355</v>
      </c>
      <c r="D1866" s="36">
        <v>8.1519799952E10</v>
      </c>
      <c r="E1866" s="36" t="s">
        <v>7327</v>
      </c>
      <c r="F1866" s="37">
        <v>1.0</v>
      </c>
      <c r="G1866" s="79">
        <v>148000.0</v>
      </c>
      <c r="H1866" s="80"/>
      <c r="I1866" s="37">
        <v>13000.0</v>
      </c>
      <c r="J1866" s="36" t="s">
        <v>1989</v>
      </c>
      <c r="K1866" s="37">
        <v>44000.0</v>
      </c>
      <c r="L1866" s="34">
        <v>43813.0</v>
      </c>
      <c r="M1866" s="81"/>
      <c r="N1866" s="36" t="s">
        <v>5455</v>
      </c>
      <c r="O1866" s="36" t="s">
        <v>6963</v>
      </c>
    </row>
    <row r="1867" ht="15.75" customHeight="1">
      <c r="A1867" s="28" t="s">
        <v>7356</v>
      </c>
      <c r="B1867" s="36" t="s">
        <v>7357</v>
      </c>
      <c r="C1867" s="36" t="s">
        <v>7358</v>
      </c>
      <c r="D1867" s="36">
        <v>8.7875243969E10</v>
      </c>
      <c r="E1867" s="36" t="s">
        <v>7359</v>
      </c>
      <c r="F1867" s="37">
        <v>1.0</v>
      </c>
      <c r="G1867" s="79">
        <v>148000.0</v>
      </c>
      <c r="H1867" s="80"/>
      <c r="I1867" s="37">
        <v>13000.0</v>
      </c>
      <c r="J1867" s="36" t="s">
        <v>1989</v>
      </c>
      <c r="K1867" s="37">
        <v>44000.0</v>
      </c>
      <c r="L1867" s="34">
        <v>43815.0</v>
      </c>
      <c r="M1867" s="81"/>
      <c r="N1867" s="36" t="s">
        <v>5455</v>
      </c>
      <c r="O1867" s="36" t="s">
        <v>6963</v>
      </c>
    </row>
    <row r="1868" ht="15.75" customHeight="1">
      <c r="A1868" s="28" t="s">
        <v>7360</v>
      </c>
      <c r="B1868" s="36" t="s">
        <v>7361</v>
      </c>
      <c r="C1868" s="36" t="s">
        <v>7362</v>
      </c>
      <c r="D1868" s="36">
        <v>8.5280017135E10</v>
      </c>
      <c r="E1868" s="36" t="s">
        <v>7363</v>
      </c>
      <c r="F1868" s="37">
        <v>1.0</v>
      </c>
      <c r="G1868" s="79">
        <v>178000.0</v>
      </c>
      <c r="H1868" s="80"/>
      <c r="I1868" s="37">
        <v>43000.0</v>
      </c>
      <c r="J1868" s="36" t="s">
        <v>1989</v>
      </c>
      <c r="K1868" s="37">
        <v>44000.0</v>
      </c>
      <c r="L1868" s="34">
        <v>43815.0</v>
      </c>
      <c r="M1868" s="81"/>
      <c r="N1868" s="36" t="s">
        <v>5455</v>
      </c>
      <c r="O1868" s="36" t="s">
        <v>6963</v>
      </c>
    </row>
    <row r="1869" ht="15.75" customHeight="1">
      <c r="A1869" s="28" t="s">
        <v>7364</v>
      </c>
      <c r="B1869" s="36" t="s">
        <v>7365</v>
      </c>
      <c r="C1869" s="36" t="s">
        <v>7366</v>
      </c>
      <c r="D1869" s="36">
        <v>8.1324248543E10</v>
      </c>
      <c r="E1869" s="36" t="s">
        <v>7367</v>
      </c>
      <c r="F1869" s="37">
        <v>1.0</v>
      </c>
      <c r="G1869" s="75">
        <v>145000.0</v>
      </c>
      <c r="H1869" s="36" t="s">
        <v>116</v>
      </c>
      <c r="I1869" s="37">
        <v>10000.0</v>
      </c>
      <c r="J1869" s="36" t="s">
        <v>301</v>
      </c>
      <c r="K1869" s="37">
        <v>44000.0</v>
      </c>
      <c r="L1869" s="34">
        <v>43812.0</v>
      </c>
      <c r="M1869" s="34">
        <v>43813.0</v>
      </c>
      <c r="N1869" s="36" t="s">
        <v>5455</v>
      </c>
      <c r="O1869" s="36" t="s">
        <v>6963</v>
      </c>
    </row>
    <row r="1870" ht="15.75" customHeight="1">
      <c r="A1870" s="28" t="s">
        <v>7368</v>
      </c>
      <c r="B1870" s="36" t="s">
        <v>7369</v>
      </c>
      <c r="C1870" s="36" t="s">
        <v>7370</v>
      </c>
      <c r="D1870" s="36">
        <v>8.7879009429E10</v>
      </c>
      <c r="E1870" s="36" t="s">
        <v>7371</v>
      </c>
      <c r="F1870" s="37">
        <v>2.0</v>
      </c>
      <c r="G1870" s="75">
        <v>320017.0</v>
      </c>
      <c r="H1870" s="36" t="s">
        <v>116</v>
      </c>
      <c r="I1870" s="37">
        <v>10000.0</v>
      </c>
      <c r="J1870" s="36" t="s">
        <v>301</v>
      </c>
      <c r="K1870" s="37">
        <v>208000.0</v>
      </c>
      <c r="L1870" s="34">
        <v>43815.0</v>
      </c>
      <c r="M1870" s="34">
        <v>43815.0</v>
      </c>
      <c r="N1870" s="76"/>
      <c r="O1870" s="36" t="s">
        <v>6963</v>
      </c>
    </row>
    <row r="1871" ht="15.75" customHeight="1">
      <c r="A1871" s="28" t="s">
        <v>7372</v>
      </c>
      <c r="B1871" s="36" t="s">
        <v>7373</v>
      </c>
      <c r="C1871" s="36" t="s">
        <v>7374</v>
      </c>
      <c r="D1871" s="36">
        <v>8.1347801237E10</v>
      </c>
      <c r="E1871" s="36" t="s">
        <v>7056</v>
      </c>
      <c r="F1871" s="37">
        <v>2.0</v>
      </c>
      <c r="G1871" s="75">
        <v>254000.0</v>
      </c>
      <c r="H1871" s="36" t="s">
        <v>35</v>
      </c>
      <c r="I1871" s="37">
        <v>55000.0</v>
      </c>
      <c r="J1871" s="36" t="s">
        <v>36</v>
      </c>
      <c r="K1871" s="37">
        <v>69000.0</v>
      </c>
      <c r="L1871" s="34">
        <v>43815.0</v>
      </c>
      <c r="M1871" s="34">
        <v>43816.0</v>
      </c>
      <c r="N1871" s="36" t="s">
        <v>5455</v>
      </c>
      <c r="O1871" s="36" t="s">
        <v>6963</v>
      </c>
    </row>
    <row r="1872" ht="15.75" customHeight="1">
      <c r="A1872" s="28" t="s">
        <v>7375</v>
      </c>
      <c r="B1872" s="36" t="s">
        <v>7376</v>
      </c>
      <c r="C1872" s="36" t="s">
        <v>7377</v>
      </c>
      <c r="D1872" s="36">
        <v>8.9630462494E10</v>
      </c>
      <c r="E1872" s="36" t="s">
        <v>7378</v>
      </c>
      <c r="F1872" s="37">
        <v>1.0</v>
      </c>
      <c r="G1872" s="75">
        <v>165017.0</v>
      </c>
      <c r="H1872" s="36" t="s">
        <v>89</v>
      </c>
      <c r="I1872" s="37">
        <v>10000.0</v>
      </c>
      <c r="J1872" s="36" t="s">
        <v>301</v>
      </c>
      <c r="K1872" s="37">
        <v>104000.0</v>
      </c>
      <c r="L1872" s="34">
        <v>43815.0</v>
      </c>
      <c r="M1872" s="34">
        <v>43816.0</v>
      </c>
      <c r="N1872" s="76"/>
      <c r="O1872" s="36" t="s">
        <v>6963</v>
      </c>
    </row>
    <row r="1873" ht="15.75" customHeight="1">
      <c r="A1873" s="28" t="s">
        <v>7379</v>
      </c>
      <c r="B1873" s="36" t="s">
        <v>7380</v>
      </c>
      <c r="C1873" s="36" t="s">
        <v>7381</v>
      </c>
      <c r="D1873" s="36">
        <v>8.129646575E10</v>
      </c>
      <c r="E1873" s="36" t="s">
        <v>7382</v>
      </c>
      <c r="F1873" s="37">
        <v>1.0</v>
      </c>
      <c r="G1873" s="75">
        <v>165017.0</v>
      </c>
      <c r="H1873" s="36" t="s">
        <v>35</v>
      </c>
      <c r="I1873" s="37">
        <v>10000.0</v>
      </c>
      <c r="J1873" s="36" t="s">
        <v>301</v>
      </c>
      <c r="K1873" s="37">
        <v>104000.0</v>
      </c>
      <c r="L1873" s="34">
        <v>43816.0</v>
      </c>
      <c r="M1873" s="34">
        <v>43816.0</v>
      </c>
      <c r="N1873" s="76"/>
      <c r="O1873" s="36" t="s">
        <v>6963</v>
      </c>
    </row>
    <row r="1874" ht="15.75" customHeight="1">
      <c r="A1874" s="28" t="s">
        <v>7383</v>
      </c>
      <c r="B1874" s="36" t="s">
        <v>7384</v>
      </c>
      <c r="C1874" s="36" t="s">
        <v>7385</v>
      </c>
      <c r="D1874" s="36">
        <v>8.1381943452E10</v>
      </c>
      <c r="E1874" s="36" t="s">
        <v>7386</v>
      </c>
      <c r="F1874" s="37">
        <v>1.0</v>
      </c>
      <c r="G1874" s="75">
        <v>165017.0</v>
      </c>
      <c r="H1874" s="36" t="s">
        <v>1643</v>
      </c>
      <c r="I1874" s="37">
        <v>10000.0</v>
      </c>
      <c r="J1874" s="36" t="s">
        <v>301</v>
      </c>
      <c r="K1874" s="37">
        <v>104000.0</v>
      </c>
      <c r="L1874" s="34">
        <v>43816.0</v>
      </c>
      <c r="M1874" s="34">
        <v>43816.0</v>
      </c>
      <c r="N1874" s="76"/>
      <c r="O1874" s="36" t="s">
        <v>6963</v>
      </c>
    </row>
    <row r="1875" ht="15.75" customHeight="1">
      <c r="A1875" s="28" t="s">
        <v>7387</v>
      </c>
      <c r="B1875" s="36" t="s">
        <v>7388</v>
      </c>
      <c r="C1875" s="36" t="s">
        <v>7389</v>
      </c>
      <c r="D1875" s="36">
        <v>8.2191833841E10</v>
      </c>
      <c r="E1875" s="36" t="s">
        <v>7390</v>
      </c>
      <c r="F1875" s="37">
        <v>2.0</v>
      </c>
      <c r="G1875" s="75">
        <v>376017.0</v>
      </c>
      <c r="H1875" s="36" t="s">
        <v>35</v>
      </c>
      <c r="I1875" s="37">
        <v>63000.0</v>
      </c>
      <c r="J1875" s="36" t="s">
        <v>301</v>
      </c>
      <c r="K1875" s="37">
        <v>176000.0</v>
      </c>
      <c r="L1875" s="34">
        <v>43815.0</v>
      </c>
      <c r="M1875" s="34">
        <v>43816.0</v>
      </c>
      <c r="N1875" s="76"/>
      <c r="O1875" s="36" t="s">
        <v>6963</v>
      </c>
    </row>
    <row r="1876" ht="15.75" customHeight="1">
      <c r="A1876" s="28" t="s">
        <v>7391</v>
      </c>
      <c r="B1876" s="36" t="s">
        <v>7392</v>
      </c>
      <c r="C1876" s="36" t="s">
        <v>7393</v>
      </c>
      <c r="D1876" s="36">
        <v>8.56417306E10</v>
      </c>
      <c r="E1876" s="36" t="s">
        <v>7394</v>
      </c>
      <c r="F1876" s="37">
        <v>2.0</v>
      </c>
      <c r="G1876" s="75">
        <v>362250.0</v>
      </c>
      <c r="H1876" s="36" t="s">
        <v>89</v>
      </c>
      <c r="I1876" s="37">
        <v>13000.0</v>
      </c>
      <c r="J1876" s="36" t="s">
        <v>301</v>
      </c>
      <c r="K1876" s="37">
        <v>168750.0</v>
      </c>
      <c r="L1876" s="34">
        <v>43816.0</v>
      </c>
      <c r="M1876" s="34">
        <v>43816.0</v>
      </c>
      <c r="N1876" s="76"/>
      <c r="O1876" s="36" t="s">
        <v>6963</v>
      </c>
    </row>
    <row r="1877" ht="15.75" customHeight="1">
      <c r="A1877" s="28" t="s">
        <v>7395</v>
      </c>
      <c r="B1877" s="36" t="s">
        <v>7396</v>
      </c>
      <c r="C1877" s="36" t="s">
        <v>7397</v>
      </c>
      <c r="D1877" s="36">
        <v>8.5325740688E10</v>
      </c>
      <c r="E1877" s="36" t="s">
        <v>7398</v>
      </c>
      <c r="F1877" s="37">
        <v>1.0</v>
      </c>
      <c r="G1877" s="79">
        <v>203500.0</v>
      </c>
      <c r="H1877" s="80"/>
      <c r="I1877" s="37">
        <v>68500.0</v>
      </c>
      <c r="J1877" s="36" t="s">
        <v>1989</v>
      </c>
      <c r="K1877" s="37">
        <v>44000.0</v>
      </c>
      <c r="L1877" s="34">
        <v>43816.0</v>
      </c>
      <c r="M1877" s="81"/>
      <c r="N1877" s="36" t="s">
        <v>5455</v>
      </c>
      <c r="O1877" s="36" t="s">
        <v>6963</v>
      </c>
    </row>
    <row r="1878" ht="15.75" customHeight="1">
      <c r="A1878" s="28" t="s">
        <v>7399</v>
      </c>
      <c r="B1878" s="36" t="s">
        <v>7400</v>
      </c>
      <c r="C1878" s="36" t="s">
        <v>7401</v>
      </c>
      <c r="D1878" s="36">
        <v>8.128348356E10</v>
      </c>
      <c r="E1878" s="36" t="s">
        <v>7402</v>
      </c>
      <c r="F1878" s="37">
        <v>1.0</v>
      </c>
      <c r="G1878" s="79">
        <v>153000.0</v>
      </c>
      <c r="H1878" s="80"/>
      <c r="I1878" s="37">
        <v>13000.0</v>
      </c>
      <c r="J1878" s="36" t="s">
        <v>1989</v>
      </c>
      <c r="K1878" s="37">
        <v>59000.0</v>
      </c>
      <c r="L1878" s="34">
        <v>43817.0</v>
      </c>
      <c r="M1878" s="81"/>
      <c r="N1878" s="36" t="s">
        <v>5455</v>
      </c>
      <c r="O1878" s="36" t="s">
        <v>6963</v>
      </c>
    </row>
    <row r="1879" ht="15.75" customHeight="1">
      <c r="A1879" s="28" t="s">
        <v>7403</v>
      </c>
      <c r="B1879" s="36" t="s">
        <v>7404</v>
      </c>
      <c r="C1879" s="36" t="s">
        <v>7405</v>
      </c>
      <c r="D1879" s="36">
        <v>8.2316540274E10</v>
      </c>
      <c r="E1879" s="36" t="s">
        <v>7406</v>
      </c>
      <c r="F1879" s="37">
        <v>1.0</v>
      </c>
      <c r="G1879" s="79">
        <v>204500.0</v>
      </c>
      <c r="H1879" s="80"/>
      <c r="I1879" s="37">
        <v>64500.0</v>
      </c>
      <c r="J1879" s="36" t="s">
        <v>1989</v>
      </c>
      <c r="K1879" s="37">
        <v>59000.0</v>
      </c>
      <c r="L1879" s="34">
        <v>43817.0</v>
      </c>
      <c r="M1879" s="81"/>
      <c r="N1879" s="36" t="s">
        <v>5455</v>
      </c>
      <c r="O1879" s="36" t="s">
        <v>6963</v>
      </c>
    </row>
    <row r="1880" ht="15.75" customHeight="1">
      <c r="A1880" s="28" t="s">
        <v>7407</v>
      </c>
      <c r="B1880" s="36" t="s">
        <v>7408</v>
      </c>
      <c r="C1880" s="36" t="s">
        <v>7409</v>
      </c>
      <c r="D1880" s="36">
        <v>8.981520174E9</v>
      </c>
      <c r="E1880" s="36" t="s">
        <v>7410</v>
      </c>
      <c r="F1880" s="37">
        <v>2.0</v>
      </c>
      <c r="G1880" s="75">
        <v>421250.0</v>
      </c>
      <c r="H1880" s="36" t="s">
        <v>1643</v>
      </c>
      <c r="I1880" s="37">
        <v>22000.0</v>
      </c>
      <c r="J1880" s="36" t="s">
        <v>301</v>
      </c>
      <c r="K1880" s="37">
        <v>48750.0</v>
      </c>
      <c r="L1880" s="34">
        <v>43817.0</v>
      </c>
      <c r="M1880" s="34">
        <v>43817.0</v>
      </c>
      <c r="N1880" s="76"/>
      <c r="O1880" s="36" t="s">
        <v>6963</v>
      </c>
    </row>
    <row r="1881" ht="15.75" customHeight="1">
      <c r="A1881" s="28" t="s">
        <v>7411</v>
      </c>
      <c r="B1881" s="36" t="s">
        <v>7412</v>
      </c>
      <c r="C1881" s="36" t="s">
        <v>7413</v>
      </c>
      <c r="D1881" s="36">
        <v>8.231951405E10</v>
      </c>
      <c r="E1881" s="36" t="s">
        <v>7414</v>
      </c>
      <c r="F1881" s="37">
        <v>1.0</v>
      </c>
      <c r="G1881" s="75">
        <v>165000.0</v>
      </c>
      <c r="H1881" s="36" t="s">
        <v>35</v>
      </c>
      <c r="I1881" s="37">
        <v>18000.0</v>
      </c>
      <c r="J1881" s="36" t="s">
        <v>240</v>
      </c>
      <c r="K1881" s="37">
        <v>48750.0</v>
      </c>
      <c r="L1881" s="34">
        <v>43818.0</v>
      </c>
      <c r="M1881" s="34">
        <v>43818.0</v>
      </c>
      <c r="N1881" s="76"/>
      <c r="O1881" s="36" t="s">
        <v>6963</v>
      </c>
    </row>
    <row r="1882" ht="15.75" customHeight="1">
      <c r="A1882" s="28" t="s">
        <v>7415</v>
      </c>
      <c r="B1882" s="36" t="s">
        <v>7416</v>
      </c>
      <c r="C1882" s="36" t="s">
        <v>7417</v>
      </c>
      <c r="D1882" s="36">
        <v>8.2316549189E10</v>
      </c>
      <c r="E1882" s="36" t="s">
        <v>7418</v>
      </c>
      <c r="F1882" s="37">
        <v>2.0</v>
      </c>
      <c r="G1882" s="75">
        <v>345317.0</v>
      </c>
      <c r="H1882" s="36" t="s">
        <v>35</v>
      </c>
      <c r="I1882" s="37">
        <v>14500.0</v>
      </c>
      <c r="J1882" s="36" t="s">
        <v>240</v>
      </c>
      <c r="K1882" s="37">
        <v>67000.0</v>
      </c>
      <c r="L1882" s="34">
        <v>43818.0</v>
      </c>
      <c r="M1882" s="34">
        <v>43818.0</v>
      </c>
      <c r="N1882" s="76"/>
      <c r="O1882" s="36" t="s">
        <v>6963</v>
      </c>
    </row>
    <row r="1883" ht="15.75" customHeight="1">
      <c r="A1883" s="28" t="s">
        <v>7419</v>
      </c>
      <c r="B1883" s="36" t="s">
        <v>7420</v>
      </c>
      <c r="C1883" s="36" t="s">
        <v>7421</v>
      </c>
      <c r="D1883" s="36">
        <v>8.5351361724E10</v>
      </c>
      <c r="E1883" s="36" t="s">
        <v>7422</v>
      </c>
      <c r="F1883" s="37">
        <v>1.0</v>
      </c>
      <c r="G1883" s="79">
        <v>208250.0</v>
      </c>
      <c r="H1883" s="80"/>
      <c r="I1883" s="37">
        <v>14000.0</v>
      </c>
      <c r="J1883" s="36" t="s">
        <v>1989</v>
      </c>
      <c r="K1883" s="37">
        <v>64750.0</v>
      </c>
      <c r="L1883" s="34">
        <v>43818.0</v>
      </c>
      <c r="M1883" s="81"/>
      <c r="N1883" s="76"/>
      <c r="O1883" s="36" t="s">
        <v>6963</v>
      </c>
    </row>
    <row r="1884" ht="15.75" customHeight="1">
      <c r="A1884" s="28" t="s">
        <v>7423</v>
      </c>
      <c r="B1884" s="36" t="s">
        <v>7424</v>
      </c>
      <c r="C1884" s="36" t="s">
        <v>7425</v>
      </c>
      <c r="D1884" s="36">
        <v>8.1214646739E10</v>
      </c>
      <c r="E1884" s="36" t="s">
        <v>7426</v>
      </c>
      <c r="F1884" s="37">
        <v>1.0</v>
      </c>
      <c r="G1884" s="79">
        <v>212250.0</v>
      </c>
      <c r="H1884" s="80"/>
      <c r="I1884" s="37">
        <v>18500.0</v>
      </c>
      <c r="J1884" s="36" t="s">
        <v>1989</v>
      </c>
      <c r="K1884" s="37">
        <v>64750.0</v>
      </c>
      <c r="L1884" s="34">
        <v>43818.0</v>
      </c>
      <c r="M1884" s="81"/>
      <c r="N1884" s="76"/>
      <c r="O1884" s="36" t="s">
        <v>6963</v>
      </c>
    </row>
    <row r="1885" ht="15.75" customHeight="1">
      <c r="A1885" s="28" t="s">
        <v>7427</v>
      </c>
      <c r="B1885" s="36" t="s">
        <v>7085</v>
      </c>
      <c r="C1885" s="36" t="s">
        <v>7086</v>
      </c>
      <c r="D1885" s="36">
        <v>8.5972736165E10</v>
      </c>
      <c r="E1885" s="36" t="s">
        <v>7428</v>
      </c>
      <c r="F1885" s="37">
        <v>1.0</v>
      </c>
      <c r="G1885" s="75">
        <v>227650.0</v>
      </c>
      <c r="H1885" s="36" t="s">
        <v>89</v>
      </c>
      <c r="I1885" s="37">
        <v>16000.0</v>
      </c>
      <c r="J1885" s="36" t="s">
        <v>301</v>
      </c>
      <c r="K1885" s="37">
        <v>37350.0</v>
      </c>
      <c r="L1885" s="34">
        <v>43817.0</v>
      </c>
      <c r="M1885" s="34">
        <v>43818.0</v>
      </c>
      <c r="N1885" s="76"/>
      <c r="O1885" s="36" t="s">
        <v>6963</v>
      </c>
    </row>
    <row r="1886" ht="15.75" customHeight="1">
      <c r="A1886" s="28" t="s">
        <v>7429</v>
      </c>
      <c r="B1886" s="36" t="s">
        <v>1941</v>
      </c>
      <c r="C1886" s="36" t="s">
        <v>7430</v>
      </c>
      <c r="D1886" s="36">
        <v>8.561575291E9</v>
      </c>
      <c r="E1886" s="36" t="s">
        <v>7431</v>
      </c>
      <c r="F1886" s="37">
        <v>1.0</v>
      </c>
      <c r="G1886" s="75">
        <v>433805.0</v>
      </c>
      <c r="H1886" s="36" t="s">
        <v>1643</v>
      </c>
      <c r="I1886" s="37">
        <v>12000.0</v>
      </c>
      <c r="J1886" s="36" t="s">
        <v>36</v>
      </c>
      <c r="K1886" s="37">
        <v>15350.0</v>
      </c>
      <c r="L1886" s="34">
        <v>43817.0</v>
      </c>
      <c r="M1886" s="34">
        <v>43818.0</v>
      </c>
      <c r="N1886" s="76"/>
      <c r="O1886" s="36" t="s">
        <v>6963</v>
      </c>
    </row>
    <row r="1887" ht="15.75" customHeight="1">
      <c r="A1887" s="28" t="s">
        <v>7432</v>
      </c>
      <c r="B1887" s="36" t="s">
        <v>7433</v>
      </c>
      <c r="C1887" s="36" t="s">
        <v>7434</v>
      </c>
      <c r="D1887" s="36">
        <v>8.9617513157E10</v>
      </c>
      <c r="E1887" s="36" t="s">
        <v>7435</v>
      </c>
      <c r="F1887" s="37">
        <v>1.0</v>
      </c>
      <c r="G1887" s="79">
        <v>200800.0</v>
      </c>
      <c r="H1887" s="80"/>
      <c r="I1887" s="37">
        <v>19500.0</v>
      </c>
      <c r="J1887" s="36" t="s">
        <v>1989</v>
      </c>
      <c r="K1887" s="37">
        <v>77700.0</v>
      </c>
      <c r="L1887" s="34">
        <v>43818.0</v>
      </c>
      <c r="M1887" s="81"/>
      <c r="N1887" s="76"/>
      <c r="O1887" s="36" t="s">
        <v>6963</v>
      </c>
    </row>
    <row r="1888" ht="15.75" customHeight="1">
      <c r="A1888" s="28" t="s">
        <v>7436</v>
      </c>
      <c r="B1888" s="36" t="s">
        <v>7437</v>
      </c>
      <c r="C1888" s="36" t="s">
        <v>7438</v>
      </c>
      <c r="D1888" s="36">
        <v>8.2318254211E10</v>
      </c>
      <c r="E1888" s="36" t="s">
        <v>7439</v>
      </c>
      <c r="F1888" s="37">
        <v>1.0</v>
      </c>
      <c r="G1888" s="79">
        <v>209250.0</v>
      </c>
      <c r="H1888" s="80"/>
      <c r="I1888" s="37">
        <v>15000.0</v>
      </c>
      <c r="J1888" s="36" t="s">
        <v>1989</v>
      </c>
      <c r="K1888" s="37">
        <v>64750.0</v>
      </c>
      <c r="L1888" s="34">
        <v>43818.0</v>
      </c>
      <c r="M1888" s="81"/>
      <c r="N1888" s="76"/>
      <c r="O1888" s="36" t="s">
        <v>6963</v>
      </c>
    </row>
    <row r="1889" ht="15.75" customHeight="1">
      <c r="A1889" s="28" t="s">
        <v>7440</v>
      </c>
      <c r="B1889" s="36" t="s">
        <v>7441</v>
      </c>
      <c r="C1889" s="36" t="s">
        <v>7442</v>
      </c>
      <c r="D1889" s="36">
        <v>8.5213948761E10</v>
      </c>
      <c r="E1889" s="36" t="s">
        <v>7443</v>
      </c>
      <c r="F1889" s="37">
        <v>2.0</v>
      </c>
      <c r="G1889" s="75">
        <v>324017.0</v>
      </c>
      <c r="H1889" s="36" t="s">
        <v>35</v>
      </c>
      <c r="I1889" s="37">
        <v>20000.0</v>
      </c>
      <c r="J1889" s="36" t="s">
        <v>143</v>
      </c>
      <c r="K1889" s="37">
        <v>214000.0</v>
      </c>
      <c r="L1889" s="34">
        <v>43819.0</v>
      </c>
      <c r="M1889" s="34">
        <v>43819.0</v>
      </c>
      <c r="N1889" s="76"/>
      <c r="O1889" s="36" t="s">
        <v>6963</v>
      </c>
    </row>
    <row r="1890" ht="15.75" customHeight="1">
      <c r="A1890" s="28" t="s">
        <v>7444</v>
      </c>
      <c r="B1890" s="36" t="s">
        <v>7445</v>
      </c>
      <c r="C1890" s="36" t="s">
        <v>7446</v>
      </c>
      <c r="D1890" s="36">
        <v>8.978083717E9</v>
      </c>
      <c r="E1890" s="36" t="s">
        <v>7447</v>
      </c>
      <c r="F1890" s="37">
        <v>2.0</v>
      </c>
      <c r="G1890" s="79">
        <v>299100.0</v>
      </c>
      <c r="H1890" s="80"/>
      <c r="I1890" s="37">
        <v>20500.0</v>
      </c>
      <c r="J1890" s="36" t="s">
        <v>1989</v>
      </c>
      <c r="K1890" s="37">
        <v>138000.0</v>
      </c>
      <c r="L1890" s="34">
        <v>43818.0</v>
      </c>
      <c r="M1890" s="81"/>
      <c r="N1890" s="36" t="s">
        <v>5455</v>
      </c>
      <c r="O1890" s="36" t="s">
        <v>6963</v>
      </c>
    </row>
    <row r="1891" ht="15.75" customHeight="1">
      <c r="A1891" s="28" t="s">
        <v>7448</v>
      </c>
      <c r="B1891" s="36" t="s">
        <v>7449</v>
      </c>
      <c r="C1891" s="36" t="s">
        <v>7450</v>
      </c>
      <c r="D1891" s="36">
        <v>8.5524964921E10</v>
      </c>
      <c r="E1891" s="36" t="s">
        <v>7451</v>
      </c>
      <c r="F1891" s="37">
        <v>1.0</v>
      </c>
      <c r="G1891" s="79">
        <v>206750.0</v>
      </c>
      <c r="H1891" s="80"/>
      <c r="I1891" s="37">
        <v>12500.0</v>
      </c>
      <c r="J1891" s="36" t="s">
        <v>1989</v>
      </c>
      <c r="K1891" s="37">
        <v>64750.0</v>
      </c>
      <c r="L1891" s="34">
        <v>43819.0</v>
      </c>
      <c r="M1891" s="81"/>
      <c r="N1891" s="76"/>
      <c r="O1891" s="36" t="s">
        <v>6963</v>
      </c>
    </row>
    <row r="1892" ht="15.75" customHeight="1">
      <c r="A1892" s="28" t="s">
        <v>7452</v>
      </c>
      <c r="B1892" s="36" t="s">
        <v>7453</v>
      </c>
      <c r="C1892" s="36" t="s">
        <v>7454</v>
      </c>
      <c r="D1892" s="36">
        <v>8.7866478982E10</v>
      </c>
      <c r="E1892" s="36" t="s">
        <v>7455</v>
      </c>
      <c r="F1892" s="37">
        <v>1.0</v>
      </c>
      <c r="G1892" s="79">
        <v>354500.0</v>
      </c>
      <c r="H1892" s="80"/>
      <c r="I1892" s="37">
        <v>55500.0</v>
      </c>
      <c r="J1892" s="36" t="s">
        <v>1989</v>
      </c>
      <c r="K1892" s="76"/>
      <c r="L1892" s="34">
        <v>43819.0</v>
      </c>
      <c r="M1892" s="81"/>
      <c r="N1892" s="76"/>
      <c r="O1892" s="36" t="s">
        <v>6963</v>
      </c>
    </row>
    <row r="1893" ht="15.75" customHeight="1">
      <c r="A1893" s="28" t="s">
        <v>7456</v>
      </c>
      <c r="B1893" s="36" t="s">
        <v>7457</v>
      </c>
      <c r="C1893" s="36" t="s">
        <v>7458</v>
      </c>
      <c r="D1893" s="36">
        <v>8.7862236613E10</v>
      </c>
      <c r="E1893" s="36" t="s">
        <v>7459</v>
      </c>
      <c r="F1893" s="37">
        <v>2.0</v>
      </c>
      <c r="G1893" s="75">
        <v>223000.0</v>
      </c>
      <c r="H1893" s="36" t="s">
        <v>35</v>
      </c>
      <c r="I1893" s="37">
        <v>24000.0</v>
      </c>
      <c r="J1893" s="36" t="s">
        <v>240</v>
      </c>
      <c r="K1893" s="37">
        <v>69000.0</v>
      </c>
      <c r="L1893" s="34">
        <v>43817.0</v>
      </c>
      <c r="M1893" s="34">
        <v>43819.0</v>
      </c>
      <c r="N1893" s="36" t="s">
        <v>5455</v>
      </c>
      <c r="O1893" s="36" t="s">
        <v>6963</v>
      </c>
    </row>
    <row r="1894" ht="15.75" customHeight="1">
      <c r="A1894" s="28" t="s">
        <v>7460</v>
      </c>
      <c r="B1894" s="36" t="s">
        <v>7461</v>
      </c>
      <c r="C1894" s="36" t="s">
        <v>7462</v>
      </c>
      <c r="D1894" s="36">
        <v>8.1904994109E10</v>
      </c>
      <c r="E1894" s="36" t="s">
        <v>7463</v>
      </c>
      <c r="F1894" s="37">
        <v>1.0</v>
      </c>
      <c r="G1894" s="75">
        <v>166750.0</v>
      </c>
      <c r="H1894" s="36" t="s">
        <v>35</v>
      </c>
      <c r="I1894" s="37">
        <v>10000.0</v>
      </c>
      <c r="J1894" s="36" t="s">
        <v>301</v>
      </c>
      <c r="K1894" s="37">
        <v>42250.0</v>
      </c>
      <c r="L1894" s="34">
        <v>43818.0</v>
      </c>
      <c r="M1894" s="34">
        <v>43819.0</v>
      </c>
      <c r="N1894" s="76"/>
      <c r="O1894" s="36" t="s">
        <v>6963</v>
      </c>
    </row>
    <row r="1895" ht="15.75" customHeight="1">
      <c r="A1895" s="28" t="s">
        <v>7464</v>
      </c>
      <c r="B1895" s="36" t="s">
        <v>7465</v>
      </c>
      <c r="C1895" s="36" t="s">
        <v>7466</v>
      </c>
      <c r="D1895" s="36">
        <v>8.138855537E10</v>
      </c>
      <c r="E1895" s="36" t="s">
        <v>7467</v>
      </c>
      <c r="F1895" s="37">
        <v>2.0</v>
      </c>
      <c r="G1895" s="75">
        <v>306017.0</v>
      </c>
      <c r="H1895" s="36" t="s">
        <v>89</v>
      </c>
      <c r="I1895" s="37">
        <v>10000.0</v>
      </c>
      <c r="J1895" s="36" t="s">
        <v>301</v>
      </c>
      <c r="K1895" s="37">
        <v>157250.0</v>
      </c>
      <c r="L1895" s="34">
        <v>43819.0</v>
      </c>
      <c r="M1895" s="34">
        <v>43819.0</v>
      </c>
      <c r="N1895" s="76"/>
      <c r="O1895" s="36" t="s">
        <v>6963</v>
      </c>
    </row>
    <row r="1896" ht="15.75" customHeight="1">
      <c r="A1896" s="28" t="s">
        <v>7468</v>
      </c>
      <c r="B1896" s="36" t="s">
        <v>7469</v>
      </c>
      <c r="C1896" s="36" t="s">
        <v>7470</v>
      </c>
      <c r="D1896" s="36">
        <v>8.1290374734E10</v>
      </c>
      <c r="E1896" s="36" t="s">
        <v>7471</v>
      </c>
      <c r="F1896" s="37">
        <v>2.0</v>
      </c>
      <c r="G1896" s="75">
        <v>359250.0</v>
      </c>
      <c r="H1896" s="36" t="s">
        <v>89</v>
      </c>
      <c r="I1896" s="37">
        <v>10000.0</v>
      </c>
      <c r="J1896" s="36" t="s">
        <v>301</v>
      </c>
      <c r="K1896" s="37">
        <v>168750.0</v>
      </c>
      <c r="L1896" s="34">
        <v>43819.0</v>
      </c>
      <c r="M1896" s="34">
        <v>43819.0</v>
      </c>
      <c r="N1896" s="76"/>
      <c r="O1896" s="36" t="s">
        <v>6963</v>
      </c>
    </row>
    <row r="1897" ht="15.75" customHeight="1">
      <c r="A1897" s="28" t="s">
        <v>7472</v>
      </c>
      <c r="B1897" s="36" t="s">
        <v>7473</v>
      </c>
      <c r="C1897" s="36" t="s">
        <v>7474</v>
      </c>
      <c r="D1897" s="36">
        <v>8.9635737231E10</v>
      </c>
      <c r="E1897" s="36" t="s">
        <v>7475</v>
      </c>
      <c r="F1897" s="37">
        <v>2.0</v>
      </c>
      <c r="G1897" s="75">
        <v>320000.0</v>
      </c>
      <c r="H1897" s="36" t="s">
        <v>35</v>
      </c>
      <c r="I1897" s="37">
        <v>10000.0</v>
      </c>
      <c r="J1897" s="36" t="s">
        <v>301</v>
      </c>
      <c r="K1897" s="37">
        <v>48750.0</v>
      </c>
      <c r="L1897" s="34">
        <v>43819.0</v>
      </c>
      <c r="M1897" s="34">
        <v>43819.0</v>
      </c>
      <c r="N1897" s="76"/>
      <c r="O1897" s="36" t="s">
        <v>6963</v>
      </c>
    </row>
    <row r="1898" ht="15.75" customHeight="1">
      <c r="A1898" s="28" t="s">
        <v>7476</v>
      </c>
      <c r="B1898" s="36" t="s">
        <v>7477</v>
      </c>
      <c r="C1898" s="36" t="s">
        <v>7478</v>
      </c>
      <c r="D1898" s="36">
        <v>8.7762762295347E13</v>
      </c>
      <c r="E1898" s="36" t="s">
        <v>7479</v>
      </c>
      <c r="F1898" s="37">
        <v>2.0</v>
      </c>
      <c r="G1898" s="79">
        <v>241800.0</v>
      </c>
      <c r="H1898" s="80"/>
      <c r="I1898" s="37">
        <v>43500.0</v>
      </c>
      <c r="J1898" s="36" t="s">
        <v>1989</v>
      </c>
      <c r="K1898" s="37">
        <v>69000.0</v>
      </c>
      <c r="L1898" s="34">
        <v>43819.0</v>
      </c>
      <c r="M1898" s="81"/>
      <c r="N1898" s="36" t="s">
        <v>5455</v>
      </c>
      <c r="O1898" s="36" t="s">
        <v>6963</v>
      </c>
    </row>
    <row r="1899" ht="15.75" customHeight="1">
      <c r="A1899" s="28" t="s">
        <v>7480</v>
      </c>
      <c r="B1899" s="36" t="s">
        <v>7481</v>
      </c>
      <c r="C1899" s="36" t="s">
        <v>7482</v>
      </c>
      <c r="D1899" s="36">
        <v>8.5892860856E10</v>
      </c>
      <c r="E1899" s="36" t="s">
        <v>7483</v>
      </c>
      <c r="F1899" s="37">
        <v>1.0</v>
      </c>
      <c r="G1899" s="37">
        <v>210100.0</v>
      </c>
      <c r="H1899" s="80"/>
      <c r="I1899" s="37">
        <v>13000.0</v>
      </c>
      <c r="J1899" s="36" t="s">
        <v>1989</v>
      </c>
      <c r="K1899" s="37">
        <v>21900.0</v>
      </c>
      <c r="L1899" s="34">
        <v>43820.0</v>
      </c>
      <c r="M1899" s="81"/>
      <c r="N1899" s="37">
        <v>210100.0</v>
      </c>
      <c r="O1899" s="36" t="s">
        <v>6963</v>
      </c>
    </row>
    <row r="1900" ht="15.75" customHeight="1">
      <c r="A1900" s="28" t="s">
        <v>7484</v>
      </c>
      <c r="B1900" s="36" t="s">
        <v>7485</v>
      </c>
      <c r="C1900" s="36" t="s">
        <v>7486</v>
      </c>
      <c r="D1900" s="36">
        <v>8.2267237363E10</v>
      </c>
      <c r="E1900" s="36" t="s">
        <v>7487</v>
      </c>
      <c r="F1900" s="37">
        <v>2.0</v>
      </c>
      <c r="G1900" s="75">
        <v>403850.0</v>
      </c>
      <c r="H1900" s="36" t="s">
        <v>35</v>
      </c>
      <c r="I1900" s="37">
        <v>35000.0</v>
      </c>
      <c r="J1900" s="36" t="s">
        <v>36</v>
      </c>
      <c r="K1900" s="37">
        <v>79150.0</v>
      </c>
      <c r="L1900" s="34">
        <v>43819.0</v>
      </c>
      <c r="M1900" s="34">
        <v>43820.0</v>
      </c>
      <c r="N1900" s="76"/>
      <c r="O1900" s="36" t="s">
        <v>6963</v>
      </c>
    </row>
    <row r="1901" ht="15.75" customHeight="1">
      <c r="A1901" s="28" t="s">
        <v>7488</v>
      </c>
      <c r="B1901" s="36" t="s">
        <v>7489</v>
      </c>
      <c r="C1901" s="36" t="s">
        <v>7490</v>
      </c>
      <c r="D1901" s="36">
        <v>8.7871961777E10</v>
      </c>
      <c r="E1901" s="36" t="s">
        <v>7491</v>
      </c>
      <c r="F1901" s="37">
        <v>1.0</v>
      </c>
      <c r="G1901" s="75">
        <v>165017.0</v>
      </c>
      <c r="H1901" s="36" t="s">
        <v>35</v>
      </c>
      <c r="I1901" s="37">
        <v>16000.0</v>
      </c>
      <c r="J1901" s="36" t="s">
        <v>301</v>
      </c>
      <c r="K1901" s="37">
        <v>100000.0</v>
      </c>
      <c r="L1901" s="34">
        <v>43819.0</v>
      </c>
      <c r="M1901" s="34">
        <v>43821.0</v>
      </c>
      <c r="N1901" s="76"/>
      <c r="O1901" s="36" t="s">
        <v>6963</v>
      </c>
    </row>
    <row r="1902" ht="15.75" customHeight="1">
      <c r="A1902" s="28" t="s">
        <v>7492</v>
      </c>
      <c r="B1902" s="36" t="s">
        <v>7493</v>
      </c>
      <c r="C1902" s="36" t="s">
        <v>7494</v>
      </c>
      <c r="D1902" s="36">
        <v>8.1296755693E10</v>
      </c>
      <c r="E1902" s="36" t="s">
        <v>7495</v>
      </c>
      <c r="F1902" s="37">
        <v>1.0</v>
      </c>
      <c r="G1902" s="75">
        <v>165017.0</v>
      </c>
      <c r="H1902" s="36" t="s">
        <v>1643</v>
      </c>
      <c r="I1902" s="37">
        <v>10000.0</v>
      </c>
      <c r="J1902" s="36" t="s">
        <v>301</v>
      </c>
      <c r="K1902" s="37">
        <v>104000.0</v>
      </c>
      <c r="L1902" s="34">
        <v>43820.0</v>
      </c>
      <c r="M1902" s="34" t="s">
        <v>496</v>
      </c>
      <c r="N1902" s="76"/>
      <c r="O1902" s="36" t="s">
        <v>6963</v>
      </c>
    </row>
    <row r="1903" ht="15.75" customHeight="1">
      <c r="A1903" s="28" t="s">
        <v>7496</v>
      </c>
      <c r="B1903" s="36" t="s">
        <v>7481</v>
      </c>
      <c r="C1903" s="36" t="s">
        <v>7482</v>
      </c>
      <c r="D1903" s="36">
        <v>8.5892860856E10</v>
      </c>
      <c r="E1903" s="36" t="s">
        <v>7483</v>
      </c>
      <c r="F1903" s="37">
        <v>1.0</v>
      </c>
      <c r="G1903" s="37">
        <v>210100.0</v>
      </c>
      <c r="H1903" s="80"/>
      <c r="I1903" s="37">
        <v>13000.0</v>
      </c>
      <c r="J1903" s="36" t="s">
        <v>1989</v>
      </c>
      <c r="K1903" s="37">
        <v>21900.0</v>
      </c>
      <c r="L1903" s="34">
        <v>43820.0</v>
      </c>
      <c r="M1903" s="81"/>
      <c r="N1903" s="37">
        <v>210100.0</v>
      </c>
      <c r="O1903" s="36" t="s">
        <v>6963</v>
      </c>
    </row>
    <row r="1904" ht="15.75" customHeight="1">
      <c r="A1904" s="28" t="s">
        <v>7497</v>
      </c>
      <c r="B1904" s="36" t="s">
        <v>7498</v>
      </c>
      <c r="C1904" s="36" t="s">
        <v>7499</v>
      </c>
      <c r="D1904" s="36">
        <v>8.5711521178E10</v>
      </c>
      <c r="E1904" s="36" t="s">
        <v>7500</v>
      </c>
      <c r="F1904" s="37">
        <v>2.0</v>
      </c>
      <c r="G1904" s="37">
        <v>368450.0</v>
      </c>
      <c r="H1904" s="80"/>
      <c r="I1904" s="37">
        <v>15000.0</v>
      </c>
      <c r="J1904" s="36" t="s">
        <v>1989</v>
      </c>
      <c r="K1904" s="37">
        <v>104550.0</v>
      </c>
      <c r="L1904" s="34">
        <v>43822.0</v>
      </c>
      <c r="M1904" s="81"/>
      <c r="N1904" s="37">
        <v>368450.0</v>
      </c>
      <c r="O1904" s="36" t="s">
        <v>6963</v>
      </c>
    </row>
    <row r="1905" ht="15.75" customHeight="1">
      <c r="A1905" s="28" t="s">
        <v>7501</v>
      </c>
      <c r="B1905" s="36" t="s">
        <v>1072</v>
      </c>
      <c r="C1905" s="36" t="s">
        <v>7502</v>
      </c>
      <c r="D1905" s="36">
        <v>8.5100940411E10</v>
      </c>
      <c r="E1905" s="36" t="s">
        <v>7503</v>
      </c>
      <c r="F1905" s="37">
        <v>1.0</v>
      </c>
      <c r="G1905" s="75">
        <v>198317.0</v>
      </c>
      <c r="H1905" s="36" t="s">
        <v>1643</v>
      </c>
      <c r="I1905" s="37">
        <v>17000.0</v>
      </c>
      <c r="J1905" s="36" t="s">
        <v>301</v>
      </c>
      <c r="K1905" s="37">
        <v>104000.0</v>
      </c>
      <c r="L1905" s="34">
        <v>43822.0</v>
      </c>
      <c r="M1905" s="34">
        <v>43822.0</v>
      </c>
      <c r="N1905" s="76"/>
      <c r="O1905" s="36" t="s">
        <v>6963</v>
      </c>
    </row>
    <row r="1906" ht="15.75" customHeight="1">
      <c r="A1906" s="28" t="s">
        <v>7504</v>
      </c>
      <c r="B1906" s="36" t="s">
        <v>7441</v>
      </c>
      <c r="C1906" s="36" t="s">
        <v>7442</v>
      </c>
      <c r="D1906" s="36">
        <v>8.5213948761E10</v>
      </c>
      <c r="E1906" s="36" t="s">
        <v>7505</v>
      </c>
      <c r="F1906" s="37">
        <v>2.0</v>
      </c>
      <c r="G1906" s="75">
        <v>407517.0</v>
      </c>
      <c r="H1906" s="36" t="s">
        <v>35</v>
      </c>
      <c r="I1906" s="37">
        <v>13000.0</v>
      </c>
      <c r="J1906" s="36" t="s">
        <v>301</v>
      </c>
      <c r="K1906" s="37">
        <v>153500.0</v>
      </c>
      <c r="L1906" s="34">
        <v>43822.0</v>
      </c>
      <c r="M1906" s="34">
        <v>43822.0</v>
      </c>
      <c r="N1906" s="76"/>
      <c r="O1906" s="36" t="s">
        <v>6963</v>
      </c>
    </row>
    <row r="1907" ht="15.75" customHeight="1">
      <c r="A1907" s="28" t="s">
        <v>7506</v>
      </c>
      <c r="B1907" s="36" t="s">
        <v>7507</v>
      </c>
      <c r="C1907" s="36" t="s">
        <v>7508</v>
      </c>
      <c r="D1907" s="36">
        <v>8.122891679E9</v>
      </c>
      <c r="E1907" s="36" t="s">
        <v>7509</v>
      </c>
      <c r="F1907" s="37">
        <v>2.0</v>
      </c>
      <c r="G1907" s="75">
        <v>248200.0</v>
      </c>
      <c r="H1907" s="36" t="s">
        <v>35</v>
      </c>
      <c r="I1907" s="37">
        <v>16000.0</v>
      </c>
      <c r="J1907" s="36" t="s">
        <v>301</v>
      </c>
      <c r="K1907" s="37">
        <v>129800.0</v>
      </c>
      <c r="L1907" s="34">
        <v>43820.0</v>
      </c>
      <c r="M1907" s="34">
        <v>43822.0</v>
      </c>
      <c r="N1907" s="76"/>
      <c r="O1907" s="36" t="s">
        <v>6963</v>
      </c>
    </row>
    <row r="1908" ht="15.75" customHeight="1">
      <c r="A1908" s="28" t="s">
        <v>7510</v>
      </c>
      <c r="B1908" s="36" t="s">
        <v>7511</v>
      </c>
      <c r="C1908" s="36" t="s">
        <v>7512</v>
      </c>
      <c r="D1908" s="36">
        <v>8.2115539055E10</v>
      </c>
      <c r="E1908" s="36" t="s">
        <v>7513</v>
      </c>
      <c r="F1908" s="37">
        <v>1.0</v>
      </c>
      <c r="G1908" s="75">
        <v>184700.0</v>
      </c>
      <c r="H1908" s="36" t="s">
        <v>35</v>
      </c>
      <c r="I1908" s="37">
        <v>13000.0</v>
      </c>
      <c r="J1908" s="36" t="s">
        <v>301</v>
      </c>
      <c r="K1908" s="37">
        <v>57300.0</v>
      </c>
      <c r="L1908" s="34">
        <v>43822.0</v>
      </c>
      <c r="M1908" s="34">
        <v>43822.0</v>
      </c>
      <c r="N1908" s="76"/>
      <c r="O1908" s="36" t="s">
        <v>6963</v>
      </c>
    </row>
    <row r="1909" ht="15.75" customHeight="1">
      <c r="A1909" s="28" t="s">
        <v>7514</v>
      </c>
      <c r="B1909" s="36" t="s">
        <v>7515</v>
      </c>
      <c r="C1909" s="36" t="s">
        <v>7516</v>
      </c>
      <c r="D1909" s="36">
        <v>8.382842016E9</v>
      </c>
      <c r="E1909" s="36" t="s">
        <v>7517</v>
      </c>
      <c r="F1909" s="37">
        <v>1.0</v>
      </c>
      <c r="G1909" s="75">
        <v>165017.0</v>
      </c>
      <c r="H1909" s="36" t="s">
        <v>1643</v>
      </c>
      <c r="I1909" s="37">
        <v>10000.0</v>
      </c>
      <c r="J1909" s="36" t="s">
        <v>301</v>
      </c>
      <c r="K1909" s="37">
        <v>104000.0</v>
      </c>
      <c r="L1909" s="34">
        <v>43822.0</v>
      </c>
      <c r="M1909" s="34">
        <v>43822.0</v>
      </c>
      <c r="N1909" s="76"/>
      <c r="O1909" s="36" t="s">
        <v>6963</v>
      </c>
    </row>
    <row r="1910" ht="15.75" customHeight="1">
      <c r="A1910" s="28" t="s">
        <v>7518</v>
      </c>
      <c r="B1910" s="36" t="s">
        <v>1941</v>
      </c>
      <c r="C1910" s="36" t="s">
        <v>7430</v>
      </c>
      <c r="D1910" s="36">
        <v>8.561575291E9</v>
      </c>
      <c r="E1910" s="36" t="s">
        <v>7519</v>
      </c>
      <c r="F1910" s="37">
        <v>1.0</v>
      </c>
      <c r="G1910" s="75">
        <v>233650.0</v>
      </c>
      <c r="H1910" s="36" t="s">
        <v>89</v>
      </c>
      <c r="I1910" s="37">
        <v>12000.0</v>
      </c>
      <c r="J1910" s="36" t="s">
        <v>36</v>
      </c>
      <c r="K1910" s="37">
        <v>37350.0</v>
      </c>
      <c r="L1910" s="34">
        <v>43822.0</v>
      </c>
      <c r="M1910" s="34">
        <v>43822.0</v>
      </c>
      <c r="N1910" s="76"/>
      <c r="O1910" s="36" t="s">
        <v>6963</v>
      </c>
    </row>
    <row r="1911" ht="15.75" customHeight="1">
      <c r="A1911" s="28" t="s">
        <v>7520</v>
      </c>
      <c r="B1911" s="36" t="s">
        <v>7521</v>
      </c>
      <c r="C1911" s="36" t="s">
        <v>7522</v>
      </c>
      <c r="D1911" s="37">
        <v>8.1325392985E10</v>
      </c>
      <c r="E1911" s="36" t="s">
        <v>7523</v>
      </c>
      <c r="F1911" s="37">
        <v>1.0</v>
      </c>
      <c r="G1911" s="75">
        <v>202250.0</v>
      </c>
      <c r="H1911" s="36" t="s">
        <v>116</v>
      </c>
      <c r="I1911" s="37">
        <v>16000.0</v>
      </c>
      <c r="J1911" s="36" t="s">
        <v>301</v>
      </c>
      <c r="K1911" s="37">
        <v>22350.0</v>
      </c>
      <c r="L1911" s="34">
        <v>43822.0</v>
      </c>
      <c r="M1911" s="34">
        <v>43822.0</v>
      </c>
      <c r="N1911" s="76"/>
      <c r="O1911" s="36" t="s">
        <v>6963</v>
      </c>
    </row>
    <row r="1912" ht="15.75" customHeight="1">
      <c r="A1912" s="28" t="s">
        <v>7524</v>
      </c>
      <c r="B1912" s="36" t="s">
        <v>7525</v>
      </c>
      <c r="C1912" s="36" t="s">
        <v>7526</v>
      </c>
      <c r="D1912" s="36">
        <v>8.1282841572E10</v>
      </c>
      <c r="E1912" s="36" t="s">
        <v>7527</v>
      </c>
      <c r="F1912" s="37">
        <v>1.0</v>
      </c>
      <c r="G1912" s="37">
        <v>216150.0</v>
      </c>
      <c r="H1912" s="80"/>
      <c r="I1912" s="37">
        <v>14500.0</v>
      </c>
      <c r="J1912" s="36" t="s">
        <v>1989</v>
      </c>
      <c r="K1912" s="37">
        <v>37350.0</v>
      </c>
      <c r="L1912" s="34">
        <v>43823.0</v>
      </c>
      <c r="M1912" s="81"/>
      <c r="N1912" s="37">
        <v>216150.0</v>
      </c>
      <c r="O1912" s="36" t="s">
        <v>6963</v>
      </c>
    </row>
    <row r="1913" ht="15.75" customHeight="1">
      <c r="A1913" s="28" t="s">
        <v>7528</v>
      </c>
      <c r="B1913" s="36" t="s">
        <v>2022</v>
      </c>
      <c r="C1913" s="36" t="s">
        <v>7529</v>
      </c>
      <c r="D1913" s="36">
        <v>8.2143913519E10</v>
      </c>
      <c r="E1913" s="36" t="s">
        <v>7530</v>
      </c>
      <c r="F1913" s="37">
        <v>2.0</v>
      </c>
      <c r="G1913" s="37">
        <v>281050.0</v>
      </c>
      <c r="H1913" s="80"/>
      <c r="I1913" s="37">
        <v>26000.0</v>
      </c>
      <c r="J1913" s="36" t="s">
        <v>1989</v>
      </c>
      <c r="K1913" s="37">
        <v>92950.0</v>
      </c>
      <c r="L1913" s="34">
        <v>43823.0</v>
      </c>
      <c r="M1913" s="81"/>
      <c r="N1913" s="37">
        <v>281050.0</v>
      </c>
      <c r="O1913" s="36" t="s">
        <v>6963</v>
      </c>
    </row>
    <row r="1914" ht="15.75" customHeight="1">
      <c r="A1914" s="28" t="s">
        <v>7531</v>
      </c>
      <c r="B1914" s="36" t="s">
        <v>7532</v>
      </c>
      <c r="C1914" s="36" t="s">
        <v>7533</v>
      </c>
      <c r="D1914" s="36">
        <v>8.1939176456E10</v>
      </c>
      <c r="E1914" s="36" t="s">
        <v>7534</v>
      </c>
      <c r="F1914" s="37">
        <v>1.0</v>
      </c>
      <c r="G1914" s="75">
        <v>188717.0</v>
      </c>
      <c r="H1914" s="36" t="s">
        <v>89</v>
      </c>
      <c r="I1914" s="37">
        <v>17000.0</v>
      </c>
      <c r="J1914" s="36" t="s">
        <v>301</v>
      </c>
      <c r="K1914" s="37">
        <v>57250.0</v>
      </c>
      <c r="L1914" s="34">
        <v>43819.0</v>
      </c>
      <c r="M1914" s="34">
        <v>43823.0</v>
      </c>
      <c r="N1914" s="76"/>
      <c r="O1914" s="36" t="s">
        <v>6963</v>
      </c>
    </row>
    <row r="1915" ht="15.75" customHeight="1">
      <c r="A1915" s="28" t="s">
        <v>7535</v>
      </c>
      <c r="B1915" s="36" t="s">
        <v>7536</v>
      </c>
      <c r="C1915" s="36" t="s">
        <v>7537</v>
      </c>
      <c r="D1915" s="36">
        <v>8.1363523338E10</v>
      </c>
      <c r="E1915" s="36" t="s">
        <v>7538</v>
      </c>
      <c r="F1915" s="37">
        <v>1.0</v>
      </c>
      <c r="G1915" s="79">
        <v>194800.0</v>
      </c>
      <c r="H1915" s="80"/>
      <c r="I1915" s="37">
        <v>55500.0</v>
      </c>
      <c r="J1915" s="36" t="s">
        <v>1989</v>
      </c>
      <c r="K1915" s="37">
        <v>59700.0</v>
      </c>
      <c r="L1915" s="34">
        <v>43822.0</v>
      </c>
      <c r="M1915" s="81"/>
      <c r="N1915" s="36" t="s">
        <v>5455</v>
      </c>
      <c r="O1915" s="36" t="s">
        <v>6963</v>
      </c>
    </row>
    <row r="1916" ht="15.75" customHeight="1">
      <c r="A1916" s="28" t="s">
        <v>7539</v>
      </c>
      <c r="B1916" s="36" t="s">
        <v>7540</v>
      </c>
      <c r="C1916" s="36" t="s">
        <v>7541</v>
      </c>
      <c r="D1916" s="36">
        <v>8.2376617647E10</v>
      </c>
      <c r="E1916" s="36" t="s">
        <v>7542</v>
      </c>
      <c r="F1916" s="37">
        <v>1.0</v>
      </c>
      <c r="G1916" s="79">
        <v>198300.0</v>
      </c>
      <c r="H1916" s="80"/>
      <c r="I1916" s="37">
        <v>59000.0</v>
      </c>
      <c r="J1916" s="36" t="s">
        <v>7543</v>
      </c>
      <c r="K1916" s="76"/>
      <c r="L1916" s="81"/>
      <c r="M1916" s="81"/>
      <c r="N1916" s="76"/>
      <c r="O1916" s="36" t="s">
        <v>6963</v>
      </c>
    </row>
    <row r="1917" ht="15.75" customHeight="1">
      <c r="A1917" s="28" t="s">
        <v>7544</v>
      </c>
      <c r="B1917" s="36" t="s">
        <v>7511</v>
      </c>
      <c r="C1917" s="36" t="s">
        <v>7512</v>
      </c>
      <c r="D1917" s="36">
        <v>8.2115539055E10</v>
      </c>
      <c r="E1917" s="36" t="s">
        <v>7545</v>
      </c>
      <c r="F1917" s="37">
        <v>1.0</v>
      </c>
      <c r="G1917" s="75">
        <v>202600.0</v>
      </c>
      <c r="H1917" s="36" t="s">
        <v>35</v>
      </c>
      <c r="I1917" s="37">
        <v>13000.0</v>
      </c>
      <c r="J1917" s="36" t="s">
        <v>301</v>
      </c>
      <c r="K1917" s="37">
        <v>29400.0</v>
      </c>
      <c r="L1917" s="34">
        <v>43823.0</v>
      </c>
      <c r="M1917" s="34">
        <v>43824.0</v>
      </c>
      <c r="N1917" s="76"/>
      <c r="O1917" s="36" t="s">
        <v>6963</v>
      </c>
    </row>
    <row r="1918" ht="15.75" customHeight="1">
      <c r="A1918" s="28" t="s">
        <v>7546</v>
      </c>
      <c r="B1918" s="36" t="s">
        <v>7547</v>
      </c>
      <c r="C1918" s="36" t="s">
        <v>7548</v>
      </c>
      <c r="D1918" s="36">
        <v>8.7880527323E10</v>
      </c>
      <c r="E1918" s="36" t="s">
        <v>7549</v>
      </c>
      <c r="F1918" s="37">
        <v>2.0</v>
      </c>
      <c r="G1918" s="75">
        <v>316017.0</v>
      </c>
      <c r="H1918" s="36" t="s">
        <v>1643</v>
      </c>
      <c r="I1918" s="37">
        <v>10000.0</v>
      </c>
      <c r="J1918" s="36" t="s">
        <v>301</v>
      </c>
      <c r="K1918" s="37">
        <v>102000.0</v>
      </c>
      <c r="L1918" s="34">
        <v>43823.0</v>
      </c>
      <c r="M1918" s="34">
        <v>43824.0</v>
      </c>
      <c r="N1918" s="76"/>
      <c r="O1918" s="36" t="s">
        <v>6963</v>
      </c>
    </row>
    <row r="1919" ht="15.75" customHeight="1">
      <c r="A1919" s="28" t="s">
        <v>7550</v>
      </c>
      <c r="B1919" s="36" t="s">
        <v>7551</v>
      </c>
      <c r="C1919" s="36" t="s">
        <v>7552</v>
      </c>
      <c r="D1919" s="36">
        <v>8.95632521165E11</v>
      </c>
      <c r="E1919" s="36" t="s">
        <v>7553</v>
      </c>
      <c r="F1919" s="37">
        <v>2.0</v>
      </c>
      <c r="G1919" s="37">
        <v>317000.0</v>
      </c>
      <c r="H1919" s="80"/>
      <c r="I1919" s="37">
        <v>11000.0</v>
      </c>
      <c r="J1919" s="36" t="s">
        <v>1989</v>
      </c>
      <c r="K1919" s="37">
        <v>84000.0</v>
      </c>
      <c r="L1919" s="34">
        <v>43823.0</v>
      </c>
      <c r="M1919" s="81"/>
      <c r="N1919" s="37">
        <v>317000.0</v>
      </c>
      <c r="O1919" s="36" t="s">
        <v>6963</v>
      </c>
    </row>
    <row r="1920" ht="15.75" customHeight="1">
      <c r="A1920" s="28" t="s">
        <v>7554</v>
      </c>
      <c r="B1920" s="36" t="s">
        <v>7555</v>
      </c>
      <c r="C1920" s="36" t="s">
        <v>7556</v>
      </c>
      <c r="D1920" s="36">
        <v>8.5643404116E10</v>
      </c>
      <c r="E1920" s="36" t="s">
        <v>7557</v>
      </c>
      <c r="F1920" s="37">
        <v>1.0</v>
      </c>
      <c r="G1920" s="75">
        <v>222650.0</v>
      </c>
      <c r="H1920" s="36" t="s">
        <v>35</v>
      </c>
      <c r="I1920" s="37">
        <v>16000.0</v>
      </c>
      <c r="J1920" s="36" t="s">
        <v>301</v>
      </c>
      <c r="K1920" s="37">
        <v>53000.0</v>
      </c>
      <c r="L1920" s="34">
        <v>43823.0</v>
      </c>
      <c r="M1920" s="34">
        <v>43824.0</v>
      </c>
      <c r="N1920" s="76"/>
      <c r="O1920" s="36" t="s">
        <v>6963</v>
      </c>
    </row>
    <row r="1921" ht="15.75" customHeight="1">
      <c r="A1921" s="28" t="s">
        <v>7558</v>
      </c>
      <c r="B1921" s="36" t="s">
        <v>7559</v>
      </c>
      <c r="C1921" s="36" t="s">
        <v>7560</v>
      </c>
      <c r="D1921" s="36">
        <v>8.5800214984E10</v>
      </c>
      <c r="E1921" s="36" t="s">
        <v>7561</v>
      </c>
      <c r="F1921" s="37">
        <v>1.0</v>
      </c>
      <c r="G1921" s="37">
        <v>191800.0</v>
      </c>
      <c r="H1921" s="80"/>
      <c r="I1921" s="37">
        <v>10500.0</v>
      </c>
      <c r="J1921" s="36" t="s">
        <v>1989</v>
      </c>
      <c r="K1921" s="37">
        <v>77100.0</v>
      </c>
      <c r="L1921" s="34">
        <v>43824.0</v>
      </c>
      <c r="M1921" s="81"/>
      <c r="N1921" s="37">
        <v>191800.0</v>
      </c>
      <c r="O1921" s="36" t="s">
        <v>6963</v>
      </c>
    </row>
    <row r="1922" ht="15.75" customHeight="1">
      <c r="A1922" s="28" t="s">
        <v>7562</v>
      </c>
      <c r="B1922" s="36" t="s">
        <v>7563</v>
      </c>
      <c r="C1922" s="36" t="s">
        <v>7564</v>
      </c>
      <c r="D1922" s="36">
        <v>8.1335094982E10</v>
      </c>
      <c r="E1922" s="36" t="s">
        <v>7565</v>
      </c>
      <c r="F1922" s="37">
        <v>1.0</v>
      </c>
      <c r="G1922" s="37">
        <v>191800.0</v>
      </c>
      <c r="H1922" s="80"/>
      <c r="I1922" s="37">
        <v>10500.0</v>
      </c>
      <c r="J1922" s="36" t="s">
        <v>1989</v>
      </c>
      <c r="K1922" s="37">
        <v>77100.0</v>
      </c>
      <c r="L1922" s="34">
        <v>43824.0</v>
      </c>
      <c r="M1922" s="81"/>
      <c r="N1922" s="37">
        <v>191800.0</v>
      </c>
      <c r="O1922" s="36" t="s">
        <v>6963</v>
      </c>
    </row>
    <row r="1923" ht="15.75" customHeight="1">
      <c r="A1923" s="28" t="s">
        <v>7566</v>
      </c>
      <c r="B1923" s="36" t="s">
        <v>7567</v>
      </c>
      <c r="C1923" s="36" t="s">
        <v>7568</v>
      </c>
      <c r="D1923" s="36">
        <v>8.1282118013E10</v>
      </c>
      <c r="E1923" s="36" t="s">
        <v>7569</v>
      </c>
      <c r="F1923" s="37">
        <v>2.0</v>
      </c>
      <c r="G1923" s="37">
        <v>320500.0</v>
      </c>
      <c r="H1923" s="80"/>
      <c r="I1923" s="37">
        <v>14500.0</v>
      </c>
      <c r="J1923" s="36" t="s">
        <v>1989</v>
      </c>
      <c r="K1923" s="37">
        <v>93000.0</v>
      </c>
      <c r="L1923" s="34">
        <v>43824.0</v>
      </c>
      <c r="M1923" s="81"/>
      <c r="N1923" s="37">
        <v>320500.0</v>
      </c>
      <c r="O1923" s="36" t="s">
        <v>6963</v>
      </c>
    </row>
    <row r="1924" ht="15.75" customHeight="1">
      <c r="A1924" s="28" t="s">
        <v>7570</v>
      </c>
      <c r="B1924" s="36" t="s">
        <v>7571</v>
      </c>
      <c r="C1924" s="36" t="s">
        <v>7572</v>
      </c>
      <c r="D1924" s="36">
        <v>8.5740767488E10</v>
      </c>
      <c r="E1924" s="36" t="s">
        <v>7573</v>
      </c>
      <c r="F1924" s="37">
        <v>1.0</v>
      </c>
      <c r="G1924" s="75">
        <v>161017.0</v>
      </c>
      <c r="H1924" s="36" t="s">
        <v>35</v>
      </c>
      <c r="I1924" s="37">
        <v>14000.0</v>
      </c>
      <c r="J1924" s="36" t="s">
        <v>240</v>
      </c>
      <c r="K1924" s="37">
        <v>48000.0</v>
      </c>
      <c r="L1924" s="34">
        <v>43824.0</v>
      </c>
      <c r="M1924" s="34">
        <v>43825.0</v>
      </c>
      <c r="N1924" s="76"/>
      <c r="O1924" s="36" t="s">
        <v>6963</v>
      </c>
    </row>
    <row r="1925" ht="15.75" customHeight="1">
      <c r="A1925" s="28" t="s">
        <v>7574</v>
      </c>
      <c r="B1925" s="36" t="s">
        <v>4230</v>
      </c>
      <c r="C1925" s="36" t="s">
        <v>4231</v>
      </c>
      <c r="D1925" s="36">
        <v>8.1213435812E10</v>
      </c>
      <c r="E1925" s="36" t="s">
        <v>7141</v>
      </c>
      <c r="F1925" s="37">
        <v>1.0</v>
      </c>
      <c r="G1925" s="75">
        <v>204250.0</v>
      </c>
      <c r="H1925" s="36" t="s">
        <v>1643</v>
      </c>
      <c r="I1925" s="37">
        <v>10000.0</v>
      </c>
      <c r="J1925" s="36" t="s">
        <v>301</v>
      </c>
      <c r="K1925" s="37">
        <v>64750.0</v>
      </c>
      <c r="L1925" s="34">
        <v>43825.0</v>
      </c>
      <c r="M1925" s="34">
        <v>43825.0</v>
      </c>
      <c r="N1925" s="76"/>
      <c r="O1925" s="36" t="s">
        <v>6963</v>
      </c>
    </row>
    <row r="1926" ht="15.75" customHeight="1">
      <c r="A1926" s="28" t="s">
        <v>7575</v>
      </c>
      <c r="B1926" s="36" t="s">
        <v>7576</v>
      </c>
      <c r="C1926" s="36" t="s">
        <v>7577</v>
      </c>
      <c r="D1926" s="36">
        <v>8.239894783E10</v>
      </c>
      <c r="E1926" s="36" t="s">
        <v>7386</v>
      </c>
      <c r="F1926" s="37">
        <v>1.0</v>
      </c>
      <c r="G1926" s="37">
        <v>204800.0</v>
      </c>
      <c r="H1926" s="80"/>
      <c r="I1926" s="37">
        <v>23500.0</v>
      </c>
      <c r="J1926" s="36" t="s">
        <v>1989</v>
      </c>
      <c r="K1926" s="37">
        <v>77700.0</v>
      </c>
      <c r="L1926" s="34">
        <v>43825.0</v>
      </c>
      <c r="M1926" s="81"/>
      <c r="N1926" s="37">
        <v>204800.0</v>
      </c>
      <c r="O1926" s="36" t="s">
        <v>6963</v>
      </c>
    </row>
    <row r="1927" ht="15.75" customHeight="1">
      <c r="A1927" s="28" t="s">
        <v>7578</v>
      </c>
      <c r="B1927" s="36" t="s">
        <v>7579</v>
      </c>
      <c r="C1927" s="36" t="s">
        <v>7580</v>
      </c>
      <c r="D1927" s="36">
        <v>8.1288051157E10</v>
      </c>
      <c r="E1927" s="36" t="s">
        <v>7581</v>
      </c>
      <c r="F1927" s="37">
        <v>1.0</v>
      </c>
      <c r="G1927" s="75">
        <v>158017.0</v>
      </c>
      <c r="H1927" s="36" t="s">
        <v>1643</v>
      </c>
      <c r="I1927" s="37">
        <v>11000.0</v>
      </c>
      <c r="J1927" s="36" t="s">
        <v>36</v>
      </c>
      <c r="K1927" s="37">
        <v>48000.0</v>
      </c>
      <c r="L1927" s="34" t="s">
        <v>664</v>
      </c>
      <c r="M1927" s="34">
        <v>43826.0</v>
      </c>
      <c r="N1927" s="76"/>
      <c r="O1927" s="36" t="s">
        <v>6963</v>
      </c>
    </row>
    <row r="1928" ht="15.75" customHeight="1">
      <c r="A1928" s="28" t="s">
        <v>7582</v>
      </c>
      <c r="B1928" s="36" t="s">
        <v>7583</v>
      </c>
      <c r="C1928" s="36" t="s">
        <v>7584</v>
      </c>
      <c r="D1928" s="36">
        <v>8.524907687E10</v>
      </c>
      <c r="E1928" s="36" t="s">
        <v>7585</v>
      </c>
      <c r="F1928" s="37">
        <v>2.0</v>
      </c>
      <c r="G1928" s="75">
        <v>464017.0</v>
      </c>
      <c r="H1928" s="36" t="s">
        <v>1643</v>
      </c>
      <c r="I1928" s="37">
        <v>60000.0</v>
      </c>
      <c r="J1928" s="36" t="s">
        <v>240</v>
      </c>
      <c r="K1928" s="37">
        <v>92000.0</v>
      </c>
      <c r="L1928" s="34">
        <v>43826.0</v>
      </c>
      <c r="M1928" s="34">
        <v>43826.0</v>
      </c>
      <c r="N1928" s="76"/>
      <c r="O1928" s="36" t="s">
        <v>6963</v>
      </c>
    </row>
    <row r="1929" ht="15.75" customHeight="1">
      <c r="A1929" s="28" t="s">
        <v>7586</v>
      </c>
      <c r="B1929" s="36" t="s">
        <v>7587</v>
      </c>
      <c r="C1929" s="36" t="s">
        <v>7588</v>
      </c>
      <c r="D1929" s="36">
        <v>8.7847544392E10</v>
      </c>
      <c r="E1929" s="36" t="s">
        <v>7589</v>
      </c>
      <c r="F1929" s="37">
        <v>1.0</v>
      </c>
      <c r="G1929" s="75">
        <v>210250.0</v>
      </c>
      <c r="H1929" s="36" t="s">
        <v>35</v>
      </c>
      <c r="I1929" s="37">
        <v>16000.0</v>
      </c>
      <c r="J1929" s="36" t="s">
        <v>301</v>
      </c>
      <c r="K1929" s="37">
        <v>64750.0</v>
      </c>
      <c r="L1929" s="34">
        <v>43826.0</v>
      </c>
      <c r="M1929" s="34">
        <v>43826.0</v>
      </c>
      <c r="N1929" s="76"/>
      <c r="O1929" s="36" t="s">
        <v>6963</v>
      </c>
    </row>
    <row r="1930" ht="15.75" customHeight="1">
      <c r="A1930" s="28" t="s">
        <v>7590</v>
      </c>
      <c r="B1930" s="36" t="s">
        <v>7591</v>
      </c>
      <c r="C1930" s="36" t="s">
        <v>7592</v>
      </c>
      <c r="D1930" s="36">
        <v>8.95333270445E11</v>
      </c>
      <c r="E1930" s="36" t="s">
        <v>7593</v>
      </c>
      <c r="F1930" s="37">
        <v>1.0</v>
      </c>
      <c r="G1930" s="37">
        <v>194300.0</v>
      </c>
      <c r="H1930" s="80"/>
      <c r="I1930" s="37">
        <v>13000.0</v>
      </c>
      <c r="J1930" s="36" t="s">
        <v>1989</v>
      </c>
      <c r="K1930" s="37">
        <v>77700.0</v>
      </c>
      <c r="L1930" s="34">
        <v>43824.0</v>
      </c>
      <c r="M1930" s="81"/>
      <c r="N1930" s="37">
        <v>194300.0</v>
      </c>
      <c r="O1930" s="36" t="s">
        <v>6963</v>
      </c>
    </row>
    <row r="1931" ht="15.75" customHeight="1">
      <c r="A1931" s="28" t="s">
        <v>7594</v>
      </c>
      <c r="B1931" s="36" t="s">
        <v>7595</v>
      </c>
      <c r="C1931" s="36" t="s">
        <v>7596</v>
      </c>
      <c r="D1931" s="36">
        <v>8.382837592E9</v>
      </c>
      <c r="E1931" s="36" t="s">
        <v>7597</v>
      </c>
      <c r="F1931" s="37">
        <v>1.0</v>
      </c>
      <c r="G1931" s="75">
        <v>326017.0</v>
      </c>
      <c r="H1931" s="36" t="s">
        <v>35</v>
      </c>
      <c r="I1931" s="37">
        <v>12000.0</v>
      </c>
      <c r="J1931" s="36" t="s">
        <v>36</v>
      </c>
      <c r="K1931" s="37">
        <v>5000.0</v>
      </c>
      <c r="L1931" s="34">
        <v>43826.0</v>
      </c>
      <c r="M1931" s="34">
        <v>43826.0</v>
      </c>
      <c r="N1931" s="76"/>
      <c r="O1931" s="36" t="s">
        <v>6963</v>
      </c>
    </row>
    <row r="1932" ht="15.75" customHeight="1">
      <c r="A1932" s="28" t="s">
        <v>7598</v>
      </c>
      <c r="B1932" s="36" t="s">
        <v>7599</v>
      </c>
      <c r="C1932" s="36" t="s">
        <v>7600</v>
      </c>
      <c r="D1932" s="36">
        <v>8.5233808001E10</v>
      </c>
      <c r="E1932" s="36" t="s">
        <v>7601</v>
      </c>
      <c r="F1932" s="37">
        <v>1.0</v>
      </c>
      <c r="G1932" s="75">
        <v>198317.0</v>
      </c>
      <c r="H1932" s="36" t="s">
        <v>89</v>
      </c>
      <c r="I1932" s="37">
        <v>17000.0</v>
      </c>
      <c r="J1932" s="36" t="s">
        <v>301</v>
      </c>
      <c r="K1932" s="37">
        <v>77700.0</v>
      </c>
      <c r="L1932" s="34">
        <v>43825.0</v>
      </c>
      <c r="M1932" s="34">
        <v>43825.0</v>
      </c>
      <c r="N1932" s="76"/>
      <c r="O1932" s="36" t="s">
        <v>6963</v>
      </c>
    </row>
    <row r="1933" ht="15.75" customHeight="1">
      <c r="A1933" s="28" t="s">
        <v>7602</v>
      </c>
      <c r="B1933" s="36" t="s">
        <v>7603</v>
      </c>
      <c r="C1933" s="36" t="s">
        <v>7604</v>
      </c>
      <c r="D1933" s="36">
        <v>8.2374566858E10</v>
      </c>
      <c r="E1933" s="36" t="s">
        <v>7605</v>
      </c>
      <c r="F1933" s="37">
        <v>1.0</v>
      </c>
      <c r="G1933" s="75">
        <v>117000.0</v>
      </c>
      <c r="H1933" s="36" t="s">
        <v>35</v>
      </c>
      <c r="I1933" s="37">
        <v>42000.0</v>
      </c>
      <c r="J1933" s="36" t="s">
        <v>301</v>
      </c>
      <c r="K1933" s="37">
        <v>50000.0</v>
      </c>
      <c r="L1933" s="34">
        <v>43822.0</v>
      </c>
      <c r="M1933" s="34">
        <v>43827.0</v>
      </c>
      <c r="N1933" s="76"/>
      <c r="O1933" s="36" t="s">
        <v>6963</v>
      </c>
    </row>
    <row r="1934" ht="15.75" customHeight="1">
      <c r="A1934" s="28" t="s">
        <v>7606</v>
      </c>
      <c r="B1934" s="36" t="s">
        <v>7607</v>
      </c>
      <c r="C1934" s="36" t="s">
        <v>7608</v>
      </c>
      <c r="D1934" s="36">
        <v>8.7732993017E10</v>
      </c>
      <c r="E1934" s="36" t="s">
        <v>7593</v>
      </c>
      <c r="F1934" s="37">
        <v>1.0</v>
      </c>
      <c r="G1934" s="75">
        <v>197317.0</v>
      </c>
      <c r="H1934" s="36" t="s">
        <v>89</v>
      </c>
      <c r="I1934" s="37">
        <v>16000.0</v>
      </c>
      <c r="J1934" s="36" t="s">
        <v>301</v>
      </c>
      <c r="K1934" s="37">
        <v>77700.0</v>
      </c>
      <c r="L1934" s="34">
        <v>43827.0</v>
      </c>
      <c r="M1934" s="34">
        <v>43827.0</v>
      </c>
      <c r="N1934" s="76"/>
      <c r="O1934" s="36" t="s">
        <v>6963</v>
      </c>
    </row>
    <row r="1935" ht="15.75" customHeight="1">
      <c r="A1935" s="28" t="s">
        <v>7609</v>
      </c>
      <c r="B1935" s="36" t="s">
        <v>7610</v>
      </c>
      <c r="C1935" s="36" t="s">
        <v>7611</v>
      </c>
      <c r="D1935" s="36">
        <v>8.5269873546E10</v>
      </c>
      <c r="E1935" s="36" t="s">
        <v>7612</v>
      </c>
      <c r="F1935" s="37">
        <v>1.0</v>
      </c>
      <c r="G1935" s="75">
        <v>210300.0</v>
      </c>
      <c r="H1935" s="36" t="s">
        <v>35</v>
      </c>
      <c r="I1935" s="37">
        <v>29000.0</v>
      </c>
      <c r="J1935" s="36" t="s">
        <v>301</v>
      </c>
      <c r="K1935" s="37">
        <v>77700.0</v>
      </c>
      <c r="L1935" s="34">
        <v>43827.0</v>
      </c>
      <c r="M1935" s="34">
        <v>43827.0</v>
      </c>
      <c r="N1935" s="76"/>
      <c r="O1935" s="36" t="s">
        <v>6963</v>
      </c>
    </row>
    <row r="1936" ht="15.75" customHeight="1">
      <c r="A1936" s="28" t="s">
        <v>7613</v>
      </c>
      <c r="B1936" s="36" t="s">
        <v>7614</v>
      </c>
      <c r="C1936" s="36" t="s">
        <v>7615</v>
      </c>
      <c r="D1936" s="36">
        <v>8.7887898991E10</v>
      </c>
      <c r="E1936" s="36" t="s">
        <v>7141</v>
      </c>
      <c r="F1936" s="37">
        <v>1.0</v>
      </c>
      <c r="G1936" s="37">
        <v>199750.0</v>
      </c>
      <c r="H1936" s="80"/>
      <c r="I1936" s="37">
        <v>5500.0</v>
      </c>
      <c r="J1936" s="36" t="s">
        <v>7616</v>
      </c>
      <c r="K1936" s="37">
        <v>64750.0</v>
      </c>
      <c r="L1936" s="34">
        <v>43827.0</v>
      </c>
      <c r="M1936" s="81"/>
      <c r="N1936" s="37">
        <v>199750.0</v>
      </c>
      <c r="O1936" s="36" t="s">
        <v>6963</v>
      </c>
    </row>
    <row r="1937" ht="15.75" customHeight="1">
      <c r="A1937" s="28" t="s">
        <v>7617</v>
      </c>
      <c r="B1937" s="36" t="s">
        <v>7618</v>
      </c>
      <c r="C1937" s="36" t="s">
        <v>7619</v>
      </c>
      <c r="D1937" s="36">
        <v>8.5728666168E10</v>
      </c>
      <c r="E1937" s="36" t="s">
        <v>7620</v>
      </c>
      <c r="F1937" s="37">
        <v>1.0</v>
      </c>
      <c r="G1937" s="37">
        <v>220250.0</v>
      </c>
      <c r="H1937" s="80"/>
      <c r="I1937" s="37">
        <v>26000.0</v>
      </c>
      <c r="J1937" s="36" t="s">
        <v>7621</v>
      </c>
      <c r="K1937" s="37">
        <v>64750.0</v>
      </c>
      <c r="L1937" s="34">
        <v>43827.0</v>
      </c>
      <c r="M1937" s="81"/>
      <c r="N1937" s="37">
        <v>220250.0</v>
      </c>
      <c r="O1937" s="36" t="s">
        <v>6963</v>
      </c>
    </row>
    <row r="1938" ht="15.75" customHeight="1">
      <c r="A1938" s="28" t="s">
        <v>7622</v>
      </c>
      <c r="B1938" s="36" t="s">
        <v>7623</v>
      </c>
      <c r="C1938" s="36" t="s">
        <v>7624</v>
      </c>
      <c r="D1938" s="36">
        <v>8.5720447027E10</v>
      </c>
      <c r="E1938" s="36" t="s">
        <v>7625</v>
      </c>
      <c r="F1938" s="37">
        <v>1.0</v>
      </c>
      <c r="G1938" s="37">
        <v>218650.0</v>
      </c>
      <c r="H1938" s="80"/>
      <c r="I1938" s="37">
        <v>8500.0</v>
      </c>
      <c r="J1938" s="36" t="s">
        <v>7616</v>
      </c>
      <c r="K1938" s="37">
        <v>28850.0</v>
      </c>
      <c r="L1938" s="34">
        <v>42734.0</v>
      </c>
      <c r="M1938" s="81"/>
      <c r="N1938" s="37">
        <v>218650.0</v>
      </c>
      <c r="O1938" s="36" t="s">
        <v>6963</v>
      </c>
    </row>
    <row r="1939" ht="15.75" customHeight="1">
      <c r="A1939" s="28" t="s">
        <v>7626</v>
      </c>
      <c r="B1939" s="36" t="s">
        <v>7627</v>
      </c>
      <c r="C1939" s="36" t="s">
        <v>7628</v>
      </c>
      <c r="D1939" s="36">
        <v>8.2227179909E10</v>
      </c>
      <c r="E1939" s="36" t="s">
        <v>7629</v>
      </c>
      <c r="F1939" s="37">
        <v>1.0</v>
      </c>
      <c r="G1939" s="75">
        <v>233150.0</v>
      </c>
      <c r="H1939" s="36" t="s">
        <v>116</v>
      </c>
      <c r="I1939" s="37">
        <v>13000.0</v>
      </c>
      <c r="J1939" s="36" t="s">
        <v>301</v>
      </c>
      <c r="K1939" s="37">
        <v>38850.0</v>
      </c>
      <c r="L1939" s="34">
        <v>43829.0</v>
      </c>
      <c r="M1939" s="34">
        <v>43829.0</v>
      </c>
      <c r="N1939" s="76"/>
      <c r="O1939" s="36" t="s">
        <v>6963</v>
      </c>
    </row>
    <row r="1940" ht="15.75" customHeight="1">
      <c r="A1940" s="28" t="s">
        <v>7630</v>
      </c>
      <c r="B1940" s="36" t="s">
        <v>7631</v>
      </c>
      <c r="C1940" s="36" t="s">
        <v>7632</v>
      </c>
      <c r="D1940" s="36">
        <v>8.5742129787E10</v>
      </c>
      <c r="E1940" s="36" t="s">
        <v>7633</v>
      </c>
      <c r="F1940" s="37">
        <v>1.0</v>
      </c>
      <c r="G1940" s="37">
        <v>204750.0</v>
      </c>
      <c r="H1940" s="80"/>
      <c r="I1940" s="37">
        <v>10500.0</v>
      </c>
      <c r="J1940" s="36" t="s">
        <v>7616</v>
      </c>
      <c r="K1940" s="37">
        <v>64750.0</v>
      </c>
      <c r="L1940" s="34">
        <v>43829.0</v>
      </c>
      <c r="M1940" s="81"/>
      <c r="N1940" s="37">
        <v>204750.0</v>
      </c>
      <c r="O1940" s="36" t="s">
        <v>6963</v>
      </c>
    </row>
    <row r="1941" ht="15.75" customHeight="1">
      <c r="A1941" s="28" t="s">
        <v>7634</v>
      </c>
      <c r="B1941" s="36" t="s">
        <v>7635</v>
      </c>
      <c r="C1941" s="36" t="s">
        <v>7636</v>
      </c>
      <c r="D1941" s="36">
        <v>8.537723779E10</v>
      </c>
      <c r="E1941" s="36" t="s">
        <v>7637</v>
      </c>
      <c r="F1941" s="37">
        <v>1.0</v>
      </c>
      <c r="G1941" s="75">
        <v>355017.0</v>
      </c>
      <c r="H1941" s="36" t="s">
        <v>35</v>
      </c>
      <c r="I1941" s="37">
        <v>46000.0</v>
      </c>
      <c r="J1941" s="36" t="s">
        <v>301</v>
      </c>
      <c r="K1941" s="37">
        <v>10000.0</v>
      </c>
      <c r="L1941" s="34">
        <v>43829.0</v>
      </c>
      <c r="M1941" s="34">
        <v>43829.0</v>
      </c>
      <c r="N1941" s="76"/>
      <c r="O1941" s="36" t="s">
        <v>6963</v>
      </c>
    </row>
    <row r="1942" ht="15.75" customHeight="1">
      <c r="A1942" s="28" t="s">
        <v>7638</v>
      </c>
      <c r="B1942" s="36" t="s">
        <v>7639</v>
      </c>
      <c r="C1942" s="36" t="s">
        <v>7640</v>
      </c>
      <c r="D1942" s="36">
        <v>8.1338121899E10</v>
      </c>
      <c r="E1942" s="36" t="s">
        <v>7641</v>
      </c>
      <c r="F1942" s="37">
        <v>1.0</v>
      </c>
      <c r="G1942" s="37">
        <v>162250.0</v>
      </c>
      <c r="H1942" s="80"/>
      <c r="I1942" s="37">
        <v>16000.0</v>
      </c>
      <c r="J1942" s="36" t="s">
        <v>7616</v>
      </c>
      <c r="K1942" s="37">
        <v>48750.0</v>
      </c>
      <c r="L1942" s="34">
        <v>43829.0</v>
      </c>
      <c r="M1942" s="81"/>
      <c r="N1942" s="37">
        <v>162250.0</v>
      </c>
      <c r="O1942" s="36" t="s">
        <v>6963</v>
      </c>
    </row>
    <row r="1943" ht="15.75" customHeight="1">
      <c r="A1943" s="28" t="s">
        <v>7642</v>
      </c>
      <c r="B1943" s="36" t="s">
        <v>7643</v>
      </c>
      <c r="C1943" s="36" t="s">
        <v>7644</v>
      </c>
      <c r="D1943" s="36">
        <v>8.1212404948E10</v>
      </c>
      <c r="E1943" s="36" t="s">
        <v>7645</v>
      </c>
      <c r="F1943" s="37">
        <v>1.0</v>
      </c>
      <c r="G1943" s="75">
        <v>171700.0</v>
      </c>
      <c r="H1943" s="36" t="s">
        <v>35</v>
      </c>
      <c r="I1943" s="37">
        <v>10000.0</v>
      </c>
      <c r="J1943" s="36" t="s">
        <v>301</v>
      </c>
      <c r="K1943" s="37">
        <v>137300.0</v>
      </c>
      <c r="L1943" s="34">
        <v>43829.0</v>
      </c>
      <c r="M1943" s="34">
        <v>43829.0</v>
      </c>
      <c r="N1943" s="76"/>
      <c r="O1943" s="36" t="s">
        <v>6963</v>
      </c>
    </row>
    <row r="1944" ht="15.75" customHeight="1">
      <c r="A1944" s="28" t="s">
        <v>7646</v>
      </c>
      <c r="B1944" s="36" t="s">
        <v>7441</v>
      </c>
      <c r="C1944" s="36" t="s">
        <v>7442</v>
      </c>
      <c r="D1944" s="36">
        <v>8.5213948761E10</v>
      </c>
      <c r="E1944" s="36" t="s">
        <v>7647</v>
      </c>
      <c r="F1944" s="37">
        <v>2.0</v>
      </c>
      <c r="G1944" s="75">
        <v>336117.0</v>
      </c>
      <c r="H1944" s="36" t="s">
        <v>35</v>
      </c>
      <c r="I1944" s="37">
        <v>13000.0</v>
      </c>
      <c r="J1944" s="36" t="s">
        <v>301</v>
      </c>
      <c r="K1944" s="37">
        <v>176900.0</v>
      </c>
      <c r="L1944" s="34">
        <v>43829.0</v>
      </c>
      <c r="M1944" s="34">
        <v>43830.0</v>
      </c>
      <c r="N1944" s="76"/>
      <c r="O1944" s="36" t="s">
        <v>6963</v>
      </c>
    </row>
    <row r="1945" ht="15.75" customHeight="1">
      <c r="A1945" s="28" t="s">
        <v>7648</v>
      </c>
      <c r="B1945" s="36" t="s">
        <v>5865</v>
      </c>
      <c r="C1945" s="36" t="s">
        <v>7649</v>
      </c>
      <c r="D1945" s="36">
        <v>8.9670582034E10</v>
      </c>
      <c r="E1945" s="36" t="s">
        <v>7565</v>
      </c>
      <c r="F1945" s="37">
        <v>1.0</v>
      </c>
      <c r="G1945" s="75">
        <v>191317.0</v>
      </c>
      <c r="H1945" s="36" t="s">
        <v>89</v>
      </c>
      <c r="I1945" s="37">
        <v>10000.0</v>
      </c>
      <c r="J1945" s="36" t="s">
        <v>301</v>
      </c>
      <c r="K1945" s="37">
        <v>77700.0</v>
      </c>
      <c r="L1945" s="34">
        <v>43830.0</v>
      </c>
      <c r="M1945" s="34">
        <v>43830.0</v>
      </c>
      <c r="N1945" s="76"/>
      <c r="O1945" s="36" t="s">
        <v>6963</v>
      </c>
    </row>
    <row r="1946" ht="15.75" customHeight="1">
      <c r="A1946" s="28" t="s">
        <v>7650</v>
      </c>
      <c r="B1946" s="36" t="s">
        <v>7651</v>
      </c>
      <c r="C1946" s="36" t="s">
        <v>7652</v>
      </c>
      <c r="D1946" s="36">
        <v>8.1381999907E10</v>
      </c>
      <c r="E1946" s="36" t="s">
        <v>7653</v>
      </c>
      <c r="F1946" s="37">
        <v>4.0</v>
      </c>
      <c r="G1946" s="75">
        <v>806200.0</v>
      </c>
      <c r="H1946" s="36" t="s">
        <v>1643</v>
      </c>
      <c r="I1946" s="37">
        <v>86000.0</v>
      </c>
      <c r="J1946" s="36" t="s">
        <v>240</v>
      </c>
      <c r="K1946" s="37">
        <v>5000.0</v>
      </c>
      <c r="L1946" s="34">
        <v>43830.0</v>
      </c>
      <c r="M1946" s="34">
        <v>43830.0</v>
      </c>
      <c r="N1946" s="76"/>
      <c r="O1946" s="36" t="s">
        <v>6963</v>
      </c>
    </row>
    <row r="1947" ht="15.75" customHeight="1">
      <c r="A1947" s="28" t="s">
        <v>7654</v>
      </c>
      <c r="B1947" s="36" t="s">
        <v>7655</v>
      </c>
      <c r="C1947" s="36" t="s">
        <v>7656</v>
      </c>
      <c r="D1947" s="36">
        <v>8.5717953112E10</v>
      </c>
      <c r="E1947" s="36" t="s">
        <v>7657</v>
      </c>
      <c r="F1947" s="37">
        <v>1.0</v>
      </c>
      <c r="G1947" s="75">
        <v>177000.0</v>
      </c>
      <c r="H1947" s="36" t="s">
        <v>1643</v>
      </c>
      <c r="I1947" s="37">
        <v>22000.0</v>
      </c>
      <c r="J1947" s="36" t="s">
        <v>301</v>
      </c>
      <c r="K1947" s="37">
        <v>104000.0</v>
      </c>
      <c r="L1947" s="34">
        <v>43829.0</v>
      </c>
      <c r="M1947" s="34">
        <v>43830.0</v>
      </c>
      <c r="N1947" s="76"/>
      <c r="O1947" s="36" t="s">
        <v>6963</v>
      </c>
    </row>
    <row r="1948" ht="15.75" customHeight="1">
      <c r="A1948" s="28" t="s">
        <v>7658</v>
      </c>
      <c r="B1948" s="36" t="s">
        <v>7659</v>
      </c>
      <c r="C1948" s="36" t="s">
        <v>7660</v>
      </c>
      <c r="D1948" s="36">
        <v>8.1285956465E10</v>
      </c>
      <c r="E1948" s="36" t="s">
        <v>7661</v>
      </c>
      <c r="F1948" s="37">
        <v>1.0</v>
      </c>
      <c r="G1948" s="75">
        <v>181700.0</v>
      </c>
      <c r="H1948" s="36" t="s">
        <v>89</v>
      </c>
      <c r="I1948" s="37">
        <v>10000.0</v>
      </c>
      <c r="J1948" s="36" t="s">
        <v>301</v>
      </c>
      <c r="K1948" s="37">
        <v>57300.0</v>
      </c>
      <c r="L1948" s="34">
        <v>43829.0</v>
      </c>
      <c r="M1948" s="34">
        <v>43829.0</v>
      </c>
      <c r="N1948" s="76"/>
      <c r="O1948" s="36" t="s">
        <v>6963</v>
      </c>
    </row>
    <row r="1949" ht="15.75" customHeight="1">
      <c r="A1949" s="28" t="s">
        <v>7662</v>
      </c>
      <c r="B1949" s="36" t="s">
        <v>7663</v>
      </c>
      <c r="C1949" s="36" t="s">
        <v>7664</v>
      </c>
      <c r="D1949" s="36">
        <v>8.229297855E10</v>
      </c>
      <c r="E1949" s="36" t="s">
        <v>7665</v>
      </c>
      <c r="F1949" s="37">
        <v>2.0</v>
      </c>
      <c r="G1949" s="75">
        <v>430517.0</v>
      </c>
      <c r="H1949" s="36" t="s">
        <v>35</v>
      </c>
      <c r="I1949" s="37">
        <v>74500.0</v>
      </c>
      <c r="J1949" s="36" t="s">
        <v>240</v>
      </c>
      <c r="K1949" s="37">
        <v>67250.0</v>
      </c>
      <c r="L1949" s="34">
        <v>43830.0</v>
      </c>
      <c r="M1949" s="34">
        <v>44196.0</v>
      </c>
      <c r="N1949" s="76"/>
      <c r="O1949" s="36" t="s">
        <v>6963</v>
      </c>
    </row>
    <row r="1950" ht="15.75" customHeight="1">
      <c r="A1950" s="28" t="s">
        <v>7666</v>
      </c>
      <c r="B1950" s="36" t="s">
        <v>7667</v>
      </c>
      <c r="C1950" s="36" t="s">
        <v>7668</v>
      </c>
      <c r="D1950" s="36">
        <v>8.2184302411E10</v>
      </c>
      <c r="E1950" s="36" t="s">
        <v>7669</v>
      </c>
      <c r="F1950" s="37">
        <v>2.0</v>
      </c>
      <c r="G1950" s="75">
        <v>212017.0</v>
      </c>
      <c r="H1950" s="36" t="s">
        <v>35</v>
      </c>
      <c r="I1950" s="37">
        <v>21500.0</v>
      </c>
      <c r="J1950" s="36" t="s">
        <v>240</v>
      </c>
      <c r="K1950" s="37">
        <v>99500.0</v>
      </c>
      <c r="L1950" s="34">
        <v>43829.0</v>
      </c>
      <c r="M1950" s="38">
        <v>43831.0</v>
      </c>
      <c r="N1950" s="76"/>
      <c r="O1950" s="36" t="s">
        <v>6963</v>
      </c>
    </row>
    <row r="1951" ht="15.75" customHeight="1">
      <c r="A1951" s="28" t="s">
        <v>7670</v>
      </c>
      <c r="B1951" s="36" t="s">
        <v>7671</v>
      </c>
      <c r="C1951" s="36" t="s">
        <v>7672</v>
      </c>
      <c r="D1951" s="36">
        <v>8.2323679822E10</v>
      </c>
      <c r="E1951" s="36" t="s">
        <v>7673</v>
      </c>
      <c r="F1951" s="37">
        <v>2.0</v>
      </c>
      <c r="G1951" s="75">
        <v>392217.0</v>
      </c>
      <c r="H1951" s="36" t="s">
        <v>89</v>
      </c>
      <c r="I1951" s="37">
        <v>13000.0</v>
      </c>
      <c r="J1951" s="36" t="s">
        <v>301</v>
      </c>
      <c r="K1951" s="37">
        <v>65750.0</v>
      </c>
      <c r="L1951" s="34">
        <v>43830.0</v>
      </c>
      <c r="M1951" s="38">
        <v>43831.0</v>
      </c>
      <c r="N1951" s="76"/>
      <c r="O1951" s="36" t="s">
        <v>6963</v>
      </c>
    </row>
    <row r="1952" ht="15.75" customHeight="1">
      <c r="A1952" s="28" t="s">
        <v>7674</v>
      </c>
      <c r="B1952" s="36" t="s">
        <v>7675</v>
      </c>
      <c r="C1952" s="36" t="s">
        <v>7676</v>
      </c>
      <c r="D1952" s="36">
        <v>8.213907214E10</v>
      </c>
      <c r="E1952" s="36" t="s">
        <v>7677</v>
      </c>
      <c r="F1952" s="37">
        <v>1.0</v>
      </c>
      <c r="G1952" s="79">
        <v>166500.0</v>
      </c>
      <c r="H1952" s="80"/>
      <c r="I1952" s="37">
        <v>26500.0</v>
      </c>
      <c r="J1952" s="36" t="s">
        <v>7616</v>
      </c>
      <c r="K1952" s="37">
        <v>59000.0</v>
      </c>
      <c r="L1952" s="38">
        <v>43833.0</v>
      </c>
      <c r="M1952" s="81"/>
      <c r="N1952" s="36" t="s">
        <v>5455</v>
      </c>
      <c r="O1952" s="36" t="s">
        <v>6963</v>
      </c>
    </row>
    <row r="1953" ht="15.75" customHeight="1">
      <c r="A1953" s="28" t="s">
        <v>7678</v>
      </c>
      <c r="B1953" s="36" t="s">
        <v>7354</v>
      </c>
      <c r="C1953" s="36" t="s">
        <v>7355</v>
      </c>
      <c r="D1953" s="36">
        <v>8.1519799952E10</v>
      </c>
      <c r="E1953" s="36" t="s">
        <v>7679</v>
      </c>
      <c r="F1953" s="37">
        <v>1.0</v>
      </c>
      <c r="G1953" s="79">
        <v>153000.0</v>
      </c>
      <c r="H1953" s="80"/>
      <c r="I1953" s="37">
        <v>13000.0</v>
      </c>
      <c r="J1953" s="36" t="s">
        <v>1989</v>
      </c>
      <c r="K1953" s="37">
        <v>59000.0</v>
      </c>
      <c r="L1953" s="38">
        <v>43833.0</v>
      </c>
      <c r="M1953" s="81"/>
      <c r="N1953" s="36" t="s">
        <v>5455</v>
      </c>
      <c r="O1953" s="36" t="s">
        <v>6963</v>
      </c>
    </row>
    <row r="1954" ht="15.75" customHeight="1">
      <c r="A1954" s="28" t="s">
        <v>7680</v>
      </c>
      <c r="B1954" s="36" t="s">
        <v>7681</v>
      </c>
      <c r="C1954" s="36" t="s">
        <v>7682</v>
      </c>
      <c r="D1954" s="36">
        <v>8.2174384049E10</v>
      </c>
      <c r="E1954" s="36" t="s">
        <v>7683</v>
      </c>
      <c r="F1954" s="37">
        <v>1.0</v>
      </c>
      <c r="G1954" s="79">
        <v>180500.0</v>
      </c>
      <c r="H1954" s="80"/>
      <c r="I1954" s="37">
        <v>40500.0</v>
      </c>
      <c r="J1954" s="36" t="s">
        <v>1989</v>
      </c>
      <c r="K1954" s="37">
        <v>59000.0</v>
      </c>
      <c r="L1954" s="38">
        <v>43834.0</v>
      </c>
      <c r="M1954" s="81"/>
      <c r="N1954" s="36" t="s">
        <v>5455</v>
      </c>
      <c r="O1954" s="36" t="s">
        <v>6963</v>
      </c>
    </row>
    <row r="1955" ht="15.75" customHeight="1">
      <c r="A1955" s="28" t="s">
        <v>7684</v>
      </c>
      <c r="B1955" s="36" t="s">
        <v>7685</v>
      </c>
      <c r="C1955" s="36" t="s">
        <v>7686</v>
      </c>
      <c r="D1955" s="36">
        <v>8.2387467441E10</v>
      </c>
      <c r="E1955" s="36" t="s">
        <v>7687</v>
      </c>
      <c r="F1955" s="80"/>
      <c r="G1955" s="79">
        <v>175500.0</v>
      </c>
      <c r="H1955" s="80"/>
      <c r="I1955" s="80"/>
      <c r="J1955" s="80"/>
      <c r="K1955" s="76"/>
      <c r="L1955" s="81"/>
      <c r="M1955" s="81"/>
      <c r="N1955" s="76"/>
      <c r="O1955" s="36" t="s">
        <v>6963</v>
      </c>
    </row>
    <row r="1956" ht="15.75" customHeight="1">
      <c r="A1956" s="28" t="s">
        <v>1324</v>
      </c>
      <c r="B1956" s="36" t="s">
        <v>7688</v>
      </c>
      <c r="C1956" s="36" t="s">
        <v>7689</v>
      </c>
      <c r="D1956" s="37">
        <v>8.5846210646E10</v>
      </c>
      <c r="E1956" s="36" t="s">
        <v>7690</v>
      </c>
      <c r="F1956" s="37">
        <v>3.0</v>
      </c>
      <c r="G1956" s="98">
        <v>771020.0</v>
      </c>
      <c r="H1956" s="36" t="s">
        <v>89</v>
      </c>
      <c r="I1956" s="37">
        <v>24000.0</v>
      </c>
      <c r="J1956" s="36" t="s">
        <v>2980</v>
      </c>
      <c r="K1956" s="36" t="s">
        <v>6357</v>
      </c>
      <c r="L1956" s="38">
        <v>43740.0</v>
      </c>
      <c r="M1956" s="38">
        <v>43741.0</v>
      </c>
      <c r="N1956" s="76"/>
      <c r="O1956" s="36" t="s">
        <v>7691</v>
      </c>
    </row>
    <row r="1957" ht="15.75" customHeight="1">
      <c r="A1957" s="28" t="s">
        <v>1327</v>
      </c>
      <c r="B1957" s="36" t="s">
        <v>7692</v>
      </c>
      <c r="C1957" s="36" t="s">
        <v>7693</v>
      </c>
      <c r="D1957" s="37">
        <v>8.5384888684E10</v>
      </c>
      <c r="E1957" s="36" t="s">
        <v>7694</v>
      </c>
      <c r="F1957" s="37">
        <v>1.0</v>
      </c>
      <c r="G1957" s="98">
        <v>252220.0</v>
      </c>
      <c r="H1957" s="36" t="s">
        <v>35</v>
      </c>
      <c r="I1957" s="37">
        <v>53000.0</v>
      </c>
      <c r="J1957" s="36" t="s">
        <v>240</v>
      </c>
      <c r="K1957" s="37">
        <v>49800.0</v>
      </c>
      <c r="L1957" s="38">
        <v>43742.0</v>
      </c>
      <c r="M1957" s="38">
        <v>43742.0</v>
      </c>
      <c r="N1957" s="76"/>
      <c r="O1957" s="36" t="s">
        <v>7691</v>
      </c>
    </row>
    <row r="1958" ht="15.75" customHeight="1">
      <c r="A1958" s="28" t="s">
        <v>1331</v>
      </c>
      <c r="B1958" s="36" t="s">
        <v>7695</v>
      </c>
      <c r="C1958" s="36" t="s">
        <v>7696</v>
      </c>
      <c r="D1958" s="37">
        <v>8.156666064E9</v>
      </c>
      <c r="E1958" s="36" t="s">
        <v>7697</v>
      </c>
      <c r="F1958" s="37">
        <v>1.0</v>
      </c>
      <c r="G1958" s="98">
        <v>213220.0</v>
      </c>
      <c r="H1958" s="36" t="s">
        <v>35</v>
      </c>
      <c r="I1958" s="37">
        <v>14000.0</v>
      </c>
      <c r="J1958" s="36" t="s">
        <v>2776</v>
      </c>
      <c r="K1958" s="37">
        <v>49800.0</v>
      </c>
      <c r="L1958" s="38">
        <v>43742.0</v>
      </c>
      <c r="M1958" s="38">
        <v>43743.0</v>
      </c>
      <c r="N1958" s="76"/>
      <c r="O1958" s="36" t="s">
        <v>7691</v>
      </c>
    </row>
    <row r="1959" ht="15.75" customHeight="1">
      <c r="A1959" s="28" t="s">
        <v>1335</v>
      </c>
      <c r="B1959" s="36" t="s">
        <v>7698</v>
      </c>
      <c r="C1959" s="36" t="s">
        <v>7699</v>
      </c>
      <c r="D1959" s="37">
        <v>8.123299388E10</v>
      </c>
      <c r="E1959" s="36" t="s">
        <v>7700</v>
      </c>
      <c r="F1959" s="37">
        <v>1.0</v>
      </c>
      <c r="G1959" s="98">
        <v>223220.0</v>
      </c>
      <c r="H1959" s="36" t="s">
        <v>35</v>
      </c>
      <c r="I1959" s="37">
        <v>24000.0</v>
      </c>
      <c r="J1959" s="36" t="s">
        <v>240</v>
      </c>
      <c r="K1959" s="37">
        <v>49800.0</v>
      </c>
      <c r="L1959" s="38">
        <v>43745.0</v>
      </c>
      <c r="M1959" s="38">
        <v>43745.0</v>
      </c>
      <c r="N1959" s="76"/>
      <c r="O1959" s="36" t="s">
        <v>7691</v>
      </c>
    </row>
    <row r="1960" ht="15.75" customHeight="1">
      <c r="A1960" s="28" t="s">
        <v>1339</v>
      </c>
      <c r="B1960" s="36" t="s">
        <v>7701</v>
      </c>
      <c r="C1960" s="36" t="s">
        <v>7702</v>
      </c>
      <c r="D1960" s="37">
        <v>8.5731618381E10</v>
      </c>
      <c r="E1960" s="36" t="s">
        <v>7703</v>
      </c>
      <c r="F1960" s="37">
        <v>1.0</v>
      </c>
      <c r="G1960" s="98">
        <v>268000.0</v>
      </c>
      <c r="H1960" s="36" t="s">
        <v>35</v>
      </c>
      <c r="I1960" s="37">
        <v>19000.0</v>
      </c>
      <c r="J1960" s="36" t="s">
        <v>36</v>
      </c>
      <c r="K1960" s="36" t="s">
        <v>6357</v>
      </c>
      <c r="L1960" s="38">
        <v>43745.0</v>
      </c>
      <c r="M1960" s="38">
        <v>43746.0</v>
      </c>
      <c r="N1960" s="76"/>
      <c r="O1960" s="36" t="s">
        <v>7691</v>
      </c>
    </row>
    <row r="1961" ht="15.75" customHeight="1">
      <c r="A1961" s="28" t="s">
        <v>1343</v>
      </c>
      <c r="B1961" s="36" t="s">
        <v>7688</v>
      </c>
      <c r="C1961" s="36" t="s">
        <v>7689</v>
      </c>
      <c r="D1961" s="37">
        <v>8.5846210646E10</v>
      </c>
      <c r="E1961" s="36" t="s">
        <v>7704</v>
      </c>
      <c r="F1961" s="37">
        <v>1.0</v>
      </c>
      <c r="G1961" s="98">
        <v>241020.0</v>
      </c>
      <c r="H1961" s="36" t="s">
        <v>89</v>
      </c>
      <c r="I1961" s="37">
        <v>12000.0</v>
      </c>
      <c r="J1961" s="36" t="s">
        <v>36</v>
      </c>
      <c r="K1961" s="36" t="s">
        <v>6357</v>
      </c>
      <c r="L1961" s="38">
        <v>43747.0</v>
      </c>
      <c r="M1961" s="38">
        <v>43747.0</v>
      </c>
      <c r="N1961" s="76"/>
      <c r="O1961" s="36" t="s">
        <v>7691</v>
      </c>
    </row>
    <row r="1962" ht="15.75" customHeight="1">
      <c r="A1962" s="28" t="s">
        <v>1346</v>
      </c>
      <c r="B1962" s="36" t="s">
        <v>7705</v>
      </c>
      <c r="C1962" s="36" t="s">
        <v>7706</v>
      </c>
      <c r="D1962" s="37">
        <v>8.2298160567E10</v>
      </c>
      <c r="E1962" s="36" t="s">
        <v>7707</v>
      </c>
      <c r="F1962" s="37">
        <v>2.0</v>
      </c>
      <c r="G1962" s="98">
        <v>624020.0</v>
      </c>
      <c r="H1962" s="36" t="s">
        <v>1643</v>
      </c>
      <c r="I1962" s="37">
        <v>106000.0</v>
      </c>
      <c r="J1962" s="36" t="s">
        <v>36</v>
      </c>
      <c r="K1962" s="36" t="s">
        <v>6357</v>
      </c>
      <c r="L1962" s="38">
        <v>43747.0</v>
      </c>
      <c r="M1962" s="38">
        <v>43747.0</v>
      </c>
      <c r="N1962" s="76"/>
      <c r="O1962" s="36" t="s">
        <v>7691</v>
      </c>
    </row>
    <row r="1963" ht="15.75" customHeight="1">
      <c r="A1963" s="28" t="s">
        <v>7708</v>
      </c>
      <c r="B1963" s="36" t="s">
        <v>7709</v>
      </c>
      <c r="C1963" s="36" t="s">
        <v>7710</v>
      </c>
      <c r="D1963" s="37">
        <v>8.123299388E10</v>
      </c>
      <c r="E1963" s="36" t="s">
        <v>7711</v>
      </c>
      <c r="F1963" s="37">
        <v>2.0</v>
      </c>
      <c r="G1963" s="98">
        <v>492020.0</v>
      </c>
      <c r="H1963" s="36" t="s">
        <v>35</v>
      </c>
      <c r="I1963" s="37">
        <v>24000.0</v>
      </c>
      <c r="J1963" s="36" t="s">
        <v>240</v>
      </c>
      <c r="K1963" s="36" t="s">
        <v>6357</v>
      </c>
      <c r="L1963" s="38">
        <v>43752.0</v>
      </c>
      <c r="M1963" s="38">
        <v>43753.0</v>
      </c>
      <c r="N1963" s="76"/>
      <c r="O1963" s="36" t="s">
        <v>7691</v>
      </c>
    </row>
    <row r="1964" ht="15.75" customHeight="1">
      <c r="A1964" s="28" t="s">
        <v>7712</v>
      </c>
      <c r="B1964" s="36" t="s">
        <v>7713</v>
      </c>
      <c r="C1964" s="36" t="s">
        <v>7714</v>
      </c>
      <c r="D1964" s="37">
        <v>8.5692922112E10</v>
      </c>
      <c r="E1964" s="36" t="s">
        <v>7715</v>
      </c>
      <c r="F1964" s="37">
        <v>2.0</v>
      </c>
      <c r="G1964" s="98">
        <v>418020.0</v>
      </c>
      <c r="H1964" s="36" t="s">
        <v>89</v>
      </c>
      <c r="I1964" s="37">
        <v>19000.0</v>
      </c>
      <c r="J1964" s="36" t="s">
        <v>240</v>
      </c>
      <c r="K1964" s="36" t="s">
        <v>6357</v>
      </c>
      <c r="L1964" s="38">
        <v>43753.0</v>
      </c>
      <c r="M1964" s="38">
        <v>43753.0</v>
      </c>
      <c r="N1964" s="76"/>
      <c r="O1964" s="36" t="s">
        <v>7691</v>
      </c>
    </row>
    <row r="1965" ht="15.75" customHeight="1">
      <c r="A1965" s="28" t="s">
        <v>7716</v>
      </c>
      <c r="B1965" s="36" t="s">
        <v>7717</v>
      </c>
      <c r="C1965" s="36" t="s">
        <v>7718</v>
      </c>
      <c r="D1965" s="37">
        <v>8.2232646423E10</v>
      </c>
      <c r="E1965" s="36" t="s">
        <v>7719</v>
      </c>
      <c r="F1965" s="37">
        <v>2.0</v>
      </c>
      <c r="G1965" s="75">
        <v>343220.0</v>
      </c>
      <c r="H1965" s="36" t="s">
        <v>35</v>
      </c>
      <c r="I1965" s="37">
        <v>24000.0</v>
      </c>
      <c r="J1965" s="36" t="s">
        <v>240</v>
      </c>
      <c r="K1965" s="37">
        <v>79800.0</v>
      </c>
      <c r="L1965" s="34">
        <v>43759.0</v>
      </c>
      <c r="M1965" s="34">
        <v>43759.0</v>
      </c>
      <c r="N1965" s="76"/>
      <c r="O1965" s="36" t="s">
        <v>7691</v>
      </c>
    </row>
    <row r="1966" ht="15.75" customHeight="1">
      <c r="A1966" s="28" t="s">
        <v>7720</v>
      </c>
      <c r="B1966" s="36" t="s">
        <v>7721</v>
      </c>
      <c r="C1966" s="36" t="s">
        <v>7722</v>
      </c>
      <c r="D1966" s="37">
        <v>8.3844015484E10</v>
      </c>
      <c r="E1966" s="36" t="s">
        <v>7723</v>
      </c>
      <c r="F1966" s="37">
        <v>2.0</v>
      </c>
      <c r="G1966" s="75">
        <v>482520.0</v>
      </c>
      <c r="H1966" s="36" t="s">
        <v>35</v>
      </c>
      <c r="I1966" s="37">
        <v>14500.0</v>
      </c>
      <c r="J1966" s="36" t="s">
        <v>240</v>
      </c>
      <c r="K1966" s="36" t="s">
        <v>6357</v>
      </c>
      <c r="L1966" s="34">
        <v>43760.0</v>
      </c>
      <c r="M1966" s="34">
        <v>43761.0</v>
      </c>
      <c r="N1966" s="76"/>
      <c r="O1966" s="36" t="s">
        <v>7691</v>
      </c>
    </row>
    <row r="1967" ht="15.75" customHeight="1">
      <c r="A1967" s="28" t="s">
        <v>7724</v>
      </c>
      <c r="B1967" s="36" t="s">
        <v>7725</v>
      </c>
      <c r="C1967" s="36" t="s">
        <v>7726</v>
      </c>
      <c r="D1967" s="37">
        <v>8.1341020012E10</v>
      </c>
      <c r="E1967" s="36" t="s">
        <v>7727</v>
      </c>
      <c r="F1967" s="37">
        <v>2.0</v>
      </c>
      <c r="G1967" s="75">
        <v>395220.0</v>
      </c>
      <c r="H1967" s="36" t="s">
        <v>1643</v>
      </c>
      <c r="I1967" s="37">
        <v>76000.0</v>
      </c>
      <c r="J1967" s="36" t="s">
        <v>36</v>
      </c>
      <c r="K1967" s="37">
        <v>79800.0</v>
      </c>
      <c r="L1967" s="34">
        <v>43762.0</v>
      </c>
      <c r="M1967" s="34">
        <v>43763.0</v>
      </c>
      <c r="N1967" s="76"/>
      <c r="O1967" s="36" t="s">
        <v>7691</v>
      </c>
    </row>
    <row r="1968" ht="15.75" customHeight="1">
      <c r="A1968" s="28" t="s">
        <v>7728</v>
      </c>
      <c r="B1968" s="36" t="s">
        <v>7729</v>
      </c>
      <c r="C1968" s="36" t="s">
        <v>7730</v>
      </c>
      <c r="D1968" s="37">
        <v>8.2285914568E10</v>
      </c>
      <c r="E1968" s="36" t="s">
        <v>7731</v>
      </c>
      <c r="F1968" s="37">
        <v>1.0</v>
      </c>
      <c r="G1968" s="75">
        <v>277020.0</v>
      </c>
      <c r="H1968" s="36" t="s">
        <v>35</v>
      </c>
      <c r="I1968" s="37">
        <v>18000.0</v>
      </c>
      <c r="J1968" s="36" t="s">
        <v>1631</v>
      </c>
      <c r="K1968" s="36" t="s">
        <v>6357</v>
      </c>
      <c r="L1968" s="34">
        <v>43753.0</v>
      </c>
      <c r="M1968" s="34">
        <v>43767.0</v>
      </c>
      <c r="N1968" s="76"/>
      <c r="O1968" s="36" t="s">
        <v>7691</v>
      </c>
    </row>
    <row r="1969" ht="15.75" customHeight="1">
      <c r="A1969" s="28" t="s">
        <v>7732</v>
      </c>
      <c r="B1969" s="36" t="s">
        <v>7733</v>
      </c>
      <c r="C1969" s="36" t="s">
        <v>7734</v>
      </c>
      <c r="D1969" s="37">
        <v>1.9667689E8</v>
      </c>
      <c r="E1969" s="36" t="s">
        <v>7735</v>
      </c>
      <c r="F1969" s="37">
        <v>2.0</v>
      </c>
      <c r="G1969" s="75">
        <v>609020.0</v>
      </c>
      <c r="H1969" s="36" t="s">
        <v>35</v>
      </c>
      <c r="I1969" s="37">
        <v>91000.0</v>
      </c>
      <c r="J1969" s="36" t="s">
        <v>2901</v>
      </c>
      <c r="K1969" s="36" t="s">
        <v>6357</v>
      </c>
      <c r="L1969" s="34">
        <v>43763.0</v>
      </c>
      <c r="M1969" s="34">
        <v>43767.0</v>
      </c>
      <c r="N1969" s="76"/>
      <c r="O1969" s="36" t="s">
        <v>7691</v>
      </c>
    </row>
    <row r="1970" ht="15.75" customHeight="1">
      <c r="A1970" s="28" t="s">
        <v>7736</v>
      </c>
      <c r="B1970" s="36" t="s">
        <v>7737</v>
      </c>
      <c r="C1970" s="36" t="s">
        <v>7738</v>
      </c>
      <c r="D1970" s="37">
        <v>8.95375262575E11</v>
      </c>
      <c r="E1970" s="36" t="s">
        <v>7739</v>
      </c>
      <c r="F1970" s="37">
        <v>1.0</v>
      </c>
      <c r="G1970" s="75">
        <v>229020.0</v>
      </c>
      <c r="H1970" s="36" t="s">
        <v>1643</v>
      </c>
      <c r="I1970" s="37">
        <v>10000.0</v>
      </c>
      <c r="J1970" s="36" t="s">
        <v>301</v>
      </c>
      <c r="K1970" s="36" t="s">
        <v>6357</v>
      </c>
      <c r="L1970" s="38">
        <v>43741.0</v>
      </c>
      <c r="M1970" s="34">
        <v>43767.0</v>
      </c>
      <c r="N1970" s="76"/>
      <c r="O1970" s="36" t="s">
        <v>7691</v>
      </c>
    </row>
    <row r="1971" ht="15.75" customHeight="1">
      <c r="A1971" s="28" t="s">
        <v>7740</v>
      </c>
      <c r="B1971" s="86" t="s">
        <v>7741</v>
      </c>
      <c r="C1971" s="80"/>
      <c r="D1971" s="37">
        <v>8.1247590091E10</v>
      </c>
      <c r="E1971" s="36" t="s">
        <v>7742</v>
      </c>
      <c r="F1971" s="37">
        <v>1.0</v>
      </c>
      <c r="G1971" s="75">
        <v>277020.0</v>
      </c>
      <c r="H1971" s="36" t="s">
        <v>35</v>
      </c>
      <c r="I1971" s="37">
        <v>18000.0</v>
      </c>
      <c r="J1971" s="36" t="s">
        <v>240</v>
      </c>
      <c r="K1971" s="36" t="s">
        <v>6357</v>
      </c>
      <c r="L1971" s="38">
        <v>43750.0</v>
      </c>
      <c r="M1971" s="38">
        <v>43770.0</v>
      </c>
      <c r="N1971" s="76"/>
      <c r="O1971" s="36" t="s">
        <v>7691</v>
      </c>
    </row>
    <row r="1972" ht="15.75" customHeight="1">
      <c r="A1972" s="28" t="s">
        <v>7743</v>
      </c>
      <c r="B1972" s="36" t="s">
        <v>7744</v>
      </c>
      <c r="C1972" s="36" t="s">
        <v>7745</v>
      </c>
      <c r="D1972" s="37">
        <v>8.1936295107E10</v>
      </c>
      <c r="E1972" s="36" t="s">
        <v>7746</v>
      </c>
      <c r="F1972" s="37">
        <v>2.0</v>
      </c>
      <c r="G1972" s="75">
        <v>423020.0</v>
      </c>
      <c r="H1972" s="36" t="s">
        <v>35</v>
      </c>
      <c r="I1972" s="37">
        <v>24000.0</v>
      </c>
      <c r="J1972" s="36" t="s">
        <v>36</v>
      </c>
      <c r="K1972" s="36" t="s">
        <v>6357</v>
      </c>
      <c r="L1972" s="34">
        <v>43769.0</v>
      </c>
      <c r="M1972" s="38">
        <v>43770.0</v>
      </c>
      <c r="N1972" s="76"/>
      <c r="O1972" s="36" t="s">
        <v>7691</v>
      </c>
    </row>
    <row r="1973" ht="15.75" customHeight="1">
      <c r="A1973" s="28" t="s">
        <v>7747</v>
      </c>
      <c r="B1973" s="36" t="s">
        <v>7748</v>
      </c>
      <c r="C1973" s="36" t="s">
        <v>7749</v>
      </c>
      <c r="D1973" s="37">
        <v>8.1310718306E10</v>
      </c>
      <c r="E1973" s="36" t="s">
        <v>7750</v>
      </c>
      <c r="F1973" s="37">
        <v>1.0</v>
      </c>
      <c r="G1973" s="75">
        <v>271020.0</v>
      </c>
      <c r="H1973" s="36" t="s">
        <v>89</v>
      </c>
      <c r="I1973" s="37">
        <v>22000.0</v>
      </c>
      <c r="J1973" s="36" t="s">
        <v>36</v>
      </c>
      <c r="K1973" s="36" t="s">
        <v>6357</v>
      </c>
      <c r="L1973" s="38">
        <v>43773.0</v>
      </c>
      <c r="M1973" s="38">
        <v>43774.0</v>
      </c>
      <c r="N1973" s="76"/>
      <c r="O1973" s="36" t="s">
        <v>7691</v>
      </c>
    </row>
    <row r="1974" ht="15.75" customHeight="1">
      <c r="A1974" s="28" t="s">
        <v>7751</v>
      </c>
      <c r="B1974" s="36" t="s">
        <v>7752</v>
      </c>
      <c r="C1974" s="36" t="s">
        <v>7753</v>
      </c>
      <c r="D1974" s="37">
        <v>8.1235335335E10</v>
      </c>
      <c r="E1974" s="36" t="s">
        <v>7754</v>
      </c>
      <c r="F1974" s="37">
        <v>1.0</v>
      </c>
      <c r="G1974" s="75">
        <v>283020.0</v>
      </c>
      <c r="H1974" s="36" t="s">
        <v>35</v>
      </c>
      <c r="I1974" s="37">
        <v>24000.0</v>
      </c>
      <c r="J1974" s="36" t="s">
        <v>36</v>
      </c>
      <c r="K1974" s="36" t="s">
        <v>6357</v>
      </c>
      <c r="L1974" s="38">
        <v>43773.0</v>
      </c>
      <c r="M1974" s="38">
        <v>43773.0</v>
      </c>
      <c r="N1974" s="76"/>
      <c r="O1974" s="36" t="s">
        <v>7691</v>
      </c>
    </row>
    <row r="1975" ht="15.75" customHeight="1">
      <c r="A1975" s="28" t="s">
        <v>7755</v>
      </c>
      <c r="B1975" s="36" t="s">
        <v>7756</v>
      </c>
      <c r="C1975" s="36" t="s">
        <v>7757</v>
      </c>
      <c r="D1975" s="37">
        <v>8.588685725E10</v>
      </c>
      <c r="E1975" s="36" t="s">
        <v>7758</v>
      </c>
      <c r="F1975" s="37">
        <v>1.0</v>
      </c>
      <c r="G1975" s="79"/>
      <c r="H1975" s="80"/>
      <c r="I1975" s="37">
        <v>11000.0</v>
      </c>
      <c r="J1975" s="36" t="s">
        <v>36</v>
      </c>
      <c r="K1975" s="76"/>
      <c r="L1975" s="81"/>
      <c r="M1975" s="81"/>
      <c r="N1975" s="76"/>
      <c r="O1975" s="36" t="s">
        <v>7691</v>
      </c>
    </row>
    <row r="1976" ht="15.75" customHeight="1">
      <c r="A1976" s="28" t="s">
        <v>7759</v>
      </c>
      <c r="B1976" s="36" t="s">
        <v>7760</v>
      </c>
      <c r="C1976" s="36" t="s">
        <v>7761</v>
      </c>
      <c r="D1976" s="37">
        <v>8.1221010115E10</v>
      </c>
      <c r="E1976" s="36" t="s">
        <v>7762</v>
      </c>
      <c r="F1976" s="37">
        <v>2.0</v>
      </c>
      <c r="G1976" s="75">
        <v>536020.0</v>
      </c>
      <c r="H1976" s="36" t="s">
        <v>1643</v>
      </c>
      <c r="I1976" s="37">
        <v>18000.0</v>
      </c>
      <c r="J1976" s="36" t="s">
        <v>143</v>
      </c>
      <c r="K1976" s="36" t="s">
        <v>6357</v>
      </c>
      <c r="L1976" s="38">
        <v>43774.0</v>
      </c>
      <c r="M1976" s="38">
        <v>43774.0</v>
      </c>
      <c r="N1976" s="76"/>
      <c r="O1976" s="36" t="s">
        <v>7691</v>
      </c>
    </row>
    <row r="1977" ht="15.75" customHeight="1">
      <c r="A1977" s="28" t="s">
        <v>7763</v>
      </c>
      <c r="B1977" s="36" t="s">
        <v>7725</v>
      </c>
      <c r="C1977" s="36" t="s">
        <v>7726</v>
      </c>
      <c r="D1977" s="37">
        <v>8.1341020012E10</v>
      </c>
      <c r="E1977" s="36" t="s">
        <v>7764</v>
      </c>
      <c r="F1977" s="37">
        <v>4.0</v>
      </c>
      <c r="G1977" s="75">
        <v>939020.0</v>
      </c>
      <c r="H1977" s="36" t="s">
        <v>36</v>
      </c>
      <c r="I1977" s="37">
        <v>152000.0</v>
      </c>
      <c r="J1977" s="36" t="s">
        <v>36</v>
      </c>
      <c r="K1977" s="36" t="s">
        <v>6357</v>
      </c>
      <c r="L1977" s="38">
        <v>43773.0</v>
      </c>
      <c r="M1977" s="38">
        <v>43774.0</v>
      </c>
      <c r="N1977" s="76"/>
      <c r="O1977" s="36" t="s">
        <v>7691</v>
      </c>
    </row>
    <row r="1978" ht="15.75" customHeight="1">
      <c r="A1978" s="28" t="s">
        <v>7765</v>
      </c>
      <c r="B1978" s="36" t="s">
        <v>7721</v>
      </c>
      <c r="C1978" s="36" t="s">
        <v>7722</v>
      </c>
      <c r="D1978" s="37">
        <v>8.3844015484E10</v>
      </c>
      <c r="E1978" s="36" t="s">
        <v>6494</v>
      </c>
      <c r="F1978" s="37">
        <v>1.0</v>
      </c>
      <c r="G1978" s="75">
        <v>263520.0</v>
      </c>
      <c r="H1978" s="36" t="s">
        <v>89</v>
      </c>
      <c r="I1978" s="37">
        <v>14500.0</v>
      </c>
      <c r="J1978" s="36" t="s">
        <v>240</v>
      </c>
      <c r="K1978" s="36" t="s">
        <v>6357</v>
      </c>
      <c r="L1978" s="38">
        <v>43775.0</v>
      </c>
      <c r="M1978" s="38">
        <v>43776.0</v>
      </c>
      <c r="N1978" s="76"/>
      <c r="O1978" s="36" t="s">
        <v>7691</v>
      </c>
    </row>
    <row r="1979" ht="15.75" customHeight="1">
      <c r="A1979" s="28" t="s">
        <v>7766</v>
      </c>
      <c r="B1979" s="36" t="s">
        <v>7767</v>
      </c>
      <c r="C1979" s="36" t="s">
        <v>7768</v>
      </c>
      <c r="D1979" s="37">
        <v>8.1617631674E10</v>
      </c>
      <c r="E1979" s="36" t="s">
        <v>705</v>
      </c>
      <c r="F1979" s="37">
        <v>1.0</v>
      </c>
      <c r="G1979" s="75">
        <v>277020.0</v>
      </c>
      <c r="H1979" s="36" t="s">
        <v>35</v>
      </c>
      <c r="I1979" s="37">
        <v>18000.0</v>
      </c>
      <c r="J1979" s="36" t="s">
        <v>240</v>
      </c>
      <c r="K1979" s="36" t="s">
        <v>6357</v>
      </c>
      <c r="L1979" s="38">
        <v>43778.0</v>
      </c>
      <c r="M1979" s="38">
        <v>43778.0</v>
      </c>
      <c r="N1979" s="76"/>
      <c r="O1979" s="36" t="s">
        <v>7691</v>
      </c>
    </row>
    <row r="1980" ht="15.75" customHeight="1">
      <c r="A1980" s="28" t="s">
        <v>7769</v>
      </c>
      <c r="B1980" s="36" t="s">
        <v>7752</v>
      </c>
      <c r="C1980" s="36" t="s">
        <v>7753</v>
      </c>
      <c r="D1980" s="37">
        <v>8.1235335335E10</v>
      </c>
      <c r="E1980" s="36" t="s">
        <v>7770</v>
      </c>
      <c r="F1980" s="37">
        <v>1.0</v>
      </c>
      <c r="G1980" s="75">
        <v>283020.0</v>
      </c>
      <c r="H1980" s="36" t="s">
        <v>35</v>
      </c>
      <c r="I1980" s="37">
        <v>24000.0</v>
      </c>
      <c r="J1980" s="36" t="s">
        <v>36</v>
      </c>
      <c r="K1980" s="36" t="s">
        <v>6357</v>
      </c>
      <c r="L1980" s="38">
        <v>43780.0</v>
      </c>
      <c r="M1980" s="38">
        <v>43780.0</v>
      </c>
      <c r="N1980" s="76"/>
      <c r="O1980" s="36" t="s">
        <v>7691</v>
      </c>
    </row>
    <row r="1981" ht="15.75" customHeight="1">
      <c r="A1981" s="28" t="s">
        <v>7771</v>
      </c>
      <c r="B1981" s="36" t="s">
        <v>7772</v>
      </c>
      <c r="C1981" s="36" t="s">
        <v>7773</v>
      </c>
      <c r="D1981" s="37">
        <v>8.5230604282E10</v>
      </c>
      <c r="E1981" s="36" t="s">
        <v>7774</v>
      </c>
      <c r="F1981" s="37">
        <v>1.0</v>
      </c>
      <c r="G1981" s="75">
        <v>214270.0</v>
      </c>
      <c r="H1981" s="36" t="s">
        <v>35</v>
      </c>
      <c r="I1981" s="37">
        <v>20000.0</v>
      </c>
      <c r="J1981" s="36" t="s">
        <v>240</v>
      </c>
      <c r="K1981" s="37">
        <v>64750.0</v>
      </c>
      <c r="L1981" s="38">
        <v>43781.0</v>
      </c>
      <c r="M1981" s="34">
        <v>43782.0</v>
      </c>
      <c r="N1981" s="76"/>
      <c r="O1981" s="36" t="s">
        <v>7691</v>
      </c>
    </row>
    <row r="1982" ht="15.75" customHeight="1">
      <c r="A1982" s="28" t="s">
        <v>7775</v>
      </c>
      <c r="B1982" s="36" t="s">
        <v>7776</v>
      </c>
      <c r="C1982" s="36" t="s">
        <v>7777</v>
      </c>
      <c r="D1982" s="37">
        <v>8.2117810069E10</v>
      </c>
      <c r="E1982" s="36" t="s">
        <v>7778</v>
      </c>
      <c r="F1982" s="37">
        <v>2.0</v>
      </c>
      <c r="G1982" s="75">
        <v>300027.0</v>
      </c>
      <c r="H1982" s="36" t="s">
        <v>89</v>
      </c>
      <c r="I1982" s="37">
        <v>10000.0</v>
      </c>
      <c r="J1982" s="36" t="s">
        <v>301</v>
      </c>
      <c r="K1982" s="37">
        <v>98993.0</v>
      </c>
      <c r="L1982" s="34">
        <v>43782.0</v>
      </c>
      <c r="M1982" s="34">
        <v>43783.0</v>
      </c>
      <c r="N1982" s="76"/>
      <c r="O1982" s="36" t="s">
        <v>7691</v>
      </c>
    </row>
    <row r="1983" ht="15.75" customHeight="1">
      <c r="A1983" s="28" t="s">
        <v>7779</v>
      </c>
      <c r="B1983" s="36" t="s">
        <v>7780</v>
      </c>
      <c r="C1983" s="86" t="s">
        <v>7781</v>
      </c>
      <c r="D1983" s="80"/>
      <c r="E1983" s="36" t="s">
        <v>7782</v>
      </c>
      <c r="F1983" s="37">
        <v>1.0</v>
      </c>
      <c r="G1983" s="75">
        <v>175068.0</v>
      </c>
      <c r="H1983" s="36" t="s">
        <v>1643</v>
      </c>
      <c r="I1983" s="37">
        <v>12000.0</v>
      </c>
      <c r="J1983" s="36" t="s">
        <v>36</v>
      </c>
      <c r="K1983" s="37">
        <v>65952.0</v>
      </c>
      <c r="L1983" s="34">
        <v>43783.0</v>
      </c>
      <c r="M1983" s="34">
        <v>43783.0</v>
      </c>
      <c r="N1983" s="76"/>
      <c r="O1983" s="36" t="s">
        <v>7691</v>
      </c>
    </row>
    <row r="1984" ht="15.75" customHeight="1">
      <c r="A1984" s="28" t="s">
        <v>7783</v>
      </c>
      <c r="B1984" s="36" t="s">
        <v>7784</v>
      </c>
      <c r="C1984" s="36" t="s">
        <v>7785</v>
      </c>
      <c r="D1984" s="37">
        <v>8.7894983965E10</v>
      </c>
      <c r="E1984" s="36" t="s">
        <v>7786</v>
      </c>
      <c r="F1984" s="37">
        <v>3.0</v>
      </c>
      <c r="G1984" s="75">
        <v>674270.0</v>
      </c>
      <c r="H1984" s="36" t="s">
        <v>35</v>
      </c>
      <c r="I1984" s="37">
        <v>32000.0</v>
      </c>
      <c r="J1984" s="36" t="s">
        <v>301</v>
      </c>
      <c r="K1984" s="37">
        <v>64750.0</v>
      </c>
      <c r="L1984" s="34">
        <v>43784.0</v>
      </c>
      <c r="M1984" s="34">
        <v>43784.0</v>
      </c>
      <c r="N1984" s="76"/>
      <c r="O1984" s="36" t="s">
        <v>7691</v>
      </c>
    </row>
    <row r="1985" ht="15.75" customHeight="1">
      <c r="A1985" s="28" t="s">
        <v>7787</v>
      </c>
      <c r="B1985" s="36" t="s">
        <v>7788</v>
      </c>
      <c r="C1985" s="36" t="s">
        <v>7789</v>
      </c>
      <c r="D1985" s="37">
        <v>8.5815142871E10</v>
      </c>
      <c r="E1985" s="36" t="s">
        <v>7790</v>
      </c>
      <c r="F1985" s="37">
        <v>1.0</v>
      </c>
      <c r="G1985" s="75">
        <v>201308.0</v>
      </c>
      <c r="H1985" s="36" t="s">
        <v>35</v>
      </c>
      <c r="I1985" s="37">
        <v>24000.0</v>
      </c>
      <c r="J1985" s="36" t="s">
        <v>240</v>
      </c>
      <c r="K1985" s="37">
        <v>71712.0</v>
      </c>
      <c r="L1985" s="34">
        <v>43785.0</v>
      </c>
      <c r="M1985" s="34">
        <v>43785.0</v>
      </c>
      <c r="N1985" s="76"/>
      <c r="O1985" s="36" t="s">
        <v>7791</v>
      </c>
    </row>
    <row r="1986" ht="15.75" customHeight="1">
      <c r="A1986" s="28" t="s">
        <v>7792</v>
      </c>
      <c r="B1986" s="36" t="s">
        <v>7793</v>
      </c>
      <c r="C1986" s="36" t="s">
        <v>7794</v>
      </c>
      <c r="D1986" s="37">
        <v>8.5285651001E10</v>
      </c>
      <c r="E1986" s="36" t="s">
        <v>7795</v>
      </c>
      <c r="F1986" s="37">
        <v>1.0</v>
      </c>
      <c r="G1986" s="75">
        <v>368520.0</v>
      </c>
      <c r="H1986" s="36" t="s">
        <v>35</v>
      </c>
      <c r="I1986" s="37">
        <v>49500.0</v>
      </c>
      <c r="J1986" s="36" t="s">
        <v>240</v>
      </c>
      <c r="K1986" s="36" t="s">
        <v>6357</v>
      </c>
      <c r="L1986" s="38">
        <v>43781.0</v>
      </c>
      <c r="M1986" s="34">
        <v>43785.0</v>
      </c>
      <c r="N1986" s="76"/>
      <c r="O1986" s="36" t="s">
        <v>7691</v>
      </c>
    </row>
    <row r="1987" ht="15.75" customHeight="1">
      <c r="A1987" s="28" t="s">
        <v>7796</v>
      </c>
      <c r="B1987" s="36" t="s">
        <v>7797</v>
      </c>
      <c r="C1987" s="36" t="s">
        <v>7798</v>
      </c>
      <c r="D1987" s="37">
        <v>8.5779152959E10</v>
      </c>
      <c r="E1987" s="36" t="s">
        <v>7774</v>
      </c>
      <c r="F1987" s="37">
        <v>1.0</v>
      </c>
      <c r="G1987" s="75">
        <v>201428.0</v>
      </c>
      <c r="H1987" s="36" t="s">
        <v>89</v>
      </c>
      <c r="I1987" s="37">
        <v>17000.0</v>
      </c>
      <c r="J1987" s="36" t="s">
        <v>240</v>
      </c>
      <c r="K1987" s="37">
        <v>74592.0</v>
      </c>
      <c r="L1987" s="34">
        <v>43785.0</v>
      </c>
      <c r="M1987" s="34">
        <v>43785.0</v>
      </c>
      <c r="N1987" s="76"/>
      <c r="O1987" s="36" t="s">
        <v>7691</v>
      </c>
    </row>
    <row r="1988" ht="15.75" customHeight="1">
      <c r="A1988" s="28" t="s">
        <v>7799</v>
      </c>
      <c r="B1988" s="36" t="s">
        <v>7800</v>
      </c>
      <c r="C1988" s="36" t="s">
        <v>7801</v>
      </c>
      <c r="D1988" s="37">
        <v>8.2282606061E10</v>
      </c>
      <c r="E1988" s="36" t="s">
        <v>7802</v>
      </c>
      <c r="F1988" s="37">
        <v>1.0</v>
      </c>
      <c r="G1988" s="75">
        <v>205270.0</v>
      </c>
      <c r="H1988" s="36" t="s">
        <v>89</v>
      </c>
      <c r="I1988" s="37">
        <v>11000.0</v>
      </c>
      <c r="J1988" s="36" t="s">
        <v>36</v>
      </c>
      <c r="K1988" s="37">
        <v>64750.0</v>
      </c>
      <c r="L1988" s="34">
        <v>43785.0</v>
      </c>
      <c r="M1988" s="34">
        <v>43785.0</v>
      </c>
      <c r="N1988" s="76"/>
      <c r="O1988" s="36" t="s">
        <v>7691</v>
      </c>
    </row>
    <row r="1989" ht="15.75" customHeight="1">
      <c r="A1989" s="28" t="s">
        <v>7803</v>
      </c>
      <c r="B1989" s="36" t="s">
        <v>7804</v>
      </c>
      <c r="C1989" s="36" t="s">
        <v>7805</v>
      </c>
      <c r="D1989" s="37">
        <v>8.5723242946E10</v>
      </c>
      <c r="E1989" s="36" t="s">
        <v>7806</v>
      </c>
      <c r="F1989" s="37">
        <v>2.0</v>
      </c>
      <c r="G1989" s="75">
        <v>263092.0</v>
      </c>
      <c r="H1989" s="36" t="s">
        <v>35</v>
      </c>
      <c r="I1989" s="37">
        <v>10000.0</v>
      </c>
      <c r="J1989" s="36" t="s">
        <v>301</v>
      </c>
      <c r="K1989" s="37">
        <v>85928.0</v>
      </c>
      <c r="L1989" s="34">
        <v>43785.0</v>
      </c>
      <c r="M1989" s="34">
        <v>43785.0</v>
      </c>
      <c r="N1989" s="76"/>
      <c r="O1989" s="36" t="s">
        <v>7691</v>
      </c>
    </row>
    <row r="1990" ht="15.75" customHeight="1">
      <c r="A1990" s="28" t="s">
        <v>7807</v>
      </c>
      <c r="B1990" s="36" t="s">
        <v>7808</v>
      </c>
      <c r="C1990" s="86" t="s">
        <v>7809</v>
      </c>
      <c r="D1990" s="80"/>
      <c r="E1990" s="36" t="s">
        <v>7810</v>
      </c>
      <c r="F1990" s="37">
        <v>4.0</v>
      </c>
      <c r="G1990" s="75">
        <v>717027.0</v>
      </c>
      <c r="H1990" s="36" t="s">
        <v>35</v>
      </c>
      <c r="I1990" s="37">
        <v>68000.0</v>
      </c>
      <c r="J1990" s="36" t="s">
        <v>301</v>
      </c>
      <c r="K1990" s="37">
        <v>98993.0</v>
      </c>
      <c r="L1990" s="34">
        <v>43785.0</v>
      </c>
      <c r="M1990" s="34">
        <v>43785.0</v>
      </c>
      <c r="N1990" s="76"/>
      <c r="O1990" s="36" t="s">
        <v>7691</v>
      </c>
    </row>
    <row r="1991" ht="15.75" customHeight="1">
      <c r="A1991" s="28" t="s">
        <v>7811</v>
      </c>
      <c r="B1991" s="36" t="s">
        <v>7812</v>
      </c>
      <c r="C1991" s="36" t="s">
        <v>7813</v>
      </c>
      <c r="D1991" s="37">
        <v>8.2380724527E10</v>
      </c>
      <c r="E1991" s="36" t="s">
        <v>7774</v>
      </c>
      <c r="F1991" s="37">
        <v>1.0</v>
      </c>
      <c r="G1991" s="75">
        <v>222428.0</v>
      </c>
      <c r="H1991" s="36" t="s">
        <v>35</v>
      </c>
      <c r="I1991" s="37">
        <v>38000.0</v>
      </c>
      <c r="J1991" s="36" t="s">
        <v>36</v>
      </c>
      <c r="K1991" s="37">
        <v>74592.0</v>
      </c>
      <c r="L1991" s="34">
        <v>43786.0</v>
      </c>
      <c r="M1991" s="34">
        <v>43787.0</v>
      </c>
      <c r="N1991" s="76"/>
      <c r="O1991" s="36" t="s">
        <v>7691</v>
      </c>
    </row>
    <row r="1992" ht="15.75" customHeight="1">
      <c r="A1992" s="28" t="s">
        <v>7814</v>
      </c>
      <c r="B1992" s="36" t="s">
        <v>7815</v>
      </c>
      <c r="C1992" s="36" t="s">
        <v>7816</v>
      </c>
      <c r="D1992" s="37">
        <v>8.127665142E10</v>
      </c>
      <c r="E1992" s="36" t="s">
        <v>7817</v>
      </c>
      <c r="F1992" s="37">
        <v>1.0</v>
      </c>
      <c r="G1992" s="75">
        <v>216250.0</v>
      </c>
      <c r="H1992" s="36" t="s">
        <v>35</v>
      </c>
      <c r="I1992" s="37">
        <v>22000.0</v>
      </c>
      <c r="J1992" s="36" t="s">
        <v>240</v>
      </c>
      <c r="K1992" s="37">
        <v>64750.0</v>
      </c>
      <c r="L1992" s="34">
        <v>43785.0</v>
      </c>
      <c r="M1992" s="34">
        <v>43786.0</v>
      </c>
      <c r="N1992" s="76"/>
      <c r="O1992" s="36" t="s">
        <v>7691</v>
      </c>
    </row>
    <row r="1993" ht="15.75" customHeight="1">
      <c r="A1993" s="28" t="s">
        <v>7818</v>
      </c>
      <c r="B1993" s="36" t="s">
        <v>7748</v>
      </c>
      <c r="C1993" s="36" t="s">
        <v>7749</v>
      </c>
      <c r="D1993" s="37">
        <v>8.1310718306E10</v>
      </c>
      <c r="E1993" s="36" t="s">
        <v>7819</v>
      </c>
      <c r="F1993" s="37">
        <v>2.0</v>
      </c>
      <c r="G1993" s="75">
        <v>501020.0</v>
      </c>
      <c r="H1993" s="36" t="s">
        <v>89</v>
      </c>
      <c r="I1993" s="37">
        <v>22000.0</v>
      </c>
      <c r="J1993" s="36" t="s">
        <v>36</v>
      </c>
      <c r="K1993" s="36" t="s">
        <v>6357</v>
      </c>
      <c r="L1993" s="34">
        <v>43789.0</v>
      </c>
      <c r="M1993" s="34">
        <v>43789.0</v>
      </c>
      <c r="N1993" s="76"/>
      <c r="O1993" s="36" t="s">
        <v>7691</v>
      </c>
    </row>
    <row r="1994" ht="15.75" customHeight="1">
      <c r="A1994" s="28" t="s">
        <v>7820</v>
      </c>
      <c r="B1994" s="36" t="s">
        <v>7821</v>
      </c>
      <c r="C1994" s="36" t="s">
        <v>7822</v>
      </c>
      <c r="D1994" s="80"/>
      <c r="E1994" s="36" t="s">
        <v>6654</v>
      </c>
      <c r="F1994" s="37">
        <v>1.0</v>
      </c>
      <c r="G1994" s="75">
        <v>283020.0</v>
      </c>
      <c r="H1994" s="36" t="s">
        <v>35</v>
      </c>
      <c r="I1994" s="37">
        <v>24000.0</v>
      </c>
      <c r="J1994" s="36" t="s">
        <v>36</v>
      </c>
      <c r="K1994" s="36" t="s">
        <v>6357</v>
      </c>
      <c r="L1994" s="34">
        <v>43788.0</v>
      </c>
      <c r="M1994" s="34">
        <v>43789.0</v>
      </c>
      <c r="N1994" s="76"/>
      <c r="O1994" s="36" t="s">
        <v>7691</v>
      </c>
    </row>
    <row r="1995" ht="15.75" customHeight="1">
      <c r="A1995" s="28" t="s">
        <v>7823</v>
      </c>
      <c r="B1995" s="36" t="s">
        <v>7824</v>
      </c>
      <c r="C1995" s="36" t="s">
        <v>7825</v>
      </c>
      <c r="D1995" s="80"/>
      <c r="E1995" s="36" t="s">
        <v>7826</v>
      </c>
      <c r="F1995" s="37">
        <v>2.0</v>
      </c>
      <c r="G1995" s="75">
        <v>321020.0</v>
      </c>
      <c r="H1995" s="36" t="s">
        <v>35</v>
      </c>
      <c r="I1995" s="37">
        <v>12000.0</v>
      </c>
      <c r="J1995" s="36" t="s">
        <v>36</v>
      </c>
      <c r="K1995" s="36" t="s">
        <v>6357</v>
      </c>
      <c r="L1995" s="34">
        <v>43790.0</v>
      </c>
      <c r="M1995" s="34">
        <v>43790.0</v>
      </c>
      <c r="N1995" s="76"/>
      <c r="O1995" s="36" t="s">
        <v>7691</v>
      </c>
    </row>
    <row r="1996" ht="15.75" customHeight="1">
      <c r="A1996" s="28" t="s">
        <v>7827</v>
      </c>
      <c r="B1996" s="36" t="s">
        <v>7828</v>
      </c>
      <c r="C1996" s="36" t="s">
        <v>7829</v>
      </c>
      <c r="D1996" s="37">
        <v>8.177087278E9</v>
      </c>
      <c r="E1996" s="36" t="s">
        <v>7830</v>
      </c>
      <c r="F1996" s="37">
        <v>2.0</v>
      </c>
      <c r="G1996" s="75">
        <v>260020.0</v>
      </c>
      <c r="H1996" s="36" t="s">
        <v>89</v>
      </c>
      <c r="I1996" s="37">
        <v>11000.0</v>
      </c>
      <c r="J1996" s="36" t="s">
        <v>36</v>
      </c>
      <c r="K1996" s="36" t="s">
        <v>6357</v>
      </c>
      <c r="L1996" s="34">
        <v>43791.0</v>
      </c>
      <c r="M1996" s="34">
        <v>43791.0</v>
      </c>
      <c r="N1996" s="76"/>
      <c r="O1996" s="36" t="s">
        <v>7691</v>
      </c>
    </row>
    <row r="1997" ht="15.75" customHeight="1">
      <c r="A1997" s="28" t="s">
        <v>7831</v>
      </c>
      <c r="B1997" s="36" t="s">
        <v>7832</v>
      </c>
      <c r="C1997" s="36" t="s">
        <v>7833</v>
      </c>
      <c r="D1997" s="37">
        <v>8.311643021E10</v>
      </c>
      <c r="E1997" s="36" t="s">
        <v>7834</v>
      </c>
      <c r="F1997" s="37">
        <v>2.0</v>
      </c>
      <c r="G1997" s="75">
        <v>319020.0</v>
      </c>
      <c r="H1997" s="36" t="s">
        <v>35</v>
      </c>
      <c r="I1997" s="37">
        <v>10000.0</v>
      </c>
      <c r="J1997" s="36" t="s">
        <v>301</v>
      </c>
      <c r="K1997" s="36" t="s">
        <v>6357</v>
      </c>
      <c r="L1997" s="34">
        <v>43788.0</v>
      </c>
      <c r="M1997" s="34">
        <v>43792.0</v>
      </c>
      <c r="N1997" s="76"/>
      <c r="O1997" s="36" t="s">
        <v>7691</v>
      </c>
    </row>
    <row r="1998" ht="15.75" customHeight="1">
      <c r="A1998" s="28" t="s">
        <v>7835</v>
      </c>
      <c r="B1998" s="36" t="s">
        <v>7836</v>
      </c>
      <c r="C1998" s="36" t="s">
        <v>7837</v>
      </c>
      <c r="D1998" s="37">
        <v>8.5707006027E10</v>
      </c>
      <c r="E1998" s="36" t="s">
        <v>7838</v>
      </c>
      <c r="F1998" s="37">
        <v>1.0</v>
      </c>
      <c r="G1998" s="75">
        <v>194020.0</v>
      </c>
      <c r="H1998" s="36" t="s">
        <v>1643</v>
      </c>
      <c r="I1998" s="37">
        <v>25000.0</v>
      </c>
      <c r="J1998" s="36" t="s">
        <v>301</v>
      </c>
      <c r="K1998" s="36" t="s">
        <v>6357</v>
      </c>
      <c r="L1998" s="34">
        <v>40140.0</v>
      </c>
      <c r="M1998" s="34">
        <v>43793.0</v>
      </c>
      <c r="N1998" s="76"/>
      <c r="O1998" s="36" t="s">
        <v>7691</v>
      </c>
    </row>
    <row r="1999" ht="15.75" customHeight="1">
      <c r="A1999" s="28" t="s">
        <v>7839</v>
      </c>
      <c r="B1999" s="36" t="s">
        <v>7804</v>
      </c>
      <c r="C1999" s="36" t="s">
        <v>7805</v>
      </c>
      <c r="D1999" s="37">
        <v>8.5723242946E10</v>
      </c>
      <c r="E1999" s="36" t="s">
        <v>7840</v>
      </c>
      <c r="F1999" s="37">
        <v>5.0</v>
      </c>
      <c r="G1999" s="75">
        <v>207020.0</v>
      </c>
      <c r="H1999" s="36" t="s">
        <v>35</v>
      </c>
      <c r="I1999" s="37">
        <v>18000.0</v>
      </c>
      <c r="J1999" s="36" t="s">
        <v>143</v>
      </c>
      <c r="K1999" s="36" t="s">
        <v>6357</v>
      </c>
      <c r="L1999" s="34">
        <v>43796.0</v>
      </c>
      <c r="M1999" s="34">
        <v>43796.0</v>
      </c>
      <c r="N1999" s="36" t="s">
        <v>7841</v>
      </c>
      <c r="O1999" s="36" t="s">
        <v>7691</v>
      </c>
    </row>
    <row r="2000" ht="15.75" customHeight="1">
      <c r="A2000" s="28" t="s">
        <v>7842</v>
      </c>
      <c r="B2000" s="36" t="s">
        <v>7843</v>
      </c>
      <c r="C2000" s="36" t="s">
        <v>7844</v>
      </c>
      <c r="D2000" s="37">
        <v>8.1213172424E10</v>
      </c>
      <c r="E2000" s="36" t="s">
        <v>7845</v>
      </c>
      <c r="F2000" s="37">
        <v>1.0</v>
      </c>
      <c r="G2000" s="75">
        <v>52420.0</v>
      </c>
      <c r="H2000" s="36" t="s">
        <v>35</v>
      </c>
      <c r="I2000" s="37">
        <v>11000.0</v>
      </c>
      <c r="J2000" s="36" t="s">
        <v>36</v>
      </c>
      <c r="K2000" s="36" t="s">
        <v>6357</v>
      </c>
      <c r="L2000" s="34">
        <v>43797.0</v>
      </c>
      <c r="M2000" s="34">
        <v>43797.0</v>
      </c>
      <c r="N2000" s="76"/>
      <c r="O2000" s="36" t="s">
        <v>7691</v>
      </c>
    </row>
    <row r="2001" ht="15.75" customHeight="1">
      <c r="A2001" s="28" t="s">
        <v>7846</v>
      </c>
      <c r="B2001" s="36" t="s">
        <v>7847</v>
      </c>
      <c r="C2001" s="36" t="s">
        <v>7848</v>
      </c>
      <c r="D2001" s="36" t="s">
        <v>7849</v>
      </c>
      <c r="E2001" s="36" t="s">
        <v>7850</v>
      </c>
      <c r="F2001" s="37">
        <v>1.0</v>
      </c>
      <c r="G2001" s="75">
        <v>51420.0</v>
      </c>
      <c r="H2001" s="36" t="s">
        <v>89</v>
      </c>
      <c r="I2001" s="37">
        <v>10000.0</v>
      </c>
      <c r="J2001" s="36" t="s">
        <v>301</v>
      </c>
      <c r="K2001" s="37">
        <v>27600.0</v>
      </c>
      <c r="L2001" s="34">
        <v>43797.0</v>
      </c>
      <c r="M2001" s="34">
        <v>43798.0</v>
      </c>
      <c r="N2001" s="76"/>
      <c r="O2001" s="36" t="s">
        <v>7691</v>
      </c>
    </row>
    <row r="2002" ht="15.75" customHeight="1">
      <c r="A2002" s="28" t="s">
        <v>7851</v>
      </c>
      <c r="B2002" s="36" t="s">
        <v>2073</v>
      </c>
      <c r="C2002" s="36" t="s">
        <v>7852</v>
      </c>
      <c r="D2002" s="37">
        <v>8.5344115911E10</v>
      </c>
      <c r="E2002" s="36" t="s">
        <v>7853</v>
      </c>
      <c r="F2002" s="37">
        <v>1.0</v>
      </c>
      <c r="G2002" s="37">
        <v>379000.0</v>
      </c>
      <c r="H2002" s="36" t="s">
        <v>21</v>
      </c>
      <c r="I2002" s="80"/>
      <c r="J2002" s="36" t="s">
        <v>21</v>
      </c>
      <c r="K2002" s="36" t="s">
        <v>6357</v>
      </c>
      <c r="L2002" s="38">
        <v>43800.0</v>
      </c>
      <c r="M2002" s="38">
        <v>43802.0</v>
      </c>
      <c r="N2002" s="37">
        <v>379000.0</v>
      </c>
      <c r="O2002" s="36" t="s">
        <v>7691</v>
      </c>
    </row>
    <row r="2003" ht="15.75" customHeight="1">
      <c r="A2003" s="28" t="s">
        <v>7854</v>
      </c>
      <c r="B2003" s="36" t="s">
        <v>7855</v>
      </c>
      <c r="C2003" s="36" t="s">
        <v>7856</v>
      </c>
      <c r="D2003" s="37">
        <v>8.5735339033E10</v>
      </c>
      <c r="E2003" s="36" t="s">
        <v>6038</v>
      </c>
      <c r="F2003" s="37">
        <v>2.0</v>
      </c>
      <c r="G2003" s="87">
        <f>200020+187145</f>
        <v>387165</v>
      </c>
      <c r="H2003" s="36" t="s">
        <v>7857</v>
      </c>
      <c r="I2003" s="37">
        <v>22000.0</v>
      </c>
      <c r="J2003" s="36" t="s">
        <v>240</v>
      </c>
      <c r="K2003" s="36" t="s">
        <v>6357</v>
      </c>
      <c r="L2003" s="34">
        <v>43768.0</v>
      </c>
      <c r="M2003" s="86" t="s">
        <v>7858</v>
      </c>
      <c r="N2003" s="76"/>
      <c r="O2003" s="36" t="s">
        <v>7691</v>
      </c>
    </row>
    <row r="2004" ht="15.75" customHeight="1">
      <c r="A2004" s="28" t="s">
        <v>7859</v>
      </c>
      <c r="B2004" s="36" t="s">
        <v>7860</v>
      </c>
      <c r="C2004" s="36" t="s">
        <v>7861</v>
      </c>
      <c r="D2004" s="37">
        <v>8.9650012356E10</v>
      </c>
      <c r="E2004" s="36" t="s">
        <v>7862</v>
      </c>
      <c r="F2004" s="37">
        <v>2.0</v>
      </c>
      <c r="G2004" s="37">
        <v>452000.0</v>
      </c>
      <c r="H2004" s="36" t="s">
        <v>21</v>
      </c>
      <c r="I2004" s="80"/>
      <c r="J2004" s="36" t="s">
        <v>21</v>
      </c>
      <c r="K2004" s="36" t="s">
        <v>6357</v>
      </c>
      <c r="L2004" s="38">
        <v>43804.0</v>
      </c>
      <c r="M2004" s="38">
        <v>43804.0</v>
      </c>
      <c r="N2004" s="37">
        <v>452000.0</v>
      </c>
      <c r="O2004" s="36" t="s">
        <v>7691</v>
      </c>
    </row>
    <row r="2005" ht="15.75" customHeight="1">
      <c r="A2005" s="28" t="s">
        <v>7863</v>
      </c>
      <c r="B2005" s="36" t="s">
        <v>7864</v>
      </c>
      <c r="C2005" s="36" t="s">
        <v>7865</v>
      </c>
      <c r="D2005" s="37">
        <v>8.3877050483E10</v>
      </c>
      <c r="E2005" s="36" t="s">
        <v>7866</v>
      </c>
      <c r="F2005" s="37">
        <v>2.0</v>
      </c>
      <c r="G2005" s="75">
        <v>288020.0</v>
      </c>
      <c r="H2005" s="80"/>
      <c r="I2005" s="37">
        <v>10000.0</v>
      </c>
      <c r="J2005" s="36" t="s">
        <v>7867</v>
      </c>
      <c r="K2005" s="36" t="s">
        <v>6357</v>
      </c>
      <c r="L2005" s="38">
        <v>43805.0</v>
      </c>
      <c r="M2005" s="38">
        <v>43805.0</v>
      </c>
      <c r="N2005" s="76"/>
      <c r="O2005" s="36" t="s">
        <v>7691</v>
      </c>
    </row>
    <row r="2006" ht="15.75" customHeight="1">
      <c r="A2006" s="28" t="s">
        <v>7868</v>
      </c>
      <c r="B2006" s="36" t="s">
        <v>7869</v>
      </c>
      <c r="C2006" s="36" t="s">
        <v>7870</v>
      </c>
      <c r="D2006" s="37">
        <v>8.5684329E9</v>
      </c>
      <c r="E2006" s="36" t="s">
        <v>7871</v>
      </c>
      <c r="F2006" s="37">
        <v>2.0</v>
      </c>
      <c r="G2006" s="75">
        <v>324000.0</v>
      </c>
      <c r="H2006" s="36" t="s">
        <v>21</v>
      </c>
      <c r="I2006" s="80"/>
      <c r="J2006" s="36" t="s">
        <v>21</v>
      </c>
      <c r="K2006" s="36" t="s">
        <v>6357</v>
      </c>
      <c r="L2006" s="38">
        <v>43806.0</v>
      </c>
      <c r="M2006" s="38">
        <v>43806.0</v>
      </c>
      <c r="N2006" s="75">
        <v>324000.0</v>
      </c>
      <c r="O2006" s="36" t="s">
        <v>7691</v>
      </c>
    </row>
    <row r="2007" ht="15.75" customHeight="1">
      <c r="A2007" s="28" t="s">
        <v>7872</v>
      </c>
      <c r="B2007" s="36" t="s">
        <v>7873</v>
      </c>
      <c r="C2007" s="36" t="s">
        <v>7874</v>
      </c>
      <c r="D2007" s="80"/>
      <c r="E2007" s="36" t="s">
        <v>7875</v>
      </c>
      <c r="F2007" s="37">
        <v>2.0</v>
      </c>
      <c r="G2007" s="75">
        <v>328020.0</v>
      </c>
      <c r="H2007" s="36" t="s">
        <v>35</v>
      </c>
      <c r="I2007" s="37">
        <v>19000.0</v>
      </c>
      <c r="J2007" s="36" t="s">
        <v>240</v>
      </c>
      <c r="K2007" s="36" t="s">
        <v>6357</v>
      </c>
      <c r="L2007" s="38">
        <v>43801.0</v>
      </c>
      <c r="M2007" s="38">
        <v>43802.0</v>
      </c>
      <c r="N2007" s="37">
        <v>328020.0</v>
      </c>
      <c r="O2007" s="36" t="s">
        <v>7691</v>
      </c>
    </row>
    <row r="2008" ht="15.75" customHeight="1">
      <c r="A2008" s="28" t="s">
        <v>7876</v>
      </c>
      <c r="B2008" s="36" t="s">
        <v>7877</v>
      </c>
      <c r="C2008" s="36" t="s">
        <v>7878</v>
      </c>
      <c r="D2008" s="37">
        <v>8.1271015133E10</v>
      </c>
      <c r="E2008" s="36" t="s">
        <v>7879</v>
      </c>
      <c r="F2008" s="37">
        <v>2.0</v>
      </c>
      <c r="G2008" s="75">
        <v>460020.0</v>
      </c>
      <c r="H2008" s="36" t="s">
        <v>1643</v>
      </c>
      <c r="I2008" s="37">
        <v>21000.0</v>
      </c>
      <c r="J2008" s="36" t="s">
        <v>301</v>
      </c>
      <c r="K2008" s="36" t="s">
        <v>6357</v>
      </c>
      <c r="L2008" s="38">
        <v>43808.0</v>
      </c>
      <c r="M2008" s="38">
        <v>43808.0</v>
      </c>
      <c r="N2008" s="76"/>
      <c r="O2008" s="36" t="s">
        <v>7691</v>
      </c>
    </row>
    <row r="2009" ht="15.75" customHeight="1">
      <c r="A2009" s="28" t="s">
        <v>7880</v>
      </c>
      <c r="B2009" s="36" t="s">
        <v>7847</v>
      </c>
      <c r="C2009" s="36" t="s">
        <v>7848</v>
      </c>
      <c r="D2009" s="37">
        <v>8.1532846809E10</v>
      </c>
      <c r="E2009" s="36" t="s">
        <v>7845</v>
      </c>
      <c r="F2009" s="37">
        <v>1.0</v>
      </c>
      <c r="G2009" s="75">
        <v>51420.0</v>
      </c>
      <c r="H2009" s="36" t="s">
        <v>89</v>
      </c>
      <c r="I2009" s="37">
        <v>10000.0</v>
      </c>
      <c r="J2009" s="36" t="s">
        <v>301</v>
      </c>
      <c r="K2009" s="36" t="s">
        <v>6357</v>
      </c>
      <c r="L2009" s="38">
        <v>43810.0</v>
      </c>
      <c r="M2009" s="38">
        <v>43810.0</v>
      </c>
      <c r="N2009" s="76"/>
      <c r="O2009" s="36" t="s">
        <v>7691</v>
      </c>
    </row>
    <row r="2010" ht="15.75" customHeight="1">
      <c r="A2010" s="28" t="s">
        <v>7881</v>
      </c>
      <c r="B2010" s="36" t="s">
        <v>7882</v>
      </c>
      <c r="C2010" s="36" t="s">
        <v>7883</v>
      </c>
      <c r="D2010" s="37">
        <v>8.2353334339E10</v>
      </c>
      <c r="E2010" s="36" t="s">
        <v>7884</v>
      </c>
      <c r="F2010" s="37">
        <v>2.0</v>
      </c>
      <c r="G2010" s="75">
        <v>356500.0</v>
      </c>
      <c r="H2010" s="36" t="s">
        <v>35</v>
      </c>
      <c r="I2010" s="37">
        <v>47500.0</v>
      </c>
      <c r="J2010" s="36" t="s">
        <v>240</v>
      </c>
      <c r="K2010" s="36" t="s">
        <v>6357</v>
      </c>
      <c r="L2010" s="38">
        <v>43811.0</v>
      </c>
      <c r="M2010" s="38">
        <v>43811.0</v>
      </c>
      <c r="N2010" s="76"/>
      <c r="O2010" s="36" t="s">
        <v>7691</v>
      </c>
    </row>
    <row r="2011" ht="15.75" customHeight="1">
      <c r="A2011" s="28" t="s">
        <v>7885</v>
      </c>
      <c r="B2011" s="36" t="s">
        <v>7886</v>
      </c>
      <c r="C2011" s="36" t="s">
        <v>7887</v>
      </c>
      <c r="D2011" s="37">
        <v>8.7877941526E10</v>
      </c>
      <c r="E2011" s="36" t="s">
        <v>7888</v>
      </c>
      <c r="F2011" s="37">
        <v>2.0</v>
      </c>
      <c r="G2011" s="37">
        <v>323500.0</v>
      </c>
      <c r="H2011" s="36" t="s">
        <v>21</v>
      </c>
      <c r="I2011" s="80"/>
      <c r="J2011" s="36" t="s">
        <v>21</v>
      </c>
      <c r="K2011" s="36" t="s">
        <v>6357</v>
      </c>
      <c r="L2011" s="34">
        <v>43812.0</v>
      </c>
      <c r="M2011" s="34">
        <v>43812.0</v>
      </c>
      <c r="N2011" s="37">
        <v>323500.0</v>
      </c>
      <c r="O2011" s="36" t="s">
        <v>7691</v>
      </c>
    </row>
    <row r="2012" ht="15.75" customHeight="1">
      <c r="A2012" s="28" t="s">
        <v>7889</v>
      </c>
      <c r="B2012" s="36" t="s">
        <v>843</v>
      </c>
      <c r="C2012" s="36" t="s">
        <v>7890</v>
      </c>
      <c r="D2012" s="37">
        <v>8.59180478085E11</v>
      </c>
      <c r="E2012" s="36" t="s">
        <v>7891</v>
      </c>
      <c r="F2012" s="37">
        <v>1.0</v>
      </c>
      <c r="G2012" s="75">
        <v>264020.0</v>
      </c>
      <c r="H2012" s="36" t="s">
        <v>35</v>
      </c>
      <c r="I2012" s="37">
        <v>45000.0</v>
      </c>
      <c r="J2012" s="36" t="s">
        <v>240</v>
      </c>
      <c r="K2012" s="36" t="s">
        <v>6357</v>
      </c>
      <c r="L2012" s="38">
        <v>43808.0</v>
      </c>
      <c r="M2012" s="38">
        <v>43808.0</v>
      </c>
      <c r="N2012" s="76"/>
      <c r="O2012" s="36" t="s">
        <v>7691</v>
      </c>
    </row>
    <row r="2013" ht="15.75" customHeight="1">
      <c r="A2013" s="28" t="s">
        <v>7892</v>
      </c>
      <c r="B2013" s="36" t="s">
        <v>7893</v>
      </c>
      <c r="C2013" s="36" t="s">
        <v>7894</v>
      </c>
      <c r="D2013" s="37">
        <v>8.1391242891E10</v>
      </c>
      <c r="E2013" s="36" t="s">
        <v>7895</v>
      </c>
      <c r="F2013" s="37">
        <v>1.0</v>
      </c>
      <c r="G2013" s="75">
        <v>165400.0</v>
      </c>
      <c r="H2013" s="36" t="s">
        <v>35</v>
      </c>
      <c r="I2013" s="37">
        <v>10000.0</v>
      </c>
      <c r="J2013" s="36" t="s">
        <v>301</v>
      </c>
      <c r="K2013" s="37">
        <v>93600.0</v>
      </c>
      <c r="L2013" s="34">
        <v>43815.0</v>
      </c>
      <c r="M2013" s="34">
        <v>43815.0</v>
      </c>
      <c r="N2013" s="76"/>
      <c r="O2013" s="36" t="s">
        <v>7691</v>
      </c>
    </row>
    <row r="2014" ht="15.75" customHeight="1">
      <c r="A2014" s="28" t="s">
        <v>7896</v>
      </c>
      <c r="B2014" s="36" t="s">
        <v>7897</v>
      </c>
      <c r="C2014" s="36" t="s">
        <v>7898</v>
      </c>
      <c r="D2014" s="37">
        <v>8.5785172631E10</v>
      </c>
      <c r="E2014" s="36" t="s">
        <v>7899</v>
      </c>
      <c r="F2014" s="37">
        <v>1.0</v>
      </c>
      <c r="G2014" s="75">
        <v>165020.0</v>
      </c>
      <c r="H2014" s="36" t="s">
        <v>35</v>
      </c>
      <c r="I2014" s="37">
        <v>10000.0</v>
      </c>
      <c r="J2014" s="36" t="s">
        <v>301</v>
      </c>
      <c r="K2014" s="37">
        <v>104000.0</v>
      </c>
      <c r="L2014" s="34">
        <v>43815.0</v>
      </c>
      <c r="M2014" s="34">
        <v>43815.0</v>
      </c>
      <c r="N2014" s="76"/>
      <c r="O2014" s="36" t="s">
        <v>7691</v>
      </c>
    </row>
    <row r="2015" ht="15.75" customHeight="1">
      <c r="A2015" s="28" t="s">
        <v>7900</v>
      </c>
      <c r="B2015" s="36" t="s">
        <v>7901</v>
      </c>
      <c r="C2015" s="36" t="s">
        <v>7902</v>
      </c>
      <c r="D2015" s="37">
        <v>8.5327084356E10</v>
      </c>
      <c r="E2015" s="36" t="s">
        <v>7903</v>
      </c>
      <c r="F2015" s="37">
        <v>1.0</v>
      </c>
      <c r="G2015" s="75">
        <v>171420.0</v>
      </c>
      <c r="H2015" s="36" t="s">
        <v>35</v>
      </c>
      <c r="I2015" s="37">
        <v>14000.0</v>
      </c>
      <c r="J2015" s="36" t="s">
        <v>240</v>
      </c>
      <c r="K2015" s="37">
        <v>103600.0</v>
      </c>
      <c r="L2015" s="34">
        <v>43815.0</v>
      </c>
      <c r="M2015" s="34">
        <v>43815.0</v>
      </c>
      <c r="N2015" s="76"/>
      <c r="O2015" s="36" t="s">
        <v>7691</v>
      </c>
    </row>
    <row r="2016" ht="15.75" customHeight="1">
      <c r="A2016" s="28" t="s">
        <v>7904</v>
      </c>
      <c r="B2016" s="36" t="s">
        <v>7905</v>
      </c>
      <c r="C2016" s="36" t="s">
        <v>7906</v>
      </c>
      <c r="D2016" s="37">
        <v>8.1211844487E10</v>
      </c>
      <c r="E2016" s="36" t="s">
        <v>7907</v>
      </c>
      <c r="F2016" s="37">
        <v>1.0</v>
      </c>
      <c r="G2016" s="75">
        <v>165020.0</v>
      </c>
      <c r="H2016" s="36" t="s">
        <v>1643</v>
      </c>
      <c r="I2016" s="37">
        <v>10000.0</v>
      </c>
      <c r="J2016" s="36" t="s">
        <v>301</v>
      </c>
      <c r="K2016" s="37">
        <v>104000.0</v>
      </c>
      <c r="L2016" s="34">
        <v>43815.0</v>
      </c>
      <c r="M2016" s="34">
        <v>43815.0</v>
      </c>
      <c r="N2016" s="76"/>
      <c r="O2016" s="36" t="s">
        <v>7691</v>
      </c>
    </row>
    <row r="2017" ht="15.75" customHeight="1">
      <c r="A2017" s="28" t="s">
        <v>7908</v>
      </c>
      <c r="B2017" s="36" t="s">
        <v>7744</v>
      </c>
      <c r="C2017" s="36" t="s">
        <v>7745</v>
      </c>
      <c r="D2017" s="37">
        <v>8.1936295107E10</v>
      </c>
      <c r="E2017" s="36" t="s">
        <v>7909</v>
      </c>
      <c r="F2017" s="37">
        <v>2.0</v>
      </c>
      <c r="G2017" s="75">
        <v>463020.0</v>
      </c>
      <c r="H2017" s="36" t="s">
        <v>35</v>
      </c>
      <c r="I2017" s="37">
        <v>24000.0</v>
      </c>
      <c r="J2017" s="36" t="s">
        <v>36</v>
      </c>
      <c r="K2017" s="36" t="s">
        <v>6357</v>
      </c>
      <c r="L2017" s="34">
        <v>43812.0</v>
      </c>
      <c r="M2017" s="34">
        <v>43815.0</v>
      </c>
      <c r="N2017" s="76"/>
      <c r="O2017" s="36" t="s">
        <v>7691</v>
      </c>
    </row>
    <row r="2018" ht="15.75" customHeight="1">
      <c r="A2018" s="28" t="s">
        <v>7910</v>
      </c>
      <c r="B2018" s="36" t="s">
        <v>7911</v>
      </c>
      <c r="C2018" s="36" t="s">
        <v>7912</v>
      </c>
      <c r="D2018" s="37">
        <v>8.5314751221E10</v>
      </c>
      <c r="E2018" s="36" t="s">
        <v>7913</v>
      </c>
      <c r="F2018" s="37">
        <v>2.0</v>
      </c>
      <c r="G2018" s="75">
        <v>320820.0</v>
      </c>
      <c r="H2018" s="36" t="s">
        <v>35</v>
      </c>
      <c r="I2018" s="37">
        <v>10000.0</v>
      </c>
      <c r="J2018" s="36" t="s">
        <v>301</v>
      </c>
      <c r="K2018" s="37">
        <v>208000.0</v>
      </c>
      <c r="L2018" s="34">
        <v>43815.0</v>
      </c>
      <c r="M2018" s="34">
        <v>43815.0</v>
      </c>
      <c r="N2018" s="76"/>
      <c r="O2018" s="36" t="s">
        <v>7691</v>
      </c>
    </row>
    <row r="2019" ht="15.75" customHeight="1">
      <c r="A2019" s="28" t="s">
        <v>7914</v>
      </c>
      <c r="B2019" s="36" t="s">
        <v>7915</v>
      </c>
      <c r="C2019" s="36" t="s">
        <v>7916</v>
      </c>
      <c r="D2019" s="37">
        <v>8.778454748E9</v>
      </c>
      <c r="E2019" s="36" t="s">
        <v>7917</v>
      </c>
      <c r="F2019" s="37">
        <v>1.0</v>
      </c>
      <c r="G2019" s="75">
        <v>165020.0</v>
      </c>
      <c r="H2019" s="36" t="s">
        <v>35</v>
      </c>
      <c r="I2019" s="37">
        <v>10000.0</v>
      </c>
      <c r="J2019" s="36" t="s">
        <v>301</v>
      </c>
      <c r="K2019" s="37">
        <v>104000.0</v>
      </c>
      <c r="L2019" s="34">
        <v>43815.0</v>
      </c>
      <c r="M2019" s="34">
        <v>43815.0</v>
      </c>
      <c r="N2019" s="76"/>
      <c r="O2019" s="36" t="s">
        <v>7691</v>
      </c>
    </row>
    <row r="2020" ht="15.75" customHeight="1">
      <c r="A2020" s="28" t="s">
        <v>7918</v>
      </c>
      <c r="B2020" s="36" t="s">
        <v>7919</v>
      </c>
      <c r="C2020" s="36" t="s">
        <v>7920</v>
      </c>
      <c r="D2020" s="37">
        <v>8.1223112138E10</v>
      </c>
      <c r="E2020" s="36" t="s">
        <v>7921</v>
      </c>
      <c r="F2020" s="37">
        <v>1.0</v>
      </c>
      <c r="G2020" s="75">
        <v>211270.0</v>
      </c>
      <c r="H2020" s="36" t="s">
        <v>1643</v>
      </c>
      <c r="I2020" s="37">
        <v>17000.0</v>
      </c>
      <c r="J2020" s="36" t="s">
        <v>301</v>
      </c>
      <c r="K2020" s="37">
        <v>64750.0</v>
      </c>
      <c r="L2020" s="34">
        <v>43816.0</v>
      </c>
      <c r="M2020" s="34">
        <v>43816.0</v>
      </c>
      <c r="N2020" s="76"/>
      <c r="O2020" s="36" t="s">
        <v>7691</v>
      </c>
    </row>
    <row r="2021" ht="15.75" customHeight="1">
      <c r="A2021" s="28" t="s">
        <v>7922</v>
      </c>
      <c r="B2021" s="36" t="s">
        <v>7923</v>
      </c>
      <c r="C2021" s="36" t="s">
        <v>7924</v>
      </c>
      <c r="D2021" s="37">
        <v>8.9502322932E10</v>
      </c>
      <c r="E2021" s="107" t="s">
        <v>7925</v>
      </c>
      <c r="F2021" s="37">
        <v>2.0</v>
      </c>
      <c r="G2021" s="37">
        <v>298700.0</v>
      </c>
      <c r="H2021" s="36" t="s">
        <v>21</v>
      </c>
      <c r="I2021" s="80"/>
      <c r="J2021" s="36" t="s">
        <v>21</v>
      </c>
      <c r="K2021" s="37">
        <v>39300.0</v>
      </c>
      <c r="L2021" s="34">
        <v>43816.0</v>
      </c>
      <c r="M2021" s="34">
        <v>43816.0</v>
      </c>
      <c r="N2021" s="37">
        <v>298700.0</v>
      </c>
      <c r="O2021" s="36" t="s">
        <v>7691</v>
      </c>
    </row>
    <row r="2022" ht="15.75" customHeight="1">
      <c r="A2022" s="28" t="s">
        <v>7926</v>
      </c>
      <c r="B2022" s="36" t="s">
        <v>7927</v>
      </c>
      <c r="C2022" s="36" t="s">
        <v>7928</v>
      </c>
      <c r="D2022" s="37">
        <v>8.1220532998E10</v>
      </c>
      <c r="E2022" s="36" t="s">
        <v>7929</v>
      </c>
      <c r="F2022" s="37">
        <v>1.0</v>
      </c>
      <c r="G2022" s="75">
        <v>186320.0</v>
      </c>
      <c r="H2022" s="36" t="s">
        <v>89</v>
      </c>
      <c r="I2022" s="37">
        <v>12000.0</v>
      </c>
      <c r="J2022" s="36" t="s">
        <v>36</v>
      </c>
      <c r="K2022" s="37">
        <v>74700.0</v>
      </c>
      <c r="L2022" s="34">
        <v>43816.0</v>
      </c>
      <c r="M2022" s="34">
        <v>43816.0</v>
      </c>
      <c r="N2022" s="76"/>
      <c r="O2022" s="36" t="s">
        <v>7691</v>
      </c>
    </row>
    <row r="2023" ht="15.75" customHeight="1">
      <c r="A2023" s="28" t="s">
        <v>7930</v>
      </c>
      <c r="B2023" s="36" t="s">
        <v>7931</v>
      </c>
      <c r="C2023" s="36" t="s">
        <v>7932</v>
      </c>
      <c r="D2023" s="37">
        <v>8.1223996222E10</v>
      </c>
      <c r="E2023" s="36" t="s">
        <v>7933</v>
      </c>
      <c r="F2023" s="37">
        <v>1.0</v>
      </c>
      <c r="G2023" s="75">
        <v>169020.0</v>
      </c>
      <c r="H2023" s="36" t="s">
        <v>35</v>
      </c>
      <c r="I2023" s="37">
        <v>14000.0</v>
      </c>
      <c r="J2023" s="36" t="s">
        <v>240</v>
      </c>
      <c r="K2023" s="37">
        <v>104000.0</v>
      </c>
      <c r="L2023" s="34">
        <v>43817.0</v>
      </c>
      <c r="M2023" s="34">
        <v>43817.0</v>
      </c>
      <c r="N2023" s="76"/>
      <c r="O2023" s="36" t="s">
        <v>7691</v>
      </c>
    </row>
    <row r="2024" ht="15.75" customHeight="1">
      <c r="A2024" s="28" t="s">
        <v>7934</v>
      </c>
      <c r="B2024" s="36" t="s">
        <v>3418</v>
      </c>
      <c r="C2024" s="36" t="s">
        <v>7935</v>
      </c>
      <c r="D2024" s="37">
        <v>8.1227334057E10</v>
      </c>
      <c r="E2024" s="36" t="s">
        <v>7936</v>
      </c>
      <c r="F2024" s="37">
        <v>1.0</v>
      </c>
      <c r="G2024" s="75">
        <v>340020.0</v>
      </c>
      <c r="H2024" s="36" t="s">
        <v>35</v>
      </c>
      <c r="I2024" s="37">
        <v>21000.0</v>
      </c>
      <c r="J2024" s="36" t="s">
        <v>301</v>
      </c>
      <c r="K2024" s="36" t="s">
        <v>6357</v>
      </c>
      <c r="L2024" s="34">
        <v>43817.0</v>
      </c>
      <c r="M2024" s="34">
        <v>43817.0</v>
      </c>
      <c r="N2024" s="76"/>
      <c r="O2024" s="36" t="s">
        <v>7691</v>
      </c>
    </row>
    <row r="2025" ht="15.75" customHeight="1">
      <c r="A2025" s="28" t="s">
        <v>7937</v>
      </c>
      <c r="B2025" s="36" t="s">
        <v>7938</v>
      </c>
      <c r="C2025" s="36" t="s">
        <v>7939</v>
      </c>
      <c r="D2025" s="37">
        <v>8.1389812494E10</v>
      </c>
      <c r="E2025" s="36" t="s">
        <v>7940</v>
      </c>
      <c r="F2025" s="37">
        <v>1.0</v>
      </c>
      <c r="G2025" s="75">
        <v>165000.0</v>
      </c>
      <c r="H2025" s="36" t="s">
        <v>35</v>
      </c>
      <c r="I2025" s="37">
        <v>10000.0</v>
      </c>
      <c r="J2025" s="36" t="s">
        <v>301</v>
      </c>
      <c r="K2025" s="37">
        <v>104000.0</v>
      </c>
      <c r="L2025" s="34">
        <v>43817.0</v>
      </c>
      <c r="M2025" s="34">
        <v>43818.0</v>
      </c>
      <c r="N2025" s="76"/>
      <c r="O2025" s="36" t="s">
        <v>7691</v>
      </c>
    </row>
    <row r="2026" ht="15.75" customHeight="1">
      <c r="A2026" s="28" t="s">
        <v>7941</v>
      </c>
      <c r="B2026" s="36" t="s">
        <v>7942</v>
      </c>
      <c r="C2026" s="36" t="s">
        <v>7943</v>
      </c>
      <c r="D2026" s="37">
        <v>8.9660489878E10</v>
      </c>
      <c r="E2026" s="36" t="s">
        <v>7944</v>
      </c>
      <c r="F2026" s="37">
        <v>2.0</v>
      </c>
      <c r="G2026" s="75">
        <v>319250.0</v>
      </c>
      <c r="H2026" s="36" t="s">
        <v>35</v>
      </c>
      <c r="I2026" s="37">
        <v>10000.0</v>
      </c>
      <c r="J2026" s="36" t="s">
        <v>301</v>
      </c>
      <c r="K2026" s="37">
        <v>48750.0</v>
      </c>
      <c r="L2026" s="34">
        <v>43818.0</v>
      </c>
      <c r="M2026" s="34">
        <v>43818.0</v>
      </c>
      <c r="N2026" s="76"/>
      <c r="O2026" s="36" t="s">
        <v>7691</v>
      </c>
    </row>
    <row r="2027" ht="15.75" customHeight="1">
      <c r="A2027" s="28" t="s">
        <v>7945</v>
      </c>
      <c r="B2027" s="36" t="s">
        <v>7946</v>
      </c>
      <c r="C2027" s="36" t="s">
        <v>7947</v>
      </c>
      <c r="D2027" s="37">
        <v>8.1289959616E10</v>
      </c>
      <c r="E2027" s="36" t="s">
        <v>7948</v>
      </c>
      <c r="F2027" s="37">
        <v>2.0</v>
      </c>
      <c r="G2027" s="75">
        <v>359270.0</v>
      </c>
      <c r="H2027" s="36" t="s">
        <v>35</v>
      </c>
      <c r="I2027" s="37">
        <v>10000.0</v>
      </c>
      <c r="J2027" s="36" t="s">
        <v>301</v>
      </c>
      <c r="K2027" s="37">
        <v>168750.0</v>
      </c>
      <c r="L2027" s="34">
        <v>43817.0</v>
      </c>
      <c r="M2027" s="34">
        <v>43818.0</v>
      </c>
      <c r="N2027" s="76"/>
      <c r="O2027" s="36" t="s">
        <v>7691</v>
      </c>
    </row>
    <row r="2028" ht="15.75" customHeight="1">
      <c r="A2028" s="28" t="s">
        <v>7949</v>
      </c>
      <c r="B2028" s="36" t="s">
        <v>7950</v>
      </c>
      <c r="C2028" s="36" t="s">
        <v>7951</v>
      </c>
      <c r="D2028" s="37">
        <v>8.2315763248E10</v>
      </c>
      <c r="E2028" s="36" t="s">
        <v>7952</v>
      </c>
      <c r="F2028" s="37">
        <v>1.0</v>
      </c>
      <c r="G2028" s="75">
        <v>165000.0</v>
      </c>
      <c r="H2028" s="36" t="s">
        <v>35</v>
      </c>
      <c r="I2028" s="37">
        <v>10000.0</v>
      </c>
      <c r="J2028" s="36" t="s">
        <v>301</v>
      </c>
      <c r="K2028" s="37">
        <v>104000.0</v>
      </c>
      <c r="L2028" s="34">
        <v>43817.0</v>
      </c>
      <c r="M2028" s="34">
        <v>43818.0</v>
      </c>
      <c r="N2028" s="76"/>
      <c r="O2028" s="36" t="s">
        <v>7691</v>
      </c>
    </row>
    <row r="2029" ht="15.75" customHeight="1">
      <c r="A2029" s="28" t="s">
        <v>7953</v>
      </c>
      <c r="B2029" s="36" t="s">
        <v>7954</v>
      </c>
      <c r="C2029" s="36" t="s">
        <v>7955</v>
      </c>
      <c r="D2029" s="37">
        <v>8.2183484452E10</v>
      </c>
      <c r="E2029" s="36" t="s">
        <v>7956</v>
      </c>
      <c r="F2029" s="37">
        <v>1.0</v>
      </c>
      <c r="G2029" s="37">
        <v>222300.0</v>
      </c>
      <c r="H2029" s="36" t="s">
        <v>21</v>
      </c>
      <c r="I2029" s="80"/>
      <c r="J2029" s="36" t="s">
        <v>21</v>
      </c>
      <c r="K2029" s="37">
        <v>77700.0</v>
      </c>
      <c r="L2029" s="34">
        <v>43818.0</v>
      </c>
      <c r="M2029" s="34">
        <v>43818.0</v>
      </c>
      <c r="N2029" s="37">
        <v>222300.0</v>
      </c>
      <c r="O2029" s="36" t="s">
        <v>7691</v>
      </c>
    </row>
    <row r="2030" ht="15.75" customHeight="1">
      <c r="A2030" s="28" t="s">
        <v>7957</v>
      </c>
      <c r="B2030" s="36" t="s">
        <v>7958</v>
      </c>
      <c r="C2030" s="36" t="s">
        <v>7959</v>
      </c>
      <c r="D2030" s="37">
        <v>8.811420619E9</v>
      </c>
      <c r="E2030" s="36" t="s">
        <v>7960</v>
      </c>
      <c r="F2030" s="37">
        <v>1.0</v>
      </c>
      <c r="G2030" s="75">
        <v>85020.0</v>
      </c>
      <c r="H2030" s="36" t="s">
        <v>35</v>
      </c>
      <c r="I2030" s="37">
        <v>10000.0</v>
      </c>
      <c r="J2030" s="36" t="s">
        <v>301</v>
      </c>
      <c r="K2030" s="37">
        <v>50000.0</v>
      </c>
      <c r="L2030" s="34">
        <v>43817.0</v>
      </c>
      <c r="M2030" s="34">
        <v>43819.0</v>
      </c>
      <c r="N2030" s="76"/>
      <c r="O2030" s="36" t="s">
        <v>7691</v>
      </c>
    </row>
    <row r="2031" ht="15.75" customHeight="1">
      <c r="A2031" s="28" t="s">
        <v>7961</v>
      </c>
      <c r="B2031" s="36" t="s">
        <v>7962</v>
      </c>
      <c r="C2031" s="36" t="s">
        <v>7963</v>
      </c>
      <c r="D2031" s="37">
        <v>8.9626045791E10</v>
      </c>
      <c r="E2031" s="36" t="s">
        <v>7964</v>
      </c>
      <c r="F2031" s="37">
        <v>1.0</v>
      </c>
      <c r="G2031" s="75">
        <v>165020.0</v>
      </c>
      <c r="H2031" s="36" t="s">
        <v>35</v>
      </c>
      <c r="I2031" s="37">
        <v>10000.0</v>
      </c>
      <c r="J2031" s="36" t="s">
        <v>301</v>
      </c>
      <c r="K2031" s="37">
        <v>104000.0</v>
      </c>
      <c r="L2031" s="34">
        <v>43817.0</v>
      </c>
      <c r="M2031" s="34">
        <v>43819.0</v>
      </c>
      <c r="N2031" s="76"/>
      <c r="O2031" s="36" t="s">
        <v>7691</v>
      </c>
    </row>
    <row r="2032" ht="15.75" customHeight="1">
      <c r="A2032" s="28" t="s">
        <v>7965</v>
      </c>
      <c r="B2032" s="36" t="s">
        <v>7966</v>
      </c>
      <c r="C2032" s="36" t="s">
        <v>7967</v>
      </c>
      <c r="D2032" s="37">
        <v>8.1212967661E10</v>
      </c>
      <c r="E2032" s="36" t="s">
        <v>7968</v>
      </c>
      <c r="F2032" s="37">
        <v>1.0</v>
      </c>
      <c r="G2032" s="37">
        <v>184750.0</v>
      </c>
      <c r="H2032" s="36" t="s">
        <v>21</v>
      </c>
      <c r="I2032" s="80"/>
      <c r="J2032" s="36" t="s">
        <v>21</v>
      </c>
      <c r="K2032" s="37">
        <v>57250.0</v>
      </c>
      <c r="L2032" s="34">
        <v>43819.0</v>
      </c>
      <c r="M2032" s="34">
        <v>43819.0</v>
      </c>
      <c r="N2032" s="37">
        <v>184750.0</v>
      </c>
      <c r="O2032" s="36" t="s">
        <v>7691</v>
      </c>
    </row>
    <row r="2033" ht="15.75" customHeight="1">
      <c r="A2033" s="28" t="s">
        <v>7969</v>
      </c>
      <c r="B2033" s="36" t="s">
        <v>7970</v>
      </c>
      <c r="C2033" s="36" t="s">
        <v>7726</v>
      </c>
      <c r="D2033" s="37">
        <v>8.1341020012E10</v>
      </c>
      <c r="E2033" s="36" t="s">
        <v>7971</v>
      </c>
      <c r="F2033" s="37">
        <v>2.0</v>
      </c>
      <c r="G2033" s="75">
        <v>454420.0</v>
      </c>
      <c r="H2033" s="36" t="s">
        <v>1643</v>
      </c>
      <c r="I2033" s="37">
        <v>76000.0</v>
      </c>
      <c r="J2033" s="36" t="s">
        <v>36</v>
      </c>
      <c r="K2033" s="37">
        <v>77700.0</v>
      </c>
      <c r="L2033" s="34">
        <v>43818.0</v>
      </c>
      <c r="M2033" s="34">
        <v>43819.0</v>
      </c>
      <c r="N2033" s="76"/>
      <c r="O2033" s="36" t="s">
        <v>7691</v>
      </c>
    </row>
    <row r="2034" ht="15.75" customHeight="1">
      <c r="A2034" s="28" t="s">
        <v>7972</v>
      </c>
      <c r="B2034" s="36" t="s">
        <v>7973</v>
      </c>
      <c r="C2034" s="36" t="s">
        <v>7974</v>
      </c>
      <c r="D2034" s="37">
        <v>8.5381642553E10</v>
      </c>
      <c r="E2034" s="36" t="s">
        <v>7975</v>
      </c>
      <c r="F2034" s="37">
        <v>1.0</v>
      </c>
      <c r="G2034" s="75">
        <v>215320.0</v>
      </c>
      <c r="H2034" s="36" t="s">
        <v>1643</v>
      </c>
      <c r="I2034" s="37">
        <v>34000.0</v>
      </c>
      <c r="J2034" s="36" t="s">
        <v>301</v>
      </c>
      <c r="K2034" s="37">
        <v>77700.0</v>
      </c>
      <c r="L2034" s="34">
        <v>43819.0</v>
      </c>
      <c r="M2034" s="34">
        <v>43819.0</v>
      </c>
      <c r="N2034" s="37">
        <v>208800.0</v>
      </c>
      <c r="O2034" s="36" t="s">
        <v>7691</v>
      </c>
    </row>
    <row r="2035" ht="15.75" customHeight="1">
      <c r="A2035" s="28" t="s">
        <v>7976</v>
      </c>
      <c r="B2035" s="36" t="s">
        <v>7977</v>
      </c>
      <c r="C2035" s="36" t="s">
        <v>7978</v>
      </c>
      <c r="D2035" s="37">
        <v>8.5647944423E10</v>
      </c>
      <c r="E2035" s="36" t="s">
        <v>7979</v>
      </c>
      <c r="F2035" s="37">
        <v>1.0</v>
      </c>
      <c r="G2035" s="37">
        <v>208800.0</v>
      </c>
      <c r="H2035" s="36" t="s">
        <v>21</v>
      </c>
      <c r="I2035" s="80"/>
      <c r="J2035" s="36" t="s">
        <v>21</v>
      </c>
      <c r="K2035" s="37">
        <v>77700.0</v>
      </c>
      <c r="L2035" s="34">
        <v>43819.0</v>
      </c>
      <c r="M2035" s="34">
        <v>43819.0</v>
      </c>
      <c r="N2035" s="37">
        <v>208800.0</v>
      </c>
      <c r="O2035" s="36" t="s">
        <v>7691</v>
      </c>
    </row>
    <row r="2036" ht="15.75" customHeight="1">
      <c r="A2036" s="28" t="s">
        <v>7980</v>
      </c>
      <c r="B2036" s="36" t="s">
        <v>7981</v>
      </c>
      <c r="C2036" s="36" t="s">
        <v>7982</v>
      </c>
      <c r="D2036" s="80"/>
      <c r="E2036" s="36" t="s">
        <v>7983</v>
      </c>
      <c r="F2036" s="37">
        <v>1.0</v>
      </c>
      <c r="G2036" s="37">
        <v>208800.0</v>
      </c>
      <c r="H2036" s="36" t="s">
        <v>21</v>
      </c>
      <c r="I2036" s="80"/>
      <c r="J2036" s="36" t="s">
        <v>21</v>
      </c>
      <c r="K2036" s="37">
        <v>57250.0</v>
      </c>
      <c r="L2036" s="81"/>
      <c r="M2036" s="81"/>
      <c r="N2036" s="76"/>
      <c r="O2036" s="36" t="s">
        <v>7691</v>
      </c>
    </row>
    <row r="2037" ht="15.75" customHeight="1">
      <c r="A2037" s="28" t="s">
        <v>7984</v>
      </c>
      <c r="B2037" s="36" t="s">
        <v>7847</v>
      </c>
      <c r="C2037" s="36" t="s">
        <v>7848</v>
      </c>
      <c r="D2037" s="37">
        <v>8.1532846809E10</v>
      </c>
      <c r="E2037" s="36" t="s">
        <v>7985</v>
      </c>
      <c r="F2037" s="37">
        <v>1.0</v>
      </c>
      <c r="G2037" s="75">
        <v>191320.0</v>
      </c>
      <c r="H2037" s="36" t="s">
        <v>89</v>
      </c>
      <c r="I2037" s="37">
        <v>10000.0</v>
      </c>
      <c r="J2037" s="36" t="s">
        <v>301</v>
      </c>
      <c r="K2037" s="37">
        <v>77700.0</v>
      </c>
      <c r="L2037" s="34">
        <v>43819.0</v>
      </c>
      <c r="M2037" s="34">
        <v>43819.0</v>
      </c>
      <c r="N2037" s="76"/>
      <c r="O2037" s="36" t="s">
        <v>7691</v>
      </c>
    </row>
    <row r="2038" ht="15.75" customHeight="1">
      <c r="A2038" s="28" t="s">
        <v>7986</v>
      </c>
      <c r="B2038" s="36" t="s">
        <v>7987</v>
      </c>
      <c r="C2038" s="36" t="s">
        <v>7988</v>
      </c>
      <c r="D2038" s="37">
        <v>8.5723242946E10</v>
      </c>
      <c r="E2038" s="36" t="s">
        <v>7989</v>
      </c>
      <c r="F2038" s="37">
        <v>2.0</v>
      </c>
      <c r="G2038" s="87">
        <f>602370+10000</f>
        <v>612370</v>
      </c>
      <c r="H2038" s="36" t="s">
        <v>35</v>
      </c>
      <c r="I2038" s="37">
        <v>20000.0</v>
      </c>
      <c r="J2038" s="36" t="s">
        <v>301</v>
      </c>
      <c r="K2038" s="37">
        <v>163650.0</v>
      </c>
      <c r="L2038" s="34">
        <v>43819.0</v>
      </c>
      <c r="M2038" s="86" t="s">
        <v>7990</v>
      </c>
      <c r="N2038" s="76"/>
      <c r="O2038" s="36" t="s">
        <v>7691</v>
      </c>
    </row>
    <row r="2039" ht="15.75" customHeight="1">
      <c r="A2039" s="28" t="s">
        <v>7991</v>
      </c>
      <c r="B2039" s="36" t="s">
        <v>7992</v>
      </c>
      <c r="C2039" s="36" t="s">
        <v>7993</v>
      </c>
      <c r="D2039" s="36" t="s">
        <v>7994</v>
      </c>
      <c r="E2039" s="36" t="s">
        <v>7995</v>
      </c>
      <c r="F2039" s="37">
        <v>9.0</v>
      </c>
      <c r="G2039" s="87">
        <f>1392120+49800</f>
        <v>1441920</v>
      </c>
      <c r="H2039" s="36" t="s">
        <v>7996</v>
      </c>
      <c r="I2039" s="37">
        <v>39000.0</v>
      </c>
      <c r="J2039" s="36" t="s">
        <v>301</v>
      </c>
      <c r="K2039" s="37">
        <v>308100.0</v>
      </c>
      <c r="L2039" s="34">
        <v>43819.0</v>
      </c>
      <c r="M2039" s="86" t="s">
        <v>7990</v>
      </c>
      <c r="N2039" s="76"/>
      <c r="O2039" s="36" t="s">
        <v>7691</v>
      </c>
    </row>
    <row r="2040" ht="15.75" customHeight="1">
      <c r="A2040" s="28" t="s">
        <v>7997</v>
      </c>
      <c r="B2040" s="36" t="s">
        <v>7998</v>
      </c>
      <c r="C2040" s="36" t="s">
        <v>7999</v>
      </c>
      <c r="D2040" s="37">
        <v>8.5733493385E10</v>
      </c>
      <c r="E2040" s="36" t="s">
        <v>8000</v>
      </c>
      <c r="F2040" s="37">
        <v>1.0</v>
      </c>
      <c r="G2040" s="75">
        <v>193100.0</v>
      </c>
      <c r="H2040" s="36" t="s">
        <v>1643</v>
      </c>
      <c r="I2040" s="37">
        <v>10000.0</v>
      </c>
      <c r="J2040" s="36" t="s">
        <v>301</v>
      </c>
      <c r="K2040" s="37">
        <v>77700.0</v>
      </c>
      <c r="L2040" s="34">
        <v>43820.0</v>
      </c>
      <c r="M2040" s="34">
        <v>43822.0</v>
      </c>
      <c r="N2040" s="76"/>
      <c r="O2040" s="36" t="s">
        <v>7691</v>
      </c>
    </row>
    <row r="2041" ht="15.75" customHeight="1">
      <c r="A2041" s="28" t="s">
        <v>8001</v>
      </c>
      <c r="B2041" s="36" t="s">
        <v>8002</v>
      </c>
      <c r="C2041" s="36" t="s">
        <v>8003</v>
      </c>
      <c r="D2041" s="37">
        <v>8.13845942E10</v>
      </c>
      <c r="E2041" s="36" t="s">
        <v>8004</v>
      </c>
      <c r="F2041" s="37">
        <v>1.0</v>
      </c>
      <c r="G2041" s="75">
        <v>184750.0</v>
      </c>
      <c r="H2041" s="36" t="s">
        <v>20</v>
      </c>
      <c r="I2041" s="80"/>
      <c r="J2041" s="36" t="s">
        <v>20</v>
      </c>
      <c r="K2041" s="37">
        <v>57250.0</v>
      </c>
      <c r="L2041" s="34">
        <v>43820.0</v>
      </c>
      <c r="M2041" s="34">
        <v>43820.0</v>
      </c>
      <c r="N2041" s="37">
        <v>184750.0</v>
      </c>
      <c r="O2041" s="36" t="s">
        <v>7691</v>
      </c>
    </row>
    <row r="2042" ht="15.75" customHeight="1">
      <c r="A2042" s="28" t="s">
        <v>8005</v>
      </c>
      <c r="B2042" s="36" t="s">
        <v>8006</v>
      </c>
      <c r="C2042" s="36" t="s">
        <v>8007</v>
      </c>
      <c r="D2042" s="37">
        <v>8.528141204E10</v>
      </c>
      <c r="E2042" s="36" t="s">
        <v>8008</v>
      </c>
      <c r="F2042" s="37">
        <v>1.0</v>
      </c>
      <c r="G2042" s="75">
        <v>206270.0</v>
      </c>
      <c r="H2042" s="36" t="s">
        <v>89</v>
      </c>
      <c r="I2042" s="37">
        <v>12000.0</v>
      </c>
      <c r="J2042" s="36" t="s">
        <v>301</v>
      </c>
      <c r="K2042" s="37">
        <v>64750.0</v>
      </c>
      <c r="L2042" s="34">
        <v>43822.0</v>
      </c>
      <c r="M2042" s="34">
        <v>43822.0</v>
      </c>
      <c r="N2042" s="76"/>
      <c r="O2042" s="36" t="s">
        <v>7691</v>
      </c>
    </row>
    <row r="2043" ht="15.75" customHeight="1">
      <c r="A2043" s="28" t="s">
        <v>8009</v>
      </c>
      <c r="B2043" s="36" t="s">
        <v>8010</v>
      </c>
      <c r="C2043" s="36" t="s">
        <v>8011</v>
      </c>
      <c r="D2043" s="37">
        <v>8.5211081377E10</v>
      </c>
      <c r="E2043" s="36" t="s">
        <v>8012</v>
      </c>
      <c r="F2043" s="37">
        <v>1.0</v>
      </c>
      <c r="G2043" s="75">
        <v>85020.0</v>
      </c>
      <c r="H2043" s="36" t="s">
        <v>1643</v>
      </c>
      <c r="I2043" s="37">
        <v>10000.0</v>
      </c>
      <c r="J2043" s="36" t="s">
        <v>301</v>
      </c>
      <c r="K2043" s="37">
        <v>50000.0</v>
      </c>
      <c r="L2043" s="34">
        <v>43823.0</v>
      </c>
      <c r="M2043" s="34">
        <v>43823.0</v>
      </c>
      <c r="N2043" s="76"/>
      <c r="O2043" s="36" t="s">
        <v>7691</v>
      </c>
    </row>
    <row r="2044" ht="15.75" customHeight="1">
      <c r="A2044" s="28" t="s">
        <v>8013</v>
      </c>
      <c r="B2044" s="36" t="s">
        <v>8014</v>
      </c>
      <c r="C2044" s="36" t="s">
        <v>8015</v>
      </c>
      <c r="D2044" s="37">
        <v>8.562790813E9</v>
      </c>
      <c r="E2044" s="36" t="s">
        <v>7940</v>
      </c>
      <c r="F2044" s="37">
        <v>1.0</v>
      </c>
      <c r="G2044" s="75">
        <v>169020.0</v>
      </c>
      <c r="H2044" s="36" t="s">
        <v>89</v>
      </c>
      <c r="I2044" s="37">
        <v>14000.0</v>
      </c>
      <c r="J2044" s="36" t="s">
        <v>240</v>
      </c>
      <c r="K2044" s="37">
        <v>104000.0</v>
      </c>
      <c r="L2044" s="34">
        <v>43823.0</v>
      </c>
      <c r="M2044" s="34">
        <v>43823.0</v>
      </c>
      <c r="N2044" s="76"/>
      <c r="O2044" s="36" t="s">
        <v>7691</v>
      </c>
    </row>
    <row r="2045" ht="15.75" customHeight="1">
      <c r="A2045" s="28" t="s">
        <v>8016</v>
      </c>
      <c r="B2045" s="36" t="s">
        <v>8017</v>
      </c>
      <c r="C2045" s="36" t="s">
        <v>8018</v>
      </c>
      <c r="D2045" s="37">
        <v>8.1285387917E10</v>
      </c>
      <c r="E2045" s="36" t="s">
        <v>8019</v>
      </c>
      <c r="F2045" s="37">
        <v>2.0</v>
      </c>
      <c r="G2045" s="75">
        <v>320020.0</v>
      </c>
      <c r="H2045" s="36" t="s">
        <v>1643</v>
      </c>
      <c r="I2045" s="37">
        <v>10000.0</v>
      </c>
      <c r="J2045" s="36" t="s">
        <v>301</v>
      </c>
      <c r="K2045" s="37">
        <v>208000.0</v>
      </c>
      <c r="L2045" s="34">
        <v>43822.0</v>
      </c>
      <c r="M2045" s="34">
        <v>43823.0</v>
      </c>
      <c r="N2045" s="76"/>
      <c r="O2045" s="36" t="s">
        <v>7691</v>
      </c>
    </row>
    <row r="2046" ht="15.75" customHeight="1">
      <c r="A2046" s="28" t="s">
        <v>8020</v>
      </c>
      <c r="B2046" s="36" t="s">
        <v>8021</v>
      </c>
      <c r="C2046" s="36" t="s">
        <v>8022</v>
      </c>
      <c r="D2046" s="37">
        <v>8.5212377837E10</v>
      </c>
      <c r="E2046" s="36" t="s">
        <v>6072</v>
      </c>
      <c r="F2046" s="37">
        <v>1.0</v>
      </c>
      <c r="G2046" s="75">
        <v>192000.0</v>
      </c>
      <c r="H2046" s="36" t="s">
        <v>89</v>
      </c>
      <c r="I2046" s="37">
        <v>10000.0</v>
      </c>
      <c r="J2046" s="36" t="s">
        <v>301</v>
      </c>
      <c r="K2046" s="37">
        <v>104000.0</v>
      </c>
      <c r="L2046" s="34">
        <v>43822.0</v>
      </c>
      <c r="M2046" s="34">
        <v>43823.0</v>
      </c>
      <c r="N2046" s="76"/>
      <c r="O2046" s="36" t="s">
        <v>7691</v>
      </c>
    </row>
    <row r="2047" ht="15.75" customHeight="1">
      <c r="A2047" s="28" t="s">
        <v>8023</v>
      </c>
      <c r="B2047" s="36" t="s">
        <v>8024</v>
      </c>
      <c r="C2047" s="36" t="s">
        <v>8025</v>
      </c>
      <c r="D2047" s="37">
        <v>8.7877716985E10</v>
      </c>
      <c r="E2047" s="36" t="s">
        <v>8026</v>
      </c>
      <c r="F2047" s="37">
        <v>1.0</v>
      </c>
      <c r="G2047" s="37">
        <v>210100.0</v>
      </c>
      <c r="H2047" s="36" t="s">
        <v>20</v>
      </c>
      <c r="I2047" s="80"/>
      <c r="J2047" s="36" t="s">
        <v>21</v>
      </c>
      <c r="K2047" s="37">
        <v>21900.0</v>
      </c>
      <c r="L2047" s="34">
        <v>43825.0</v>
      </c>
      <c r="M2047" s="34">
        <v>43825.0</v>
      </c>
      <c r="N2047" s="37">
        <v>210100.0</v>
      </c>
      <c r="O2047" s="36" t="s">
        <v>7691</v>
      </c>
    </row>
    <row r="2048" ht="15.75" customHeight="1">
      <c r="A2048" s="28" t="s">
        <v>8027</v>
      </c>
      <c r="B2048" s="36" t="s">
        <v>8028</v>
      </c>
      <c r="C2048" s="36" t="s">
        <v>8029</v>
      </c>
      <c r="D2048" s="37">
        <v>8.5601434483E10</v>
      </c>
      <c r="E2048" s="36" t="s">
        <v>8030</v>
      </c>
      <c r="F2048" s="37">
        <v>1.0</v>
      </c>
      <c r="G2048" s="37">
        <v>131700.0</v>
      </c>
      <c r="H2048" s="36" t="s">
        <v>20</v>
      </c>
      <c r="I2048" s="80"/>
      <c r="J2048" s="36" t="s">
        <v>21</v>
      </c>
      <c r="K2048" s="37">
        <v>29800.0</v>
      </c>
      <c r="L2048" s="34">
        <v>43825.0</v>
      </c>
      <c r="M2048" s="34">
        <v>43825.0</v>
      </c>
      <c r="N2048" s="37">
        <v>131700.0</v>
      </c>
      <c r="O2048" s="36" t="s">
        <v>7691</v>
      </c>
    </row>
    <row r="2049" ht="15.75" customHeight="1">
      <c r="A2049" s="28" t="s">
        <v>8031</v>
      </c>
      <c r="B2049" s="36" t="s">
        <v>8017</v>
      </c>
      <c r="C2049" s="36" t="s">
        <v>8032</v>
      </c>
      <c r="D2049" s="37">
        <v>8.1285387917E10</v>
      </c>
      <c r="E2049" s="36" t="s">
        <v>8033</v>
      </c>
      <c r="F2049" s="37">
        <v>1.0</v>
      </c>
      <c r="G2049" s="75">
        <v>165020.0</v>
      </c>
      <c r="H2049" s="36" t="s">
        <v>35</v>
      </c>
      <c r="I2049" s="37">
        <v>10000.0</v>
      </c>
      <c r="J2049" s="36" t="s">
        <v>301</v>
      </c>
      <c r="K2049" s="37">
        <v>104000.0</v>
      </c>
      <c r="L2049" s="34">
        <v>43830.0</v>
      </c>
      <c r="M2049" s="34">
        <v>43830.0</v>
      </c>
      <c r="N2049" s="76"/>
      <c r="O2049" s="36" t="s">
        <v>7691</v>
      </c>
    </row>
    <row r="2050" ht="15.75" customHeight="1">
      <c r="A2050" s="28" t="s">
        <v>8034</v>
      </c>
      <c r="B2050" s="36" t="s">
        <v>7812</v>
      </c>
      <c r="C2050" s="36" t="s">
        <v>8035</v>
      </c>
      <c r="D2050" s="37">
        <v>8.2220789495E10</v>
      </c>
      <c r="E2050" s="36" t="s">
        <v>7605</v>
      </c>
      <c r="F2050" s="37">
        <v>1.0</v>
      </c>
      <c r="G2050" s="37">
        <v>91500.0</v>
      </c>
      <c r="H2050" s="36" t="s">
        <v>21</v>
      </c>
      <c r="I2050" s="80"/>
      <c r="J2050" s="36" t="s">
        <v>21</v>
      </c>
      <c r="K2050" s="37">
        <v>50000.0</v>
      </c>
      <c r="L2050" s="34">
        <v>43829.0</v>
      </c>
      <c r="M2050" s="34">
        <v>43830.0</v>
      </c>
      <c r="N2050" s="37">
        <v>91500.0</v>
      </c>
      <c r="O2050" s="36" t="s">
        <v>7691</v>
      </c>
    </row>
    <row r="2051" ht="15.75" customHeight="1">
      <c r="A2051" s="28" t="s">
        <v>8036</v>
      </c>
      <c r="B2051" s="36" t="s">
        <v>8037</v>
      </c>
      <c r="C2051" s="36" t="s">
        <v>8038</v>
      </c>
      <c r="D2051" s="37">
        <v>8.57004208E10</v>
      </c>
      <c r="E2051" s="36" t="s">
        <v>8039</v>
      </c>
      <c r="F2051" s="37">
        <v>1.0</v>
      </c>
      <c r="G2051" s="75">
        <v>165020.0</v>
      </c>
      <c r="H2051" s="36" t="s">
        <v>35</v>
      </c>
      <c r="I2051" s="37">
        <v>10000.0</v>
      </c>
      <c r="J2051" s="36" t="s">
        <v>301</v>
      </c>
      <c r="K2051" s="37">
        <v>104000.0</v>
      </c>
      <c r="L2051" s="34">
        <v>43830.0</v>
      </c>
      <c r="M2051" s="34">
        <v>43830.0</v>
      </c>
      <c r="N2051" s="76"/>
      <c r="O2051" s="36" t="s">
        <v>7691</v>
      </c>
    </row>
    <row r="2052" ht="15.75" customHeight="1">
      <c r="A2052" s="28" t="s">
        <v>8040</v>
      </c>
      <c r="B2052" s="36" t="s">
        <v>8041</v>
      </c>
      <c r="C2052" s="36" t="s">
        <v>8042</v>
      </c>
      <c r="D2052" s="37">
        <v>8.5255010395E10</v>
      </c>
      <c r="E2052" s="36" t="s">
        <v>8043</v>
      </c>
      <c r="F2052" s="37">
        <v>1.0</v>
      </c>
      <c r="G2052" s="75">
        <v>198020.0</v>
      </c>
      <c r="H2052" s="36" t="s">
        <v>1643</v>
      </c>
      <c r="I2052" s="37">
        <v>43000.0</v>
      </c>
      <c r="J2052" s="36" t="s">
        <v>240</v>
      </c>
      <c r="K2052" s="37">
        <v>104000.0</v>
      </c>
      <c r="L2052" s="34">
        <v>43830.0</v>
      </c>
      <c r="M2052" s="34">
        <v>43830.0</v>
      </c>
      <c r="N2052" s="76"/>
      <c r="O2052" s="36" t="s">
        <v>7691</v>
      </c>
    </row>
    <row r="2053" ht="15.75" customHeight="1">
      <c r="A2053" s="28" t="s">
        <v>8044</v>
      </c>
      <c r="B2053" s="36" t="s">
        <v>8045</v>
      </c>
      <c r="C2053" s="36" t="s">
        <v>8046</v>
      </c>
      <c r="D2053" s="37">
        <v>8.1617005987E10</v>
      </c>
      <c r="E2053" s="36" t="s">
        <v>468</v>
      </c>
      <c r="F2053" s="37">
        <v>1.0</v>
      </c>
      <c r="G2053" s="37">
        <v>208750.0</v>
      </c>
      <c r="H2053" s="36" t="s">
        <v>21</v>
      </c>
      <c r="I2053" s="80"/>
      <c r="J2053" s="36" t="s">
        <v>21</v>
      </c>
      <c r="K2053" s="37">
        <v>64750.0</v>
      </c>
      <c r="L2053" s="34">
        <v>43830.0</v>
      </c>
      <c r="M2053" s="34">
        <v>43830.0</v>
      </c>
      <c r="N2053" s="37">
        <v>208750.0</v>
      </c>
      <c r="O2053" s="36" t="s">
        <v>7691</v>
      </c>
    </row>
    <row r="2054" ht="15.75" customHeight="1">
      <c r="A2054" s="28" t="s">
        <v>8047</v>
      </c>
      <c r="B2054" s="36" t="s">
        <v>7942</v>
      </c>
      <c r="C2054" s="36" t="s">
        <v>8048</v>
      </c>
      <c r="D2054" s="37">
        <v>8.9660489878E10</v>
      </c>
      <c r="E2054" s="36" t="s">
        <v>8049</v>
      </c>
      <c r="F2054" s="37">
        <v>1.0</v>
      </c>
      <c r="G2054" s="75">
        <v>316020.0</v>
      </c>
      <c r="H2054" s="36" t="s">
        <v>35</v>
      </c>
      <c r="I2054" s="37">
        <v>10000.0</v>
      </c>
      <c r="J2054" s="36" t="s">
        <v>301</v>
      </c>
      <c r="K2054" s="36" t="s">
        <v>8050</v>
      </c>
      <c r="L2054" s="34">
        <v>43830.0</v>
      </c>
      <c r="M2054" s="34">
        <v>43830.0</v>
      </c>
      <c r="N2054" s="76"/>
      <c r="O2054" s="36" t="s">
        <v>7691</v>
      </c>
    </row>
    <row r="2055" ht="15.75" customHeight="1">
      <c r="A2055" s="28" t="s">
        <v>8051</v>
      </c>
      <c r="B2055" s="80"/>
      <c r="C2055" s="80"/>
      <c r="D2055" s="80"/>
      <c r="E2055" s="80"/>
      <c r="F2055" s="80"/>
      <c r="G2055" s="84"/>
      <c r="H2055" s="80"/>
      <c r="I2055" s="80"/>
      <c r="J2055" s="80"/>
      <c r="K2055" s="76"/>
      <c r="L2055" s="81"/>
      <c r="M2055" s="81"/>
      <c r="N2055" s="76"/>
      <c r="O2055" s="80"/>
    </row>
    <row r="2056" ht="15.75" customHeight="1">
      <c r="A2056" s="28" t="s">
        <v>8052</v>
      </c>
      <c r="B2056" s="36" t="s">
        <v>8053</v>
      </c>
      <c r="C2056" s="36" t="s">
        <v>8054</v>
      </c>
      <c r="D2056" s="37">
        <v>8.1265035014E10</v>
      </c>
      <c r="E2056" s="36" t="s">
        <v>8055</v>
      </c>
      <c r="F2056" s="37">
        <v>2.0</v>
      </c>
      <c r="G2056" s="84"/>
      <c r="H2056" s="36" t="s">
        <v>20</v>
      </c>
      <c r="I2056" s="80"/>
      <c r="J2056" s="36" t="s">
        <v>8056</v>
      </c>
      <c r="K2056" s="37">
        <v>10000.0</v>
      </c>
      <c r="L2056" s="34">
        <v>43832.0</v>
      </c>
      <c r="M2056" s="81"/>
      <c r="N2056" s="76"/>
      <c r="O2056" s="36" t="s">
        <v>8057</v>
      </c>
    </row>
    <row r="2057" ht="15.75" customHeight="1">
      <c r="A2057" s="28" t="s">
        <v>8058</v>
      </c>
      <c r="B2057" s="36" t="s">
        <v>8059</v>
      </c>
      <c r="C2057" s="36" t="s">
        <v>8060</v>
      </c>
      <c r="D2057" s="37">
        <v>8.2215231225E10</v>
      </c>
      <c r="E2057" s="36" t="s">
        <v>8061</v>
      </c>
      <c r="F2057" s="37">
        <v>1.0</v>
      </c>
      <c r="G2057" s="75">
        <v>205020.0</v>
      </c>
      <c r="H2057" s="36" t="s">
        <v>1643</v>
      </c>
      <c r="I2057" s="37">
        <v>10000.0</v>
      </c>
      <c r="J2057" s="36" t="s">
        <v>301</v>
      </c>
      <c r="K2057" s="76"/>
      <c r="L2057" s="34">
        <v>43832.0</v>
      </c>
      <c r="M2057" s="34">
        <v>43832.0</v>
      </c>
      <c r="N2057" s="76"/>
      <c r="O2057" s="36" t="s">
        <v>8057</v>
      </c>
    </row>
    <row r="2058" ht="15.75" customHeight="1">
      <c r="A2058" s="28" t="s">
        <v>8062</v>
      </c>
      <c r="B2058" s="36" t="s">
        <v>8063</v>
      </c>
      <c r="C2058" s="36" t="s">
        <v>8064</v>
      </c>
      <c r="D2058" s="37">
        <v>8.8744426078E10</v>
      </c>
      <c r="E2058" s="36" t="s">
        <v>8065</v>
      </c>
      <c r="F2058" s="37">
        <v>2.0</v>
      </c>
      <c r="G2058" s="75">
        <v>396500.0</v>
      </c>
      <c r="H2058" s="36" t="s">
        <v>35</v>
      </c>
      <c r="I2058" s="37">
        <v>47500.0</v>
      </c>
      <c r="J2058" s="36" t="s">
        <v>240</v>
      </c>
      <c r="K2058" s="76"/>
      <c r="L2058" s="34">
        <v>43833.0</v>
      </c>
      <c r="M2058" s="34">
        <v>43833.0</v>
      </c>
      <c r="N2058" s="76"/>
      <c r="O2058" s="36" t="s">
        <v>8057</v>
      </c>
    </row>
    <row r="2059" ht="15.75" customHeight="1">
      <c r="A2059" s="28" t="s">
        <v>8066</v>
      </c>
      <c r="B2059" s="36" t="s">
        <v>8067</v>
      </c>
      <c r="C2059" s="36" t="s">
        <v>8068</v>
      </c>
      <c r="D2059" s="37">
        <v>8.2183484452E10</v>
      </c>
      <c r="E2059" s="36" t="s">
        <v>8069</v>
      </c>
      <c r="F2059" s="37">
        <v>1.0</v>
      </c>
      <c r="G2059" s="75">
        <v>197000.0</v>
      </c>
      <c r="H2059" s="36" t="s">
        <v>35</v>
      </c>
      <c r="I2059" s="37">
        <v>24000.0</v>
      </c>
      <c r="J2059" s="36" t="s">
        <v>301</v>
      </c>
      <c r="K2059" s="76"/>
      <c r="L2059" s="34">
        <v>43834.0</v>
      </c>
      <c r="M2059" s="34">
        <v>43834.0</v>
      </c>
      <c r="N2059" s="36" t="s">
        <v>8070</v>
      </c>
      <c r="O2059" s="36" t="s">
        <v>8071</v>
      </c>
    </row>
    <row r="2060" ht="15.75" customHeight="1">
      <c r="A2060" s="28" t="s">
        <v>8072</v>
      </c>
      <c r="B2060" s="36" t="s">
        <v>8073</v>
      </c>
      <c r="C2060" s="36" t="s">
        <v>8074</v>
      </c>
      <c r="D2060" s="37">
        <v>8.5275172215E10</v>
      </c>
      <c r="E2060" s="36" t="s">
        <v>8075</v>
      </c>
      <c r="F2060" s="37">
        <v>1.0</v>
      </c>
      <c r="G2060" s="75">
        <v>336020.0</v>
      </c>
      <c r="H2060" s="36" t="s">
        <v>35</v>
      </c>
      <c r="I2060" s="37">
        <v>37000.0</v>
      </c>
      <c r="J2060" s="36" t="s">
        <v>36</v>
      </c>
      <c r="K2060" s="76"/>
      <c r="L2060" s="34">
        <v>43836.0</v>
      </c>
      <c r="M2060" s="34">
        <v>43836.0</v>
      </c>
      <c r="N2060" s="76"/>
      <c r="O2060" s="36" t="s">
        <v>8057</v>
      </c>
    </row>
    <row r="2061" ht="15.75" customHeight="1">
      <c r="A2061" s="28" t="s">
        <v>8076</v>
      </c>
      <c r="B2061" s="36" t="s">
        <v>8077</v>
      </c>
      <c r="C2061" s="36" t="s">
        <v>8078</v>
      </c>
      <c r="D2061" s="37">
        <v>8.1225142609E10</v>
      </c>
      <c r="E2061" s="36" t="s">
        <v>8079</v>
      </c>
      <c r="F2061" s="37">
        <v>1.0</v>
      </c>
      <c r="G2061" s="75">
        <v>218020.0</v>
      </c>
      <c r="H2061" s="36" t="s">
        <v>35</v>
      </c>
      <c r="I2061" s="37">
        <v>19000.0</v>
      </c>
      <c r="J2061" s="36" t="s">
        <v>240</v>
      </c>
      <c r="K2061" s="76"/>
      <c r="L2061" s="34">
        <v>43836.0</v>
      </c>
      <c r="M2061" s="34">
        <v>43836.0</v>
      </c>
      <c r="N2061" s="76"/>
      <c r="O2061" s="36" t="s">
        <v>8057</v>
      </c>
    </row>
    <row r="2062" ht="15.75" customHeight="1">
      <c r="A2062" s="28" t="s">
        <v>8080</v>
      </c>
      <c r="B2062" s="36" t="s">
        <v>8081</v>
      </c>
      <c r="C2062" s="36" t="s">
        <v>8082</v>
      </c>
      <c r="D2062" s="37">
        <v>8.1361599475E10</v>
      </c>
      <c r="E2062" s="36" t="s">
        <v>8083</v>
      </c>
      <c r="F2062" s="37">
        <v>1.0</v>
      </c>
      <c r="G2062" s="84"/>
      <c r="H2062" s="36" t="s">
        <v>21</v>
      </c>
      <c r="I2062" s="80"/>
      <c r="J2062" s="36" t="s">
        <v>21</v>
      </c>
      <c r="K2062" s="76"/>
      <c r="L2062" s="34">
        <v>43837.0</v>
      </c>
      <c r="M2062" s="34">
        <v>43837.0</v>
      </c>
      <c r="N2062" s="76"/>
      <c r="O2062" s="36" t="s">
        <v>8071</v>
      </c>
    </row>
    <row r="2063" ht="15.75" customHeight="1">
      <c r="A2063" s="28" t="s">
        <v>8084</v>
      </c>
      <c r="B2063" s="36" t="s">
        <v>8085</v>
      </c>
      <c r="C2063" s="37" t="s">
        <v>8086</v>
      </c>
      <c r="D2063" s="37">
        <v>8.2325804157E10</v>
      </c>
      <c r="E2063" s="36" t="s">
        <v>8087</v>
      </c>
      <c r="F2063" s="37">
        <v>2.0</v>
      </c>
      <c r="G2063" s="84"/>
      <c r="H2063" s="36" t="s">
        <v>21</v>
      </c>
      <c r="I2063" s="80"/>
      <c r="J2063" s="36" t="s">
        <v>21</v>
      </c>
      <c r="K2063" s="76"/>
      <c r="L2063" s="34">
        <v>43837.0</v>
      </c>
      <c r="M2063" s="34">
        <v>43837.0</v>
      </c>
      <c r="N2063" s="76"/>
      <c r="O2063" s="36" t="s">
        <v>8057</v>
      </c>
    </row>
    <row r="2064" ht="15.75" customHeight="1">
      <c r="A2064" s="28" t="s">
        <v>1350</v>
      </c>
      <c r="B2064" s="36" t="s">
        <v>8088</v>
      </c>
      <c r="C2064" s="36" t="s">
        <v>8089</v>
      </c>
      <c r="D2064" s="36">
        <v>8.5624155759E10</v>
      </c>
      <c r="E2064" s="36" t="s">
        <v>8090</v>
      </c>
      <c r="F2064" s="28">
        <v>2.0</v>
      </c>
      <c r="G2064" s="98">
        <v>401022.0</v>
      </c>
      <c r="H2064" s="28" t="s">
        <v>89</v>
      </c>
      <c r="I2064" s="28">
        <v>16000.0</v>
      </c>
      <c r="J2064" s="36" t="s">
        <v>36</v>
      </c>
      <c r="K2064" s="76"/>
      <c r="L2064" s="38">
        <v>43748.0</v>
      </c>
      <c r="M2064" s="38">
        <v>43748.0</v>
      </c>
      <c r="N2064" s="76"/>
      <c r="O2064" s="36" t="s">
        <v>8091</v>
      </c>
    </row>
    <row r="2065" ht="15.75" customHeight="1">
      <c r="A2065" s="28" t="s">
        <v>1354</v>
      </c>
      <c r="B2065" s="36" t="s">
        <v>8092</v>
      </c>
      <c r="C2065" s="36" t="s">
        <v>8093</v>
      </c>
      <c r="D2065" s="36">
        <v>8.5624956534E10</v>
      </c>
      <c r="E2065" s="36" t="s">
        <v>8094</v>
      </c>
      <c r="F2065" s="28">
        <v>2.0</v>
      </c>
      <c r="G2065" s="98">
        <v>365022.0</v>
      </c>
      <c r="H2065" s="28" t="s">
        <v>35</v>
      </c>
      <c r="I2065" s="28">
        <v>16000.0</v>
      </c>
      <c r="J2065" s="36" t="s">
        <v>36</v>
      </c>
      <c r="K2065" s="76"/>
      <c r="L2065" s="38">
        <v>43748.0</v>
      </c>
      <c r="M2065" s="38">
        <v>43749.0</v>
      </c>
      <c r="N2065" s="76"/>
      <c r="O2065" s="36" t="s">
        <v>8091</v>
      </c>
    </row>
    <row r="2066" ht="15.75" customHeight="1">
      <c r="A2066" s="28" t="s">
        <v>1358</v>
      </c>
      <c r="B2066" s="36" t="s">
        <v>8095</v>
      </c>
      <c r="C2066" s="36" t="s">
        <v>8096</v>
      </c>
      <c r="D2066" s="36">
        <v>8.7771773412E10</v>
      </c>
      <c r="E2066" s="36" t="s">
        <v>8097</v>
      </c>
      <c r="F2066" s="28">
        <v>1.0</v>
      </c>
      <c r="G2066" s="98">
        <v>278022.0</v>
      </c>
      <c r="H2066" s="28" t="s">
        <v>1643</v>
      </c>
      <c r="I2066" s="28">
        <v>19000.0</v>
      </c>
      <c r="J2066" s="36" t="s">
        <v>8098</v>
      </c>
      <c r="K2066" s="76"/>
      <c r="L2066" s="38">
        <v>43749.0</v>
      </c>
      <c r="M2066" s="38">
        <v>43749.0</v>
      </c>
      <c r="N2066" s="76"/>
      <c r="O2066" s="36" t="s">
        <v>8091</v>
      </c>
    </row>
    <row r="2067" ht="15.75" customHeight="1">
      <c r="A2067" s="28" t="s">
        <v>1362</v>
      </c>
      <c r="B2067" s="36" t="s">
        <v>5314</v>
      </c>
      <c r="C2067" s="36" t="s">
        <v>8099</v>
      </c>
      <c r="D2067" s="36">
        <v>8.2133715501E10</v>
      </c>
      <c r="E2067" s="36" t="s">
        <v>8100</v>
      </c>
      <c r="F2067" s="28">
        <v>2.0</v>
      </c>
      <c r="G2067" s="98">
        <v>534022.0</v>
      </c>
      <c r="H2067" s="28" t="s">
        <v>35</v>
      </c>
      <c r="I2067" s="28">
        <v>16000.0</v>
      </c>
      <c r="J2067" s="36" t="s">
        <v>36</v>
      </c>
      <c r="K2067" s="76"/>
      <c r="L2067" s="38">
        <v>43748.0</v>
      </c>
      <c r="M2067" s="38">
        <v>43749.0</v>
      </c>
      <c r="N2067" s="76"/>
      <c r="O2067" s="36" t="s">
        <v>8091</v>
      </c>
    </row>
    <row r="2068" ht="15.75" customHeight="1">
      <c r="A2068" s="28" t="s">
        <v>1366</v>
      </c>
      <c r="B2068" s="36" t="s">
        <v>8101</v>
      </c>
      <c r="C2068" s="36" t="s">
        <v>8102</v>
      </c>
      <c r="D2068" s="36">
        <v>8.2312173035E10</v>
      </c>
      <c r="E2068" s="36" t="s">
        <v>8103</v>
      </c>
      <c r="F2068" s="28">
        <v>1.0</v>
      </c>
      <c r="G2068" s="98">
        <v>254000.0</v>
      </c>
      <c r="H2068" s="28" t="s">
        <v>35</v>
      </c>
      <c r="I2068" s="28">
        <v>15000.0</v>
      </c>
      <c r="J2068" s="36" t="s">
        <v>301</v>
      </c>
      <c r="K2068" s="28">
        <v>10000.0</v>
      </c>
      <c r="L2068" s="38">
        <v>43752.0</v>
      </c>
      <c r="M2068" s="38">
        <v>43753.0</v>
      </c>
      <c r="N2068" s="76"/>
      <c r="O2068" s="36" t="s">
        <v>8091</v>
      </c>
    </row>
    <row r="2069" ht="15.75" customHeight="1">
      <c r="A2069" s="28" t="s">
        <v>1370</v>
      </c>
      <c r="B2069" s="36" t="s">
        <v>8104</v>
      </c>
      <c r="C2069" s="36" t="s">
        <v>8105</v>
      </c>
      <c r="D2069" s="36">
        <v>8.574390908E10</v>
      </c>
      <c r="E2069" s="36" t="s">
        <v>8106</v>
      </c>
      <c r="F2069" s="28">
        <v>1.0</v>
      </c>
      <c r="G2069" s="98">
        <v>275022.0</v>
      </c>
      <c r="H2069" s="28" t="s">
        <v>35</v>
      </c>
      <c r="I2069" s="28">
        <v>16000.0</v>
      </c>
      <c r="J2069" s="36" t="s">
        <v>301</v>
      </c>
      <c r="K2069" s="76"/>
      <c r="L2069" s="38">
        <v>43750.0</v>
      </c>
      <c r="M2069" s="38">
        <v>43753.0</v>
      </c>
      <c r="N2069" s="76"/>
      <c r="O2069" s="36" t="s">
        <v>8091</v>
      </c>
    </row>
    <row r="2070" ht="15.75" customHeight="1">
      <c r="A2070" s="28" t="s">
        <v>1374</v>
      </c>
      <c r="B2070" s="36" t="s">
        <v>8107</v>
      </c>
      <c r="C2070" s="36" t="s">
        <v>8108</v>
      </c>
      <c r="D2070" s="36">
        <v>8.1513111957E10</v>
      </c>
      <c r="E2070" s="36" t="s">
        <v>8109</v>
      </c>
      <c r="F2070" s="28">
        <v>3.0</v>
      </c>
      <c r="G2070" s="98">
        <v>660022.0</v>
      </c>
      <c r="H2070" s="28" t="s">
        <v>89</v>
      </c>
      <c r="I2070" s="28">
        <v>22000.0</v>
      </c>
      <c r="J2070" s="36" t="s">
        <v>8098</v>
      </c>
      <c r="K2070" s="76"/>
      <c r="L2070" s="37" t="s">
        <v>8110</v>
      </c>
      <c r="M2070" s="38">
        <v>43754.0</v>
      </c>
      <c r="N2070" s="76"/>
      <c r="O2070" s="36" t="s">
        <v>8091</v>
      </c>
    </row>
    <row r="2071" ht="15.75" customHeight="1">
      <c r="A2071" s="28" t="s">
        <v>1378</v>
      </c>
      <c r="B2071" s="36" t="s">
        <v>8101</v>
      </c>
      <c r="C2071" s="36" t="s">
        <v>8102</v>
      </c>
      <c r="D2071" s="36">
        <v>8.2312173035E10</v>
      </c>
      <c r="E2071" s="36" t="s">
        <v>8111</v>
      </c>
      <c r="F2071" s="28">
        <v>4.0</v>
      </c>
      <c r="G2071" s="98" t="s">
        <v>8112</v>
      </c>
      <c r="H2071" s="28" t="s">
        <v>35</v>
      </c>
      <c r="I2071" s="28">
        <v>30000.0</v>
      </c>
      <c r="J2071" s="36" t="s">
        <v>36</v>
      </c>
      <c r="K2071" s="76"/>
      <c r="L2071" s="38">
        <v>43752.0</v>
      </c>
      <c r="M2071" s="37" t="s">
        <v>8113</v>
      </c>
      <c r="N2071" s="36" t="s">
        <v>8114</v>
      </c>
      <c r="O2071" s="36" t="s">
        <v>8091</v>
      </c>
    </row>
    <row r="2072" ht="15.75" customHeight="1">
      <c r="A2072" s="28" t="s">
        <v>8115</v>
      </c>
      <c r="B2072" s="36" t="s">
        <v>8116</v>
      </c>
      <c r="C2072" s="36" t="s">
        <v>8117</v>
      </c>
      <c r="D2072" s="36">
        <v>8.1281836347E10</v>
      </c>
      <c r="E2072" s="36" t="s">
        <v>8118</v>
      </c>
      <c r="F2072" s="28">
        <v>1.0</v>
      </c>
      <c r="G2072" s="98">
        <v>259000.0</v>
      </c>
      <c r="H2072" s="28" t="s">
        <v>89</v>
      </c>
      <c r="I2072" s="28">
        <v>10000.0</v>
      </c>
      <c r="J2072" s="36" t="s">
        <v>301</v>
      </c>
      <c r="K2072" s="76"/>
      <c r="L2072" s="38">
        <v>43755.0</v>
      </c>
      <c r="M2072" s="38">
        <v>43755.0</v>
      </c>
      <c r="N2072" s="76"/>
      <c r="O2072" s="36" t="s">
        <v>8091</v>
      </c>
    </row>
    <row r="2073" ht="15.75" customHeight="1">
      <c r="A2073" s="28" t="s">
        <v>8119</v>
      </c>
      <c r="B2073" s="36" t="s">
        <v>8120</v>
      </c>
      <c r="C2073" s="36" t="s">
        <v>8121</v>
      </c>
      <c r="D2073" s="36">
        <v>8.5214141089E10</v>
      </c>
      <c r="E2073" s="36" t="s">
        <v>8122</v>
      </c>
      <c r="F2073" s="28">
        <v>1.0</v>
      </c>
      <c r="G2073" s="98">
        <v>214000.0</v>
      </c>
      <c r="H2073" s="28" t="s">
        <v>35</v>
      </c>
      <c r="I2073" s="28">
        <v>15000.0</v>
      </c>
      <c r="J2073" s="36" t="s">
        <v>301</v>
      </c>
      <c r="K2073" s="76"/>
      <c r="L2073" s="38">
        <v>43755.0</v>
      </c>
      <c r="M2073" s="38">
        <v>43755.0</v>
      </c>
      <c r="N2073" s="28" t="s">
        <v>330</v>
      </c>
      <c r="O2073" s="36" t="s">
        <v>8091</v>
      </c>
    </row>
    <row r="2074" ht="15.75" customHeight="1">
      <c r="A2074" s="28" t="s">
        <v>8123</v>
      </c>
      <c r="B2074" s="36" t="s">
        <v>8124</v>
      </c>
      <c r="C2074" s="36" t="s">
        <v>8125</v>
      </c>
      <c r="D2074" s="36">
        <v>8.13513088E10</v>
      </c>
      <c r="E2074" s="36" t="s">
        <v>8126</v>
      </c>
      <c r="F2074" s="28">
        <v>2.0</v>
      </c>
      <c r="G2074" s="98">
        <v>388022.0</v>
      </c>
      <c r="H2074" s="28" t="s">
        <v>35</v>
      </c>
      <c r="I2074" s="28">
        <v>49000.0</v>
      </c>
      <c r="J2074" s="36" t="s">
        <v>36</v>
      </c>
      <c r="K2074" s="76"/>
      <c r="L2074" s="38">
        <v>43755.0</v>
      </c>
      <c r="M2074" s="38">
        <v>43756.0</v>
      </c>
      <c r="N2074" s="76"/>
      <c r="O2074" s="36" t="s">
        <v>8091</v>
      </c>
    </row>
    <row r="2075" ht="15.75" customHeight="1">
      <c r="A2075" s="28" t="s">
        <v>8127</v>
      </c>
      <c r="B2075" s="36" t="s">
        <v>8128</v>
      </c>
      <c r="C2075" s="36" t="s">
        <v>8129</v>
      </c>
      <c r="D2075" s="36">
        <v>8.5754936673E10</v>
      </c>
      <c r="E2075" s="36" t="s">
        <v>8130</v>
      </c>
      <c r="F2075" s="28">
        <v>2.0</v>
      </c>
      <c r="G2075" s="98">
        <v>280000.0</v>
      </c>
      <c r="H2075" s="28" t="s">
        <v>116</v>
      </c>
      <c r="I2075" s="28">
        <v>50000.0</v>
      </c>
      <c r="J2075" s="36" t="s">
        <v>36</v>
      </c>
      <c r="K2075" s="76"/>
      <c r="L2075" s="38">
        <v>43756.0</v>
      </c>
      <c r="M2075" s="38">
        <v>43756.0</v>
      </c>
      <c r="N2075" s="28" t="s">
        <v>330</v>
      </c>
      <c r="O2075" s="36" t="s">
        <v>8091</v>
      </c>
    </row>
    <row r="2076" ht="15.75" customHeight="1">
      <c r="A2076" s="28" t="s">
        <v>8131</v>
      </c>
      <c r="B2076" s="36" t="s">
        <v>8132</v>
      </c>
      <c r="C2076" s="36" t="s">
        <v>8133</v>
      </c>
      <c r="D2076" s="36">
        <v>8.2199884991E10</v>
      </c>
      <c r="E2076" s="36" t="s">
        <v>8134</v>
      </c>
      <c r="F2076" s="28">
        <v>4.0</v>
      </c>
      <c r="G2076" s="98">
        <v>702000.0</v>
      </c>
      <c r="H2076" s="28" t="s">
        <v>35</v>
      </c>
      <c r="I2076" s="28">
        <v>212000.0</v>
      </c>
      <c r="J2076" s="36" t="s">
        <v>36</v>
      </c>
      <c r="K2076" s="76"/>
      <c r="L2076" s="38">
        <v>43758.0</v>
      </c>
      <c r="M2076" s="38">
        <v>43759.0</v>
      </c>
      <c r="N2076" s="28" t="s">
        <v>330</v>
      </c>
      <c r="O2076" s="36" t="s">
        <v>8091</v>
      </c>
    </row>
    <row r="2077" ht="15.75" customHeight="1">
      <c r="A2077" s="28" t="s">
        <v>8135</v>
      </c>
      <c r="B2077" s="36" t="s">
        <v>8136</v>
      </c>
      <c r="C2077" s="36" t="s">
        <v>8137</v>
      </c>
      <c r="D2077" s="36">
        <v>8.563412374E9</v>
      </c>
      <c r="E2077" s="36" t="s">
        <v>8138</v>
      </c>
      <c r="F2077" s="28">
        <v>2.0</v>
      </c>
      <c r="G2077" s="98">
        <v>420000.0</v>
      </c>
      <c r="H2077" s="28" t="s">
        <v>35</v>
      </c>
      <c r="I2077" s="28">
        <v>20000.0</v>
      </c>
      <c r="J2077" s="36" t="s">
        <v>6289</v>
      </c>
      <c r="K2077" s="76"/>
      <c r="L2077" s="38">
        <v>43756.0</v>
      </c>
      <c r="M2077" s="38">
        <v>43759.0</v>
      </c>
      <c r="N2077" s="76"/>
      <c r="O2077" s="36" t="s">
        <v>8091</v>
      </c>
    </row>
    <row r="2078" ht="15.75" customHeight="1">
      <c r="A2078" s="28" t="s">
        <v>8139</v>
      </c>
      <c r="B2078" s="36" t="s">
        <v>8140</v>
      </c>
      <c r="C2078" s="36" t="s">
        <v>8141</v>
      </c>
      <c r="D2078" s="36">
        <v>8.5645964748E10</v>
      </c>
      <c r="E2078" s="36" t="s">
        <v>8142</v>
      </c>
      <c r="F2078" s="28">
        <v>1.0</v>
      </c>
      <c r="G2078" s="98">
        <v>224000.0</v>
      </c>
      <c r="H2078" s="28" t="s">
        <v>35</v>
      </c>
      <c r="I2078" s="28">
        <v>25000.0</v>
      </c>
      <c r="J2078" s="36" t="s">
        <v>36</v>
      </c>
      <c r="K2078" s="76"/>
      <c r="L2078" s="38">
        <v>43760.0</v>
      </c>
      <c r="M2078" s="38">
        <v>43760.0</v>
      </c>
      <c r="N2078" s="28" t="s">
        <v>330</v>
      </c>
      <c r="O2078" s="36" t="s">
        <v>8091</v>
      </c>
    </row>
    <row r="2079" ht="15.75" customHeight="1">
      <c r="A2079" s="28" t="s">
        <v>8143</v>
      </c>
      <c r="B2079" s="36" t="s">
        <v>8144</v>
      </c>
      <c r="C2079" s="36" t="s">
        <v>8145</v>
      </c>
      <c r="D2079" s="36">
        <v>8.5292230247E10</v>
      </c>
      <c r="E2079" s="36" t="s">
        <v>8146</v>
      </c>
      <c r="F2079" s="28">
        <v>2.0</v>
      </c>
      <c r="G2079" s="98">
        <v>419022.0</v>
      </c>
      <c r="H2079" s="28" t="s">
        <v>35</v>
      </c>
      <c r="I2079" s="28">
        <v>20000.0</v>
      </c>
      <c r="J2079" s="36" t="s">
        <v>8098</v>
      </c>
      <c r="K2079" s="76"/>
      <c r="L2079" s="38">
        <v>43761.0</v>
      </c>
      <c r="M2079" s="38">
        <v>43761.0</v>
      </c>
      <c r="N2079" s="76"/>
      <c r="O2079" s="36" t="s">
        <v>8091</v>
      </c>
    </row>
    <row r="2080" ht="15.75" customHeight="1">
      <c r="A2080" s="28" t="s">
        <v>8147</v>
      </c>
      <c r="B2080" s="36" t="s">
        <v>8148</v>
      </c>
      <c r="C2080" s="36" t="s">
        <v>8149</v>
      </c>
      <c r="D2080" s="36" t="s">
        <v>8150</v>
      </c>
      <c r="E2080" s="36" t="s">
        <v>8151</v>
      </c>
      <c r="F2080" s="28">
        <v>1.0</v>
      </c>
      <c r="G2080" s="98">
        <v>269022.0</v>
      </c>
      <c r="H2080" s="28" t="s">
        <v>1643</v>
      </c>
      <c r="I2080" s="28">
        <v>10000.0</v>
      </c>
      <c r="J2080" s="36" t="s">
        <v>301</v>
      </c>
      <c r="K2080" s="76"/>
      <c r="L2080" s="38">
        <v>43761.0</v>
      </c>
      <c r="M2080" s="38">
        <v>43761.0</v>
      </c>
      <c r="N2080" s="76"/>
      <c r="O2080" s="36" t="s">
        <v>8091</v>
      </c>
    </row>
    <row r="2081" ht="15.75" customHeight="1">
      <c r="A2081" s="28" t="s">
        <v>8152</v>
      </c>
      <c r="B2081" s="36" t="s">
        <v>8153</v>
      </c>
      <c r="C2081" s="36" t="s">
        <v>8154</v>
      </c>
      <c r="D2081" s="36">
        <v>8.1326380868E10</v>
      </c>
      <c r="E2081" s="36" t="s">
        <v>8155</v>
      </c>
      <c r="F2081" s="28">
        <v>1.0</v>
      </c>
      <c r="G2081" s="98">
        <v>280022.0</v>
      </c>
      <c r="H2081" s="28" t="s">
        <v>35</v>
      </c>
      <c r="I2081" s="28">
        <v>21000.0</v>
      </c>
      <c r="J2081" s="36" t="s">
        <v>301</v>
      </c>
      <c r="K2081" s="76"/>
      <c r="L2081" s="38">
        <v>43761.0</v>
      </c>
      <c r="M2081" s="38">
        <v>43762.0</v>
      </c>
      <c r="N2081" s="76"/>
      <c r="O2081" s="36" t="s">
        <v>8091</v>
      </c>
    </row>
    <row r="2082" ht="15.75" customHeight="1">
      <c r="A2082" s="28" t="s">
        <v>8156</v>
      </c>
      <c r="B2082" s="36" t="s">
        <v>8157</v>
      </c>
      <c r="C2082" s="36" t="s">
        <v>8158</v>
      </c>
      <c r="D2082" s="36">
        <v>8.7727761165E10</v>
      </c>
      <c r="E2082" s="36" t="s">
        <v>8159</v>
      </c>
      <c r="F2082" s="28">
        <v>1.0</v>
      </c>
      <c r="G2082" s="98">
        <v>220200.0</v>
      </c>
      <c r="H2082" s="28" t="s">
        <v>35</v>
      </c>
      <c r="I2082" s="28">
        <v>13000.0</v>
      </c>
      <c r="J2082" s="36" t="s">
        <v>301</v>
      </c>
      <c r="K2082" s="76"/>
      <c r="L2082" s="38">
        <v>43760.0</v>
      </c>
      <c r="M2082" s="38">
        <v>43763.0</v>
      </c>
      <c r="N2082" s="76"/>
      <c r="O2082" s="36" t="s">
        <v>8091</v>
      </c>
    </row>
    <row r="2083" ht="15.75" customHeight="1">
      <c r="A2083" s="28" t="s">
        <v>8160</v>
      </c>
      <c r="B2083" s="36" t="s">
        <v>8161</v>
      </c>
      <c r="C2083" s="36" t="s">
        <v>8162</v>
      </c>
      <c r="D2083" s="36">
        <v>8.1345184788E10</v>
      </c>
      <c r="E2083" s="36" t="s">
        <v>8163</v>
      </c>
      <c r="F2083" s="28">
        <v>1.0</v>
      </c>
      <c r="G2083" s="98">
        <v>304022.0</v>
      </c>
      <c r="H2083" s="28" t="s">
        <v>35</v>
      </c>
      <c r="I2083" s="28">
        <v>45000.0</v>
      </c>
      <c r="J2083" s="36" t="s">
        <v>301</v>
      </c>
      <c r="K2083" s="76"/>
      <c r="L2083" s="38">
        <v>43763.0</v>
      </c>
      <c r="M2083" s="38">
        <v>43764.0</v>
      </c>
      <c r="N2083" s="76"/>
      <c r="O2083" s="36" t="s">
        <v>8091</v>
      </c>
    </row>
    <row r="2084" ht="15.75" customHeight="1">
      <c r="A2084" s="28" t="s">
        <v>8164</v>
      </c>
      <c r="B2084" s="36" t="s">
        <v>8165</v>
      </c>
      <c r="C2084" s="36" t="s">
        <v>8166</v>
      </c>
      <c r="D2084" s="36">
        <v>8.963128669E10</v>
      </c>
      <c r="E2084" s="36" t="s">
        <v>8167</v>
      </c>
      <c r="F2084" s="28">
        <v>2.0</v>
      </c>
      <c r="G2084" s="98">
        <v>237000.0</v>
      </c>
      <c r="H2084" s="28" t="s">
        <v>35</v>
      </c>
      <c r="I2084" s="28">
        <v>21000.0</v>
      </c>
      <c r="J2084" s="36" t="s">
        <v>301</v>
      </c>
      <c r="K2084" s="108">
        <v>0.1</v>
      </c>
      <c r="L2084" s="38">
        <v>43759.0</v>
      </c>
      <c r="M2084" s="38">
        <v>43766.0</v>
      </c>
      <c r="N2084" s="28" t="s">
        <v>330</v>
      </c>
      <c r="O2084" s="36" t="s">
        <v>8091</v>
      </c>
    </row>
    <row r="2085" ht="15.75" customHeight="1">
      <c r="A2085" s="28" t="s">
        <v>8168</v>
      </c>
      <c r="B2085" s="36" t="s">
        <v>8169</v>
      </c>
      <c r="C2085" s="36" t="s">
        <v>8170</v>
      </c>
      <c r="D2085" s="36">
        <v>8.5330818428E10</v>
      </c>
      <c r="E2085" s="36" t="s">
        <v>8171</v>
      </c>
      <c r="F2085" s="37">
        <v>1.0</v>
      </c>
      <c r="G2085" s="98">
        <v>205000.0</v>
      </c>
      <c r="H2085" s="36" t="s">
        <v>35</v>
      </c>
      <c r="I2085" s="37">
        <v>46000.0</v>
      </c>
      <c r="J2085" s="36" t="s">
        <v>301</v>
      </c>
      <c r="K2085" s="76"/>
      <c r="L2085" s="34">
        <v>43767.0</v>
      </c>
      <c r="M2085" s="34">
        <v>43767.0</v>
      </c>
      <c r="N2085" s="76"/>
      <c r="O2085" s="36" t="s">
        <v>8172</v>
      </c>
    </row>
    <row r="2086" ht="15.75" customHeight="1">
      <c r="A2086" s="28" t="s">
        <v>8173</v>
      </c>
      <c r="B2086" s="80"/>
      <c r="C2086" s="80"/>
      <c r="D2086" s="80"/>
      <c r="E2086" s="80"/>
      <c r="F2086" s="80"/>
      <c r="G2086" s="84"/>
      <c r="H2086" s="80"/>
      <c r="I2086" s="80"/>
      <c r="J2086" s="80"/>
      <c r="K2086" s="76"/>
      <c r="L2086" s="81"/>
      <c r="M2086" s="81"/>
      <c r="N2086" s="76"/>
      <c r="O2086" s="80"/>
    </row>
    <row r="2087" ht="15.75" customHeight="1">
      <c r="A2087" s="28" t="s">
        <v>8174</v>
      </c>
      <c r="B2087" s="36" t="s">
        <v>8175</v>
      </c>
      <c r="C2087" s="36" t="s">
        <v>8176</v>
      </c>
      <c r="D2087" s="28">
        <v>6.281284618207E12</v>
      </c>
      <c r="E2087" s="36" t="s">
        <v>8177</v>
      </c>
      <c r="F2087" s="28">
        <v>3.0</v>
      </c>
      <c r="G2087" s="75">
        <v>587022.0</v>
      </c>
      <c r="H2087" s="28" t="s">
        <v>35</v>
      </c>
      <c r="I2087" s="37">
        <v>19000.0</v>
      </c>
      <c r="J2087" s="36" t="s">
        <v>301</v>
      </c>
      <c r="K2087" s="76"/>
      <c r="L2087" s="38">
        <v>43777.0</v>
      </c>
      <c r="M2087" s="38">
        <v>43778.0</v>
      </c>
      <c r="N2087" s="76"/>
      <c r="O2087" s="36" t="s">
        <v>8178</v>
      </c>
    </row>
    <row r="2088" ht="15.75" customHeight="1">
      <c r="A2088" s="100"/>
      <c r="B2088" s="80"/>
      <c r="C2088" s="80"/>
      <c r="D2088" s="80"/>
      <c r="E2088" s="80"/>
      <c r="F2088" s="80"/>
      <c r="G2088" s="84"/>
      <c r="H2088" s="80"/>
      <c r="I2088" s="80"/>
      <c r="J2088" s="80"/>
      <c r="K2088" s="76"/>
      <c r="L2088" s="81"/>
      <c r="M2088" s="81"/>
      <c r="N2088" s="76"/>
      <c r="O2088" s="80"/>
    </row>
    <row r="2089" ht="15.75" customHeight="1">
      <c r="A2089" s="100"/>
      <c r="B2089" s="80"/>
      <c r="C2089" s="80"/>
      <c r="D2089" s="80"/>
      <c r="E2089" s="80"/>
      <c r="F2089" s="80"/>
      <c r="G2089" s="84"/>
      <c r="H2089" s="80"/>
      <c r="I2089" s="80"/>
      <c r="J2089" s="80"/>
      <c r="K2089" s="76"/>
      <c r="L2089" s="81"/>
      <c r="M2089" s="81"/>
      <c r="N2089" s="76"/>
      <c r="O2089" s="80"/>
    </row>
    <row r="2090" ht="15.75" customHeight="1">
      <c r="A2090" s="100"/>
      <c r="B2090" s="80"/>
      <c r="C2090" s="80"/>
      <c r="D2090" s="80"/>
      <c r="E2090" s="80"/>
      <c r="F2090" s="80"/>
      <c r="G2090" s="84"/>
      <c r="H2090" s="80"/>
      <c r="I2090" s="80"/>
      <c r="J2090" s="80"/>
      <c r="K2090" s="76"/>
      <c r="L2090" s="81"/>
      <c r="M2090" s="81"/>
      <c r="N2090" s="76"/>
      <c r="O2090" s="80"/>
    </row>
    <row r="2091" ht="15.75" customHeight="1">
      <c r="A2091" s="28" t="s">
        <v>8174</v>
      </c>
      <c r="B2091" s="80"/>
      <c r="C2091" s="80"/>
      <c r="D2091" s="80"/>
      <c r="E2091" s="80"/>
      <c r="F2091" s="80"/>
      <c r="G2091" s="84"/>
      <c r="H2091" s="80"/>
      <c r="I2091" s="80"/>
      <c r="J2091" s="80"/>
      <c r="K2091" s="76"/>
      <c r="L2091" s="81"/>
      <c r="M2091" s="81"/>
      <c r="N2091" s="76"/>
      <c r="O2091" s="36" t="s">
        <v>8178</v>
      </c>
    </row>
    <row r="2092" ht="15.75" customHeight="1">
      <c r="A2092" s="28" t="s">
        <v>8179</v>
      </c>
      <c r="B2092" s="36" t="s">
        <v>8180</v>
      </c>
      <c r="C2092" s="36" t="s">
        <v>8154</v>
      </c>
      <c r="D2092" s="37">
        <v>8.1326380868E10</v>
      </c>
      <c r="E2092" s="36" t="s">
        <v>8181</v>
      </c>
      <c r="F2092" s="28">
        <v>2.0</v>
      </c>
      <c r="G2092" s="75">
        <v>389022.0</v>
      </c>
      <c r="H2092" s="36" t="s">
        <v>35</v>
      </c>
      <c r="I2092" s="37">
        <v>21000.0</v>
      </c>
      <c r="J2092" s="36" t="s">
        <v>301</v>
      </c>
      <c r="K2092" s="76"/>
      <c r="L2092" s="38">
        <v>43778.0</v>
      </c>
      <c r="M2092" s="38">
        <v>43780.0</v>
      </c>
      <c r="N2092" s="76"/>
      <c r="O2092" s="36" t="s">
        <v>8178</v>
      </c>
    </row>
    <row r="2093" ht="15.75" customHeight="1">
      <c r="A2093" s="28" t="s">
        <v>8182</v>
      </c>
      <c r="B2093" s="36" t="s">
        <v>8183</v>
      </c>
      <c r="C2093" s="36" t="s">
        <v>8184</v>
      </c>
      <c r="D2093" s="37">
        <v>8.95333975013E11</v>
      </c>
      <c r="E2093" s="36" t="s">
        <v>8185</v>
      </c>
      <c r="F2093" s="28">
        <v>1.0</v>
      </c>
      <c r="G2093" s="75">
        <v>274022.0</v>
      </c>
      <c r="H2093" s="36" t="s">
        <v>35</v>
      </c>
      <c r="I2093" s="37">
        <v>15000.0</v>
      </c>
      <c r="J2093" s="36" t="s">
        <v>8186</v>
      </c>
      <c r="K2093" s="76"/>
      <c r="L2093" s="38">
        <v>43780.0</v>
      </c>
      <c r="M2093" s="38">
        <v>43780.0</v>
      </c>
      <c r="N2093" s="76"/>
      <c r="O2093" s="36" t="s">
        <v>8178</v>
      </c>
    </row>
    <row r="2094" ht="15.75" customHeight="1">
      <c r="A2094" s="28" t="s">
        <v>8187</v>
      </c>
      <c r="B2094" s="36" t="s">
        <v>8188</v>
      </c>
      <c r="C2094" s="36" t="s">
        <v>8189</v>
      </c>
      <c r="D2094" s="37">
        <v>8.1315746028E10</v>
      </c>
      <c r="E2094" s="36" t="s">
        <v>8190</v>
      </c>
      <c r="F2094" s="28">
        <v>2.0</v>
      </c>
      <c r="G2094" s="75">
        <v>302022.0</v>
      </c>
      <c r="H2094" s="36" t="s">
        <v>35</v>
      </c>
      <c r="I2094" s="37">
        <v>10000.0</v>
      </c>
      <c r="J2094" s="36" t="s">
        <v>301</v>
      </c>
      <c r="K2094" s="109">
        <v>0.25</v>
      </c>
      <c r="L2094" s="38">
        <v>43780.0</v>
      </c>
      <c r="M2094" s="38">
        <v>43781.0</v>
      </c>
      <c r="N2094" s="76"/>
      <c r="O2094" s="36" t="s">
        <v>8191</v>
      </c>
    </row>
    <row r="2095" ht="15.75" customHeight="1">
      <c r="A2095" s="28" t="s">
        <v>8192</v>
      </c>
      <c r="B2095" s="36" t="s">
        <v>8193</v>
      </c>
      <c r="C2095" s="36" t="s">
        <v>8194</v>
      </c>
      <c r="D2095" s="37">
        <v>8.126777871E9</v>
      </c>
      <c r="E2095" s="36" t="s">
        <v>8195</v>
      </c>
      <c r="F2095" s="37">
        <v>1.0</v>
      </c>
      <c r="G2095" s="75">
        <v>292022.0</v>
      </c>
      <c r="H2095" s="36" t="s">
        <v>89</v>
      </c>
      <c r="I2095" s="37">
        <v>33000.0</v>
      </c>
      <c r="J2095" s="36" t="s">
        <v>301</v>
      </c>
      <c r="K2095" s="76"/>
      <c r="L2095" s="38">
        <v>43781.0</v>
      </c>
      <c r="M2095" s="38">
        <v>43781.0</v>
      </c>
      <c r="N2095" s="76"/>
      <c r="O2095" s="36" t="s">
        <v>8178</v>
      </c>
    </row>
    <row r="2096" ht="15.75" customHeight="1">
      <c r="A2096" s="28" t="s">
        <v>8196</v>
      </c>
      <c r="B2096" s="36" t="s">
        <v>8197</v>
      </c>
      <c r="C2096" s="36" t="s">
        <v>8198</v>
      </c>
      <c r="D2096" s="37">
        <v>8.3824905945E10</v>
      </c>
      <c r="E2096" s="36" t="s">
        <v>8199</v>
      </c>
      <c r="F2096" s="37">
        <v>1.0</v>
      </c>
      <c r="G2096" s="75">
        <v>208322.0</v>
      </c>
      <c r="H2096" s="36" t="s">
        <v>35</v>
      </c>
      <c r="I2096" s="37">
        <v>14000.0</v>
      </c>
      <c r="J2096" s="36" t="s">
        <v>240</v>
      </c>
      <c r="K2096" s="109">
        <v>0.25</v>
      </c>
      <c r="L2096" s="38">
        <v>43781.0</v>
      </c>
      <c r="M2096" s="34">
        <v>43782.0</v>
      </c>
      <c r="N2096" s="76"/>
      <c r="O2096" s="36" t="s">
        <v>8200</v>
      </c>
    </row>
    <row r="2097" ht="15.75" customHeight="1">
      <c r="A2097" s="28" t="s">
        <v>8201</v>
      </c>
      <c r="B2097" s="36" t="s">
        <v>8202</v>
      </c>
      <c r="C2097" s="36" t="s">
        <v>8203</v>
      </c>
      <c r="D2097" s="37">
        <v>8.3141964177E10</v>
      </c>
      <c r="E2097" s="36" t="s">
        <v>8204</v>
      </c>
      <c r="F2097" s="37">
        <v>1.0</v>
      </c>
      <c r="G2097" s="75">
        <v>190822.0</v>
      </c>
      <c r="H2097" s="36" t="s">
        <v>35</v>
      </c>
      <c r="I2097" s="37">
        <v>19000.0</v>
      </c>
      <c r="J2097" s="36" t="s">
        <v>240</v>
      </c>
      <c r="K2097" s="37">
        <v>57250.0</v>
      </c>
      <c r="L2097" s="38">
        <v>43781.0</v>
      </c>
      <c r="M2097" s="34">
        <v>43782.0</v>
      </c>
      <c r="N2097" s="76"/>
      <c r="O2097" s="36" t="s">
        <v>8178</v>
      </c>
    </row>
    <row r="2098" ht="15.75" customHeight="1">
      <c r="A2098" s="28" t="s">
        <v>8205</v>
      </c>
      <c r="B2098" s="36" t="s">
        <v>8206</v>
      </c>
      <c r="C2098" s="80"/>
      <c r="D2098" s="37">
        <v>8.7732555586E10</v>
      </c>
      <c r="E2098" s="36" t="s">
        <v>8207</v>
      </c>
      <c r="F2098" s="37">
        <v>1.0</v>
      </c>
      <c r="G2098" s="75">
        <v>194522.0</v>
      </c>
      <c r="H2098" s="36" t="s">
        <v>35</v>
      </c>
      <c r="I2098" s="37">
        <v>10000.0</v>
      </c>
      <c r="J2098" s="36" t="s">
        <v>301</v>
      </c>
      <c r="K2098" s="37">
        <v>74.592</v>
      </c>
      <c r="L2098" s="34">
        <v>43783.0</v>
      </c>
      <c r="M2098" s="34">
        <v>43784.0</v>
      </c>
      <c r="N2098" s="76"/>
      <c r="O2098" s="36" t="s">
        <v>8178</v>
      </c>
    </row>
    <row r="2099" ht="15.75" customHeight="1">
      <c r="A2099" s="28" t="s">
        <v>8208</v>
      </c>
      <c r="B2099" s="36" t="s">
        <v>8209</v>
      </c>
      <c r="C2099" s="36" t="s">
        <v>8210</v>
      </c>
      <c r="D2099" s="37">
        <v>8.1398260999E10</v>
      </c>
      <c r="E2099" s="36" t="s">
        <v>8211</v>
      </c>
      <c r="F2099" s="37">
        <v>1.0</v>
      </c>
      <c r="G2099" s="75">
        <v>329022.0</v>
      </c>
      <c r="H2099" s="36" t="s">
        <v>116</v>
      </c>
      <c r="I2099" s="37">
        <v>10000.0</v>
      </c>
      <c r="J2099" s="36" t="s">
        <v>301</v>
      </c>
      <c r="K2099" s="76"/>
      <c r="L2099" s="34">
        <v>43782.0</v>
      </c>
      <c r="M2099" s="34">
        <v>43784.0</v>
      </c>
      <c r="N2099" s="76"/>
      <c r="O2099" s="36" t="s">
        <v>8178</v>
      </c>
    </row>
    <row r="2100" ht="15.75" customHeight="1">
      <c r="A2100" s="28" t="s">
        <v>8212</v>
      </c>
      <c r="B2100" s="36" t="s">
        <v>8213</v>
      </c>
      <c r="C2100" s="36" t="s">
        <v>8214</v>
      </c>
      <c r="D2100" s="37">
        <v>8.1902316717E10</v>
      </c>
      <c r="E2100" s="36" t="s">
        <v>8215</v>
      </c>
      <c r="F2100" s="37">
        <v>2.0</v>
      </c>
      <c r="G2100" s="75">
        <v>387922.0</v>
      </c>
      <c r="H2100" s="36" t="s">
        <v>35</v>
      </c>
      <c r="I2100" s="37">
        <v>19000.0</v>
      </c>
      <c r="J2100" s="36" t="s">
        <v>240</v>
      </c>
      <c r="K2100" s="37">
        <v>149.196</v>
      </c>
      <c r="L2100" s="34">
        <v>43785.0</v>
      </c>
      <c r="M2100" s="34">
        <v>43785.0</v>
      </c>
      <c r="N2100" s="76"/>
      <c r="O2100" s="36" t="s">
        <v>8178</v>
      </c>
    </row>
    <row r="2101" ht="15.75" customHeight="1">
      <c r="A2101" s="28" t="s">
        <v>8216</v>
      </c>
      <c r="B2101" s="36" t="s">
        <v>8217</v>
      </c>
      <c r="C2101" s="36" t="s">
        <v>8218</v>
      </c>
      <c r="D2101" s="36" t="s">
        <v>8219</v>
      </c>
      <c r="E2101" s="36" t="s">
        <v>8220</v>
      </c>
      <c r="F2101" s="37">
        <v>1.0</v>
      </c>
      <c r="G2101" s="75">
        <v>173214.0</v>
      </c>
      <c r="H2101" s="36" t="s">
        <v>89</v>
      </c>
      <c r="I2101" s="37">
        <v>10000.0</v>
      </c>
      <c r="J2101" s="36" t="s">
        <v>301</v>
      </c>
      <c r="K2101" s="37">
        <v>65952.0</v>
      </c>
      <c r="L2101" s="34">
        <v>43785.0</v>
      </c>
      <c r="M2101" s="34">
        <v>43786.0</v>
      </c>
      <c r="N2101" s="76"/>
      <c r="O2101" s="36" t="s">
        <v>8178</v>
      </c>
    </row>
    <row r="2102" ht="15.75" customHeight="1">
      <c r="A2102" s="28" t="s">
        <v>8221</v>
      </c>
      <c r="B2102" s="36" t="s">
        <v>8222</v>
      </c>
      <c r="C2102" s="36" t="s">
        <v>8223</v>
      </c>
      <c r="D2102" s="37">
        <v>8.138295989E10</v>
      </c>
      <c r="E2102" s="36" t="s">
        <v>8224</v>
      </c>
      <c r="F2102" s="37">
        <v>1.0</v>
      </c>
      <c r="G2102" s="75">
        <v>174122.0</v>
      </c>
      <c r="H2102" s="36" t="s">
        <v>89</v>
      </c>
      <c r="I2102" s="37">
        <v>11000.0</v>
      </c>
      <c r="J2102" s="36" t="s">
        <v>301</v>
      </c>
      <c r="K2102" s="37">
        <v>65952.0</v>
      </c>
      <c r="L2102" s="34">
        <v>43785.0</v>
      </c>
      <c r="M2102" s="34">
        <v>43786.0</v>
      </c>
      <c r="N2102" s="76"/>
      <c r="O2102" s="36" t="s">
        <v>8178</v>
      </c>
    </row>
    <row r="2103" ht="15.75" customHeight="1">
      <c r="A2103" s="28" t="s">
        <v>8225</v>
      </c>
      <c r="B2103" s="36" t="s">
        <v>8226</v>
      </c>
      <c r="C2103" s="36" t="s">
        <v>8227</v>
      </c>
      <c r="D2103" s="37">
        <v>8.5314455104E10</v>
      </c>
      <c r="E2103" s="36" t="s">
        <v>8228</v>
      </c>
      <c r="F2103" s="37">
        <v>2.0</v>
      </c>
      <c r="G2103" s="75">
        <v>307522.0</v>
      </c>
      <c r="H2103" s="36" t="s">
        <v>35</v>
      </c>
      <c r="I2103" s="37">
        <v>21000.0</v>
      </c>
      <c r="J2103" s="36" t="s">
        <v>301</v>
      </c>
      <c r="K2103" s="37">
        <v>98464.0</v>
      </c>
      <c r="L2103" s="34">
        <v>43785.0</v>
      </c>
      <c r="M2103" s="34">
        <v>43785.0</v>
      </c>
      <c r="N2103" s="76"/>
      <c r="O2103" s="36" t="s">
        <v>8178</v>
      </c>
    </row>
    <row r="2104" ht="15.75" customHeight="1">
      <c r="A2104" s="28" t="s">
        <v>8229</v>
      </c>
      <c r="B2104" s="36" t="s">
        <v>8180</v>
      </c>
      <c r="C2104" s="36" t="s">
        <v>8230</v>
      </c>
      <c r="D2104" s="37">
        <v>8.1326380868E10</v>
      </c>
      <c r="E2104" s="36" t="s">
        <v>8231</v>
      </c>
      <c r="F2104" s="37">
        <v>1.0</v>
      </c>
      <c r="G2104" s="75">
        <v>243022.0</v>
      </c>
      <c r="H2104" s="36" t="s">
        <v>35</v>
      </c>
      <c r="I2104" s="37">
        <v>21000.0</v>
      </c>
      <c r="J2104" s="36" t="s">
        <v>301</v>
      </c>
      <c r="K2104" s="76"/>
      <c r="L2104" s="34">
        <v>43788.0</v>
      </c>
      <c r="M2104" s="34">
        <v>43789.0</v>
      </c>
      <c r="N2104" s="76"/>
      <c r="O2104" s="36" t="s">
        <v>8178</v>
      </c>
    </row>
    <row r="2105" ht="15.75" customHeight="1">
      <c r="A2105" s="28" t="s">
        <v>8232</v>
      </c>
      <c r="B2105" s="36" t="s">
        <v>8233</v>
      </c>
      <c r="C2105" s="36" t="s">
        <v>8234</v>
      </c>
      <c r="D2105" s="37">
        <v>8.1223676239E10</v>
      </c>
      <c r="E2105" s="36" t="s">
        <v>8235</v>
      </c>
      <c r="F2105" s="37">
        <v>4.0</v>
      </c>
      <c r="G2105" s="75">
        <v>986522.0</v>
      </c>
      <c r="H2105" s="36" t="s">
        <v>116</v>
      </c>
      <c r="I2105" s="37">
        <v>36000.0</v>
      </c>
      <c r="J2105" s="36" t="s">
        <v>8186</v>
      </c>
      <c r="K2105" s="76"/>
      <c r="L2105" s="34">
        <v>43790.0</v>
      </c>
      <c r="M2105" s="34">
        <v>43791.0</v>
      </c>
      <c r="N2105" s="76"/>
      <c r="O2105" s="36" t="s">
        <v>8178</v>
      </c>
    </row>
    <row r="2106" ht="15.75" customHeight="1">
      <c r="A2106" s="28" t="s">
        <v>8236</v>
      </c>
      <c r="B2106" s="36" t="s">
        <v>8237</v>
      </c>
      <c r="C2106" s="36" t="s">
        <v>8238</v>
      </c>
      <c r="D2106" s="37">
        <v>8.5292230247E10</v>
      </c>
      <c r="E2106" s="36" t="s">
        <v>8239</v>
      </c>
      <c r="F2106" s="37">
        <v>1.0</v>
      </c>
      <c r="G2106" s="75">
        <v>169000.0</v>
      </c>
      <c r="H2106" s="36" t="s">
        <v>35</v>
      </c>
      <c r="I2106" s="80"/>
      <c r="J2106" s="80"/>
      <c r="K2106" s="76"/>
      <c r="L2106" s="34">
        <v>43791.0</v>
      </c>
      <c r="M2106" s="34">
        <v>43791.0</v>
      </c>
      <c r="N2106" s="76"/>
      <c r="O2106" s="36" t="s">
        <v>8178</v>
      </c>
    </row>
    <row r="2107" ht="15.75" customHeight="1">
      <c r="A2107" s="28" t="s">
        <v>8240</v>
      </c>
      <c r="B2107" s="36" t="s">
        <v>8241</v>
      </c>
      <c r="C2107" s="36" t="s">
        <v>8242</v>
      </c>
      <c r="D2107" s="37">
        <v>8.2251877709E10</v>
      </c>
      <c r="E2107" s="36" t="s">
        <v>8243</v>
      </c>
      <c r="F2107" s="37">
        <v>2.0</v>
      </c>
      <c r="G2107" s="75">
        <v>529022.0</v>
      </c>
      <c r="H2107" s="36" t="s">
        <v>89</v>
      </c>
      <c r="I2107" s="37">
        <v>50000.0</v>
      </c>
      <c r="J2107" s="36" t="s">
        <v>240</v>
      </c>
      <c r="K2107" s="76"/>
      <c r="L2107" s="34">
        <v>43795.0</v>
      </c>
      <c r="M2107" s="34">
        <v>43796.0</v>
      </c>
      <c r="N2107" s="76"/>
      <c r="O2107" s="36" t="s">
        <v>8178</v>
      </c>
    </row>
    <row r="2108" ht="15.75" customHeight="1">
      <c r="A2108" s="28" t="s">
        <v>8244</v>
      </c>
      <c r="B2108" s="36" t="s">
        <v>1007</v>
      </c>
      <c r="C2108" s="36" t="s">
        <v>8245</v>
      </c>
      <c r="D2108" s="37">
        <v>8.1381451961E10</v>
      </c>
      <c r="E2108" s="36" t="s">
        <v>8246</v>
      </c>
      <c r="F2108" s="37">
        <v>1.0</v>
      </c>
      <c r="G2108" s="75">
        <v>331022.0</v>
      </c>
      <c r="H2108" s="36" t="s">
        <v>35</v>
      </c>
      <c r="I2108" s="37">
        <v>12000.0</v>
      </c>
      <c r="J2108" s="36" t="s">
        <v>8247</v>
      </c>
      <c r="K2108" s="76"/>
      <c r="L2108" s="34">
        <v>43796.0</v>
      </c>
      <c r="M2108" s="34">
        <v>43797.0</v>
      </c>
      <c r="N2108" s="76"/>
      <c r="O2108" s="36" t="s">
        <v>8178</v>
      </c>
    </row>
    <row r="2109" ht="15.75" customHeight="1">
      <c r="A2109" s="28" t="s">
        <v>8248</v>
      </c>
      <c r="B2109" s="36" t="s">
        <v>8249</v>
      </c>
      <c r="C2109" s="36" t="s">
        <v>8250</v>
      </c>
      <c r="D2109" s="37">
        <v>8.1229592373E10</v>
      </c>
      <c r="E2109" s="36" t="s">
        <v>8251</v>
      </c>
      <c r="F2109" s="37">
        <v>1.0</v>
      </c>
      <c r="G2109" s="75">
        <v>228022.0</v>
      </c>
      <c r="H2109" s="36" t="s">
        <v>35</v>
      </c>
      <c r="I2109" s="37">
        <v>19000.0</v>
      </c>
      <c r="J2109" s="36" t="s">
        <v>240</v>
      </c>
      <c r="K2109" s="76"/>
      <c r="L2109" s="34">
        <v>43797.0</v>
      </c>
      <c r="M2109" s="34">
        <v>43798.0</v>
      </c>
      <c r="N2109" s="76"/>
      <c r="O2109" s="36" t="s">
        <v>8178</v>
      </c>
    </row>
    <row r="2110" ht="15.75" customHeight="1">
      <c r="A2110" s="28" t="s">
        <v>8252</v>
      </c>
      <c r="B2110" s="36" t="s">
        <v>8253</v>
      </c>
      <c r="C2110" s="36" t="s">
        <v>8254</v>
      </c>
      <c r="D2110" s="37">
        <v>8.3804537498E10</v>
      </c>
      <c r="E2110" s="36" t="s">
        <v>8255</v>
      </c>
      <c r="F2110" s="37">
        <v>1.0</v>
      </c>
      <c r="G2110" s="84"/>
      <c r="H2110" s="80"/>
      <c r="I2110" s="37">
        <v>18500.0</v>
      </c>
      <c r="J2110" s="36" t="s">
        <v>21</v>
      </c>
      <c r="K2110" s="76"/>
      <c r="L2110" s="81"/>
      <c r="M2110" s="81"/>
      <c r="N2110" s="37">
        <v>247500.0</v>
      </c>
      <c r="O2110" s="36" t="s">
        <v>8178</v>
      </c>
    </row>
    <row r="2111" ht="15.75" customHeight="1">
      <c r="A2111" s="28" t="s">
        <v>8256</v>
      </c>
      <c r="B2111" s="36" t="s">
        <v>8257</v>
      </c>
      <c r="C2111" s="36" t="s">
        <v>8258</v>
      </c>
      <c r="D2111" s="37">
        <v>8.7730113783E10</v>
      </c>
      <c r="E2111" s="36" t="s">
        <v>8259</v>
      </c>
      <c r="F2111" s="37">
        <v>1.0</v>
      </c>
      <c r="G2111" s="84"/>
      <c r="H2111" s="80"/>
      <c r="I2111" s="37">
        <v>26000.0</v>
      </c>
      <c r="J2111" s="36" t="s">
        <v>21</v>
      </c>
      <c r="K2111" s="76"/>
      <c r="L2111" s="34">
        <v>43798.0</v>
      </c>
      <c r="M2111" s="81"/>
      <c r="N2111" s="37">
        <v>285000.0</v>
      </c>
      <c r="O2111" s="36" t="s">
        <v>8178</v>
      </c>
    </row>
    <row r="2112" ht="15.75" customHeight="1">
      <c r="A2112" s="28" t="s">
        <v>8260</v>
      </c>
      <c r="B2112" s="36" t="s">
        <v>8261</v>
      </c>
      <c r="C2112" s="36" t="s">
        <v>8262</v>
      </c>
      <c r="D2112" s="37">
        <v>6.283120408749E12</v>
      </c>
      <c r="E2112" s="36" t="s">
        <v>8263</v>
      </c>
      <c r="F2112" s="37">
        <v>4.0</v>
      </c>
      <c r="G2112" s="75">
        <v>720022.0</v>
      </c>
      <c r="H2112" s="36" t="s">
        <v>35</v>
      </c>
      <c r="I2112" s="37">
        <v>13000.0</v>
      </c>
      <c r="J2112" s="36" t="s">
        <v>8264</v>
      </c>
      <c r="K2112" s="76"/>
      <c r="L2112" s="34">
        <v>43798.0</v>
      </c>
      <c r="M2112" s="34">
        <v>43799.0</v>
      </c>
      <c r="N2112" s="76"/>
      <c r="O2112" s="36" t="s">
        <v>8178</v>
      </c>
    </row>
    <row r="2113" ht="15.75" customHeight="1">
      <c r="A2113" s="28" t="s">
        <v>8265</v>
      </c>
      <c r="B2113" s="36" t="s">
        <v>8266</v>
      </c>
      <c r="C2113" s="36" t="s">
        <v>8267</v>
      </c>
      <c r="D2113" s="36" t="s">
        <v>8268</v>
      </c>
      <c r="E2113" s="36" t="s">
        <v>8269</v>
      </c>
      <c r="F2113" s="37">
        <v>1.0</v>
      </c>
      <c r="G2113" s="75">
        <v>256022.0</v>
      </c>
      <c r="H2113" s="36" t="s">
        <v>89</v>
      </c>
      <c r="I2113" s="37">
        <v>37000.0</v>
      </c>
      <c r="J2113" s="36" t="s">
        <v>5169</v>
      </c>
      <c r="K2113" s="76"/>
      <c r="L2113" s="34">
        <v>43799.0</v>
      </c>
      <c r="M2113" s="34">
        <v>43802.0</v>
      </c>
      <c r="N2113" s="76"/>
      <c r="O2113" s="36" t="s">
        <v>8178</v>
      </c>
    </row>
    <row r="2114" ht="15.75" customHeight="1">
      <c r="A2114" s="28" t="s">
        <v>8270</v>
      </c>
      <c r="B2114" s="36" t="s">
        <v>8271</v>
      </c>
      <c r="C2114" s="36" t="s">
        <v>8272</v>
      </c>
      <c r="D2114" s="37">
        <v>8.3873102108E10</v>
      </c>
      <c r="E2114" s="36" t="s">
        <v>8273</v>
      </c>
      <c r="F2114" s="37">
        <v>1.0</v>
      </c>
      <c r="G2114" s="84"/>
      <c r="H2114" s="80"/>
      <c r="I2114" s="37">
        <v>16500.0</v>
      </c>
      <c r="J2114" s="36" t="s">
        <v>21</v>
      </c>
      <c r="K2114" s="76"/>
      <c r="L2114" s="34">
        <v>43801.0</v>
      </c>
      <c r="M2114" s="81"/>
      <c r="N2114" s="37">
        <v>265500.0</v>
      </c>
      <c r="O2114" s="36" t="s">
        <v>8178</v>
      </c>
    </row>
    <row r="2115" ht="15.75" customHeight="1">
      <c r="A2115" s="28" t="s">
        <v>8274</v>
      </c>
      <c r="B2115" s="36" t="s">
        <v>8275</v>
      </c>
      <c r="C2115" s="36" t="s">
        <v>8276</v>
      </c>
      <c r="D2115" s="37">
        <v>8.9665025008E10</v>
      </c>
      <c r="E2115" s="36" t="s">
        <v>8277</v>
      </c>
      <c r="F2115" s="37">
        <v>2.0</v>
      </c>
      <c r="G2115" s="75">
        <v>598000.0</v>
      </c>
      <c r="H2115" s="36" t="s">
        <v>89</v>
      </c>
      <c r="I2115" s="80"/>
      <c r="J2115" s="80"/>
      <c r="K2115" s="76"/>
      <c r="L2115" s="38">
        <v>43802.0</v>
      </c>
      <c r="M2115" s="38">
        <v>43803.0</v>
      </c>
      <c r="N2115" s="36" t="s">
        <v>8278</v>
      </c>
      <c r="O2115" s="36" t="s">
        <v>8178</v>
      </c>
    </row>
    <row r="2116" ht="15.75" customHeight="1">
      <c r="A2116" s="28" t="s">
        <v>8279</v>
      </c>
      <c r="B2116" s="36" t="s">
        <v>8209</v>
      </c>
      <c r="C2116" s="36" t="s">
        <v>8280</v>
      </c>
      <c r="D2116" s="37">
        <v>8.1398260999E10</v>
      </c>
      <c r="E2116" s="36" t="s">
        <v>8281</v>
      </c>
      <c r="F2116" s="37">
        <v>3.0</v>
      </c>
      <c r="G2116" s="75">
        <v>867022.0</v>
      </c>
      <c r="H2116" s="36" t="s">
        <v>116</v>
      </c>
      <c r="I2116" s="37">
        <v>10000.0</v>
      </c>
      <c r="J2116" s="36" t="s">
        <v>301</v>
      </c>
      <c r="K2116" s="76"/>
      <c r="L2116" s="38">
        <v>43802.0</v>
      </c>
      <c r="M2116" s="38">
        <v>43803.0</v>
      </c>
      <c r="N2116" s="76"/>
      <c r="O2116" s="36" t="s">
        <v>8178</v>
      </c>
    </row>
    <row r="2117" ht="15.75" customHeight="1">
      <c r="A2117" s="28" t="s">
        <v>8282</v>
      </c>
      <c r="B2117" s="36" t="s">
        <v>8283</v>
      </c>
      <c r="C2117" s="36" t="s">
        <v>8284</v>
      </c>
      <c r="D2117" s="37">
        <v>8.1380392597E10</v>
      </c>
      <c r="E2117" s="36" t="s">
        <v>8285</v>
      </c>
      <c r="F2117" s="37">
        <v>1.0</v>
      </c>
      <c r="G2117" s="84"/>
      <c r="H2117" s="80"/>
      <c r="I2117" s="37">
        <v>12500.0</v>
      </c>
      <c r="J2117" s="36" t="s">
        <v>21</v>
      </c>
      <c r="K2117" s="76"/>
      <c r="L2117" s="38">
        <v>43803.0</v>
      </c>
      <c r="M2117" s="81"/>
      <c r="N2117" s="37">
        <v>207500.0</v>
      </c>
      <c r="O2117" s="36" t="s">
        <v>8178</v>
      </c>
    </row>
    <row r="2118" ht="15.75" customHeight="1">
      <c r="A2118" s="28" t="s">
        <v>8286</v>
      </c>
      <c r="B2118" s="36" t="s">
        <v>8287</v>
      </c>
      <c r="C2118" s="36" t="s">
        <v>8288</v>
      </c>
      <c r="D2118" s="37">
        <v>8.5233223366E10</v>
      </c>
      <c r="E2118" s="36" t="s">
        <v>8289</v>
      </c>
      <c r="F2118" s="37">
        <v>1.0</v>
      </c>
      <c r="G2118" s="84"/>
      <c r="H2118" s="80"/>
      <c r="I2118" s="37">
        <v>28000.0</v>
      </c>
      <c r="J2118" s="36" t="s">
        <v>21</v>
      </c>
      <c r="K2118" s="76"/>
      <c r="L2118" s="38">
        <v>43802.0</v>
      </c>
      <c r="M2118" s="81"/>
      <c r="N2118" s="37">
        <v>247000.0</v>
      </c>
      <c r="O2118" s="36" t="s">
        <v>8178</v>
      </c>
    </row>
    <row r="2119" ht="15.75" customHeight="1">
      <c r="A2119" s="28" t="s">
        <v>8290</v>
      </c>
      <c r="B2119" s="36" t="s">
        <v>8291</v>
      </c>
      <c r="C2119" s="36" t="s">
        <v>8292</v>
      </c>
      <c r="D2119" s="37">
        <v>8.5758953684E10</v>
      </c>
      <c r="E2119" s="36" t="s">
        <v>8293</v>
      </c>
      <c r="F2119" s="37">
        <v>2.0</v>
      </c>
      <c r="G2119" s="75">
        <v>616022.0</v>
      </c>
      <c r="H2119" s="36" t="s">
        <v>35</v>
      </c>
      <c r="I2119" s="37">
        <v>38000.0</v>
      </c>
      <c r="J2119" s="36" t="s">
        <v>5169</v>
      </c>
      <c r="K2119" s="76"/>
      <c r="L2119" s="38">
        <v>43804.0</v>
      </c>
      <c r="M2119" s="38">
        <v>43804.0</v>
      </c>
      <c r="N2119" s="76"/>
      <c r="O2119" s="36" t="s">
        <v>8178</v>
      </c>
    </row>
    <row r="2120" ht="15.75" customHeight="1">
      <c r="A2120" s="28" t="s">
        <v>8294</v>
      </c>
      <c r="B2120" s="36" t="s">
        <v>8295</v>
      </c>
      <c r="C2120" s="36" t="s">
        <v>8296</v>
      </c>
      <c r="D2120" s="37">
        <v>8.2236147235E10</v>
      </c>
      <c r="E2120" s="36" t="s">
        <v>8297</v>
      </c>
      <c r="F2120" s="37">
        <v>1.0</v>
      </c>
      <c r="G2120" s="84"/>
      <c r="H2120" s="80"/>
      <c r="I2120" s="37">
        <v>81000.0</v>
      </c>
      <c r="J2120" s="36" t="s">
        <v>21</v>
      </c>
      <c r="K2120" s="76"/>
      <c r="L2120" s="38">
        <v>43804.0</v>
      </c>
      <c r="M2120" s="81"/>
      <c r="N2120" s="37">
        <v>320000.0</v>
      </c>
      <c r="O2120" s="36" t="s">
        <v>8178</v>
      </c>
    </row>
    <row r="2121" ht="15.75" customHeight="1">
      <c r="A2121" s="28" t="s">
        <v>8298</v>
      </c>
      <c r="B2121" s="36" t="s">
        <v>8148</v>
      </c>
      <c r="C2121" s="36" t="s">
        <v>8299</v>
      </c>
      <c r="D2121" s="37">
        <v>8.1288027785E10</v>
      </c>
      <c r="E2121" s="36" t="s">
        <v>8300</v>
      </c>
      <c r="F2121" s="37">
        <v>1.0</v>
      </c>
      <c r="G2121" s="75">
        <v>309022.0</v>
      </c>
      <c r="H2121" s="36" t="s">
        <v>116</v>
      </c>
      <c r="I2121" s="37">
        <v>10000.0</v>
      </c>
      <c r="J2121" s="36" t="s">
        <v>6640</v>
      </c>
      <c r="K2121" s="76"/>
      <c r="L2121" s="38">
        <v>43804.0</v>
      </c>
      <c r="M2121" s="38">
        <v>43805.0</v>
      </c>
      <c r="N2121" s="76"/>
      <c r="O2121" s="36" t="s">
        <v>8178</v>
      </c>
    </row>
    <row r="2122" ht="15.75" customHeight="1">
      <c r="A2122" s="28" t="s">
        <v>8301</v>
      </c>
      <c r="B2122" s="36" t="s">
        <v>8180</v>
      </c>
      <c r="C2122" s="36" t="s">
        <v>8302</v>
      </c>
      <c r="D2122" s="37">
        <v>8.1326380868E10</v>
      </c>
      <c r="E2122" s="36" t="s">
        <v>8303</v>
      </c>
      <c r="F2122" s="37">
        <v>1.0</v>
      </c>
      <c r="G2122" s="75">
        <v>270022.0</v>
      </c>
      <c r="H2122" s="36" t="s">
        <v>35</v>
      </c>
      <c r="I2122" s="37">
        <v>21000.0</v>
      </c>
      <c r="J2122" s="36" t="s">
        <v>301</v>
      </c>
      <c r="K2122" s="76"/>
      <c r="L2122" s="38">
        <v>43806.0</v>
      </c>
      <c r="M2122" s="38">
        <v>43806.0</v>
      </c>
      <c r="N2122" s="76"/>
      <c r="O2122" s="36" t="s">
        <v>8178</v>
      </c>
    </row>
    <row r="2123" ht="15.75" customHeight="1">
      <c r="A2123" s="28" t="s">
        <v>8304</v>
      </c>
      <c r="B2123" s="36" t="s">
        <v>8305</v>
      </c>
      <c r="C2123" s="36" t="s">
        <v>8306</v>
      </c>
      <c r="D2123" s="37">
        <v>8.5318118471E10</v>
      </c>
      <c r="E2123" s="36" t="s">
        <v>8307</v>
      </c>
      <c r="F2123" s="37">
        <v>1.0</v>
      </c>
      <c r="G2123" s="84"/>
      <c r="H2123" s="80"/>
      <c r="I2123" s="37">
        <v>19000.0</v>
      </c>
      <c r="J2123" s="36" t="s">
        <v>21</v>
      </c>
      <c r="K2123" s="76"/>
      <c r="L2123" s="38">
        <v>43806.0</v>
      </c>
      <c r="M2123" s="81"/>
      <c r="N2123" s="37">
        <v>268000.0</v>
      </c>
      <c r="O2123" s="36" t="s">
        <v>8178</v>
      </c>
    </row>
    <row r="2124" ht="15.75" customHeight="1">
      <c r="A2124" s="28" t="s">
        <v>8308</v>
      </c>
      <c r="B2124" s="36" t="s">
        <v>8309</v>
      </c>
      <c r="C2124" s="36" t="s">
        <v>8310</v>
      </c>
      <c r="D2124" s="37">
        <v>8.1227049021E10</v>
      </c>
      <c r="E2124" s="36" t="s">
        <v>8311</v>
      </c>
      <c r="F2124" s="37">
        <v>2.0</v>
      </c>
      <c r="G2124" s="37">
        <v>376500.0</v>
      </c>
      <c r="H2124" s="80"/>
      <c r="I2124" s="37">
        <v>27500.0</v>
      </c>
      <c r="J2124" s="36" t="s">
        <v>21</v>
      </c>
      <c r="K2124" s="76"/>
      <c r="L2124" s="38">
        <v>43808.0</v>
      </c>
      <c r="M2124" s="81"/>
      <c r="N2124" s="37">
        <v>376500.0</v>
      </c>
      <c r="O2124" s="36" t="s">
        <v>8178</v>
      </c>
    </row>
    <row r="2125" ht="15.75" customHeight="1">
      <c r="A2125" s="28" t="s">
        <v>8312</v>
      </c>
      <c r="B2125" s="36" t="s">
        <v>8313</v>
      </c>
      <c r="C2125" s="36" t="s">
        <v>8314</v>
      </c>
      <c r="D2125" s="37">
        <v>8.5645195576E10</v>
      </c>
      <c r="E2125" s="36" t="s">
        <v>8315</v>
      </c>
      <c r="F2125" s="37">
        <v>3.0</v>
      </c>
      <c r="G2125" s="37">
        <v>605500.0</v>
      </c>
      <c r="H2125" s="80"/>
      <c r="I2125" s="37">
        <v>27500.0</v>
      </c>
      <c r="J2125" s="36" t="s">
        <v>21</v>
      </c>
      <c r="K2125" s="76"/>
      <c r="L2125" s="38">
        <v>43809.0</v>
      </c>
      <c r="M2125" s="81"/>
      <c r="N2125" s="37">
        <v>605500.0</v>
      </c>
      <c r="O2125" s="36" t="s">
        <v>8178</v>
      </c>
    </row>
    <row r="2126" ht="15.75" customHeight="1">
      <c r="A2126" s="28" t="s">
        <v>8316</v>
      </c>
      <c r="B2126" s="36" t="s">
        <v>8317</v>
      </c>
      <c r="C2126" s="36" t="s">
        <v>8318</v>
      </c>
      <c r="D2126" s="37">
        <v>8.5292230247E10</v>
      </c>
      <c r="E2126" s="36" t="s">
        <v>8319</v>
      </c>
      <c r="F2126" s="37">
        <v>1.0</v>
      </c>
      <c r="G2126" s="75">
        <v>178022.0</v>
      </c>
      <c r="H2126" s="36" t="s">
        <v>89</v>
      </c>
      <c r="I2126" s="37">
        <v>13000.0</v>
      </c>
      <c r="J2126" s="36" t="s">
        <v>301</v>
      </c>
      <c r="K2126" s="76"/>
      <c r="L2126" s="38">
        <v>43809.0</v>
      </c>
      <c r="M2126" s="38">
        <v>43809.0</v>
      </c>
      <c r="N2126" s="76"/>
      <c r="O2126" s="36" t="s">
        <v>8178</v>
      </c>
    </row>
    <row r="2127" ht="15.75" customHeight="1">
      <c r="A2127" s="28" t="s">
        <v>8320</v>
      </c>
      <c r="B2127" s="36" t="s">
        <v>8321</v>
      </c>
      <c r="C2127" s="36" t="s">
        <v>8322</v>
      </c>
      <c r="D2127" s="37">
        <v>8.1805660334E10</v>
      </c>
      <c r="E2127" s="36" t="s">
        <v>8323</v>
      </c>
      <c r="F2127" s="37">
        <v>1.0</v>
      </c>
      <c r="G2127" s="37">
        <v>243500.0</v>
      </c>
      <c r="H2127" s="80"/>
      <c r="I2127" s="37">
        <v>29500.0</v>
      </c>
      <c r="J2127" s="36" t="s">
        <v>21</v>
      </c>
      <c r="K2127" s="37">
        <v>5000.0</v>
      </c>
      <c r="L2127" s="38">
        <v>43810.0</v>
      </c>
      <c r="M2127" s="81"/>
      <c r="N2127" s="37">
        <v>243500.0</v>
      </c>
      <c r="O2127" s="36" t="s">
        <v>8178</v>
      </c>
    </row>
    <row r="2128" ht="15.75" customHeight="1">
      <c r="A2128" s="28" t="s">
        <v>8324</v>
      </c>
      <c r="B2128" s="36" t="s">
        <v>8325</v>
      </c>
      <c r="C2128" s="36" t="s">
        <v>8326</v>
      </c>
      <c r="D2128" s="37">
        <v>8.128902998E9</v>
      </c>
      <c r="E2128" s="36" t="s">
        <v>8327</v>
      </c>
      <c r="F2128" s="37">
        <v>2.0</v>
      </c>
      <c r="G2128" s="37">
        <v>489000.0</v>
      </c>
      <c r="H2128" s="80"/>
      <c r="I2128" s="37">
        <v>20000.0</v>
      </c>
      <c r="J2128" s="36" t="s">
        <v>21</v>
      </c>
      <c r="K2128" s="37">
        <v>10000.0</v>
      </c>
      <c r="L2128" s="38">
        <v>43811.0</v>
      </c>
      <c r="M2128" s="81"/>
      <c r="N2128" s="37">
        <v>489000.0</v>
      </c>
      <c r="O2128" s="36" t="s">
        <v>8178</v>
      </c>
    </row>
    <row r="2129" ht="15.75" customHeight="1">
      <c r="A2129" s="28" t="s">
        <v>8328</v>
      </c>
      <c r="B2129" s="36" t="s">
        <v>8329</v>
      </c>
      <c r="C2129" s="36" t="s">
        <v>8330</v>
      </c>
      <c r="D2129" s="37">
        <v>8.95630561139E11</v>
      </c>
      <c r="E2129" s="36" t="s">
        <v>8331</v>
      </c>
      <c r="F2129" s="37">
        <v>1.0</v>
      </c>
      <c r="G2129" s="37">
        <v>236500.0</v>
      </c>
      <c r="H2129" s="80"/>
      <c r="I2129" s="37">
        <v>27500.0</v>
      </c>
      <c r="J2129" s="36" t="s">
        <v>21</v>
      </c>
      <c r="K2129" s="37">
        <v>10000.0</v>
      </c>
      <c r="L2129" s="38">
        <v>43811.0</v>
      </c>
      <c r="M2129" s="81"/>
      <c r="N2129" s="37">
        <v>236500.0</v>
      </c>
      <c r="O2129" s="36" t="s">
        <v>8178</v>
      </c>
    </row>
    <row r="2130" ht="15.75" customHeight="1">
      <c r="A2130" s="28" t="s">
        <v>8332</v>
      </c>
      <c r="B2130" s="36" t="s">
        <v>8104</v>
      </c>
      <c r="C2130" s="36" t="s">
        <v>8333</v>
      </c>
      <c r="D2130" s="37">
        <v>8.1369312514E10</v>
      </c>
      <c r="E2130" s="36" t="s">
        <v>8334</v>
      </c>
      <c r="F2130" s="37">
        <v>2.0</v>
      </c>
      <c r="G2130" s="37">
        <v>526000.0</v>
      </c>
      <c r="H2130" s="80"/>
      <c r="I2130" s="37">
        <v>47000.0</v>
      </c>
      <c r="J2130" s="36" t="s">
        <v>21</v>
      </c>
      <c r="K2130" s="76"/>
      <c r="L2130" s="38">
        <v>43811.0</v>
      </c>
      <c r="M2130" s="81"/>
      <c r="N2130" s="37">
        <v>526000.0</v>
      </c>
      <c r="O2130" s="36" t="s">
        <v>8178</v>
      </c>
    </row>
    <row r="2131" ht="15.75" customHeight="1">
      <c r="A2131" s="28" t="s">
        <v>8335</v>
      </c>
      <c r="B2131" s="36" t="s">
        <v>8336</v>
      </c>
      <c r="C2131" s="36" t="s">
        <v>8337</v>
      </c>
      <c r="D2131" s="37">
        <v>8.129066803E10</v>
      </c>
      <c r="E2131" s="36" t="s">
        <v>8338</v>
      </c>
      <c r="F2131" s="37">
        <v>2.0</v>
      </c>
      <c r="G2131" s="75">
        <v>495022.0</v>
      </c>
      <c r="H2131" s="36" t="s">
        <v>116</v>
      </c>
      <c r="I2131" s="37">
        <v>16000.0</v>
      </c>
      <c r="J2131" s="36" t="s">
        <v>5169</v>
      </c>
      <c r="K2131" s="76"/>
      <c r="L2131" s="34">
        <v>43812.0</v>
      </c>
      <c r="M2131" s="34">
        <v>43812.0</v>
      </c>
      <c r="N2131" s="76"/>
      <c r="O2131" s="36" t="s">
        <v>8178</v>
      </c>
    </row>
    <row r="2132" ht="15.75" customHeight="1">
      <c r="A2132" s="28" t="s">
        <v>8339</v>
      </c>
      <c r="B2132" s="36" t="s">
        <v>8340</v>
      </c>
      <c r="C2132" s="36" t="s">
        <v>8341</v>
      </c>
      <c r="D2132" s="37">
        <v>8.7889960606E10</v>
      </c>
      <c r="E2132" s="36" t="s">
        <v>8342</v>
      </c>
      <c r="F2132" s="37">
        <v>1.0</v>
      </c>
      <c r="G2132" s="37">
        <v>338000.0</v>
      </c>
      <c r="H2132" s="80"/>
      <c r="I2132" s="37">
        <v>19000.0</v>
      </c>
      <c r="J2132" s="36" t="s">
        <v>21</v>
      </c>
      <c r="K2132" s="76"/>
      <c r="L2132" s="34">
        <v>43813.0</v>
      </c>
      <c r="M2132" s="81"/>
      <c r="N2132" s="37">
        <v>338000.0</v>
      </c>
      <c r="O2132" s="36" t="s">
        <v>8178</v>
      </c>
    </row>
    <row r="2133" ht="15.75" customHeight="1">
      <c r="A2133" s="28" t="s">
        <v>8343</v>
      </c>
      <c r="B2133" s="36" t="s">
        <v>8344</v>
      </c>
      <c r="C2133" s="36" t="s">
        <v>8345</v>
      </c>
      <c r="D2133" s="37">
        <v>8.5710934207E10</v>
      </c>
      <c r="E2133" s="36" t="s">
        <v>8346</v>
      </c>
      <c r="F2133" s="37">
        <v>1.0</v>
      </c>
      <c r="G2133" s="37">
        <v>194300.0</v>
      </c>
      <c r="H2133" s="80"/>
      <c r="I2133" s="37">
        <v>13000.0</v>
      </c>
      <c r="J2133" s="36" t="s">
        <v>21</v>
      </c>
      <c r="K2133" s="109">
        <v>0.3</v>
      </c>
      <c r="L2133" s="34">
        <v>43815.0</v>
      </c>
      <c r="M2133" s="81"/>
      <c r="N2133" s="37">
        <v>194300.0</v>
      </c>
      <c r="O2133" s="36" t="s">
        <v>8178</v>
      </c>
    </row>
    <row r="2134" ht="15.75" customHeight="1">
      <c r="A2134" s="28" t="s">
        <v>8347</v>
      </c>
      <c r="B2134" s="36" t="s">
        <v>8283</v>
      </c>
      <c r="C2134" s="36" t="s">
        <v>8284</v>
      </c>
      <c r="D2134" s="36" t="s">
        <v>8348</v>
      </c>
      <c r="E2134" s="36" t="s">
        <v>8349</v>
      </c>
      <c r="F2134" s="37">
        <v>2.0</v>
      </c>
      <c r="G2134" s="37">
        <v>401300.0</v>
      </c>
      <c r="H2134" s="80"/>
      <c r="I2134" s="37">
        <v>12500.0</v>
      </c>
      <c r="J2134" s="36" t="s">
        <v>21</v>
      </c>
      <c r="K2134" s="36" t="s">
        <v>8350</v>
      </c>
      <c r="L2134" s="34">
        <v>43815.0</v>
      </c>
      <c r="M2134" s="81"/>
      <c r="N2134" s="37">
        <v>401300.0</v>
      </c>
      <c r="O2134" s="36" t="s">
        <v>8178</v>
      </c>
    </row>
    <row r="2135" ht="15.75" customHeight="1">
      <c r="A2135" s="28" t="s">
        <v>8351</v>
      </c>
      <c r="B2135" s="36" t="s">
        <v>8352</v>
      </c>
      <c r="C2135" s="36" t="s">
        <v>8353</v>
      </c>
      <c r="D2135" s="37">
        <v>8.1337874992E10</v>
      </c>
      <c r="E2135" s="80"/>
      <c r="F2135" s="37">
        <v>1.0</v>
      </c>
      <c r="G2135" s="37">
        <v>207300.0</v>
      </c>
      <c r="H2135" s="80"/>
      <c r="I2135" s="37">
        <v>13000.0</v>
      </c>
      <c r="J2135" s="36" t="s">
        <v>21</v>
      </c>
      <c r="K2135" s="109">
        <v>0.25</v>
      </c>
      <c r="L2135" s="34">
        <v>43815.0</v>
      </c>
      <c r="M2135" s="81"/>
      <c r="N2135" s="37">
        <v>207300.0</v>
      </c>
      <c r="O2135" s="36" t="s">
        <v>8178</v>
      </c>
    </row>
    <row r="2136" ht="15.75" customHeight="1">
      <c r="A2136" s="28" t="s">
        <v>8354</v>
      </c>
      <c r="B2136" s="36" t="s">
        <v>8355</v>
      </c>
      <c r="C2136" s="36" t="s">
        <v>8214</v>
      </c>
      <c r="D2136" s="37">
        <v>8.1902316717E10</v>
      </c>
      <c r="E2136" s="36" t="s">
        <v>8356</v>
      </c>
      <c r="F2136" s="37">
        <v>1.0</v>
      </c>
      <c r="G2136" s="75">
        <v>200300.0</v>
      </c>
      <c r="H2136" s="36" t="s">
        <v>35</v>
      </c>
      <c r="I2136" s="37">
        <v>19000.0</v>
      </c>
      <c r="J2136" s="36" t="s">
        <v>240</v>
      </c>
      <c r="K2136" s="36" t="s">
        <v>8357</v>
      </c>
      <c r="L2136" s="34">
        <v>43815.0</v>
      </c>
      <c r="M2136" s="34">
        <v>43815.0</v>
      </c>
      <c r="N2136" s="76"/>
      <c r="O2136" s="36" t="s">
        <v>8178</v>
      </c>
    </row>
    <row r="2137" ht="15.75" customHeight="1">
      <c r="A2137" s="28" t="s">
        <v>8358</v>
      </c>
      <c r="B2137" s="36" t="s">
        <v>8359</v>
      </c>
      <c r="C2137" s="36" t="s">
        <v>8360</v>
      </c>
      <c r="D2137" s="37">
        <v>8.5700795879E10</v>
      </c>
      <c r="E2137" s="36" t="s">
        <v>8361</v>
      </c>
      <c r="F2137" s="37">
        <v>2.0</v>
      </c>
      <c r="G2137" s="75">
        <v>330622.0</v>
      </c>
      <c r="H2137" s="36" t="s">
        <v>89</v>
      </c>
      <c r="I2137" s="37">
        <v>16000.0</v>
      </c>
      <c r="J2137" s="36" t="s">
        <v>8362</v>
      </c>
      <c r="K2137" s="36" t="s">
        <v>8363</v>
      </c>
      <c r="L2137" s="34">
        <v>43815.0</v>
      </c>
      <c r="M2137" s="34">
        <v>43815.0</v>
      </c>
      <c r="N2137" s="76"/>
      <c r="O2137" s="36" t="s">
        <v>8178</v>
      </c>
    </row>
    <row r="2138" ht="15.75" customHeight="1">
      <c r="A2138" s="28" t="s">
        <v>8364</v>
      </c>
      <c r="B2138" s="36" t="s">
        <v>8180</v>
      </c>
      <c r="C2138" s="36" t="s">
        <v>8365</v>
      </c>
      <c r="D2138" s="37">
        <v>8.1326380868E10</v>
      </c>
      <c r="E2138" s="36" t="s">
        <v>8366</v>
      </c>
      <c r="F2138" s="37">
        <v>2.0</v>
      </c>
      <c r="G2138" s="75">
        <v>137200.0</v>
      </c>
      <c r="H2138" s="36" t="s">
        <v>35</v>
      </c>
      <c r="I2138" s="37">
        <v>21000.0</v>
      </c>
      <c r="J2138" s="36" t="s">
        <v>8362</v>
      </c>
      <c r="K2138" s="36" t="s">
        <v>8367</v>
      </c>
      <c r="L2138" s="34">
        <v>43815.0</v>
      </c>
      <c r="M2138" s="34">
        <v>43815.0</v>
      </c>
      <c r="N2138" s="76"/>
      <c r="O2138" s="36" t="s">
        <v>8178</v>
      </c>
    </row>
    <row r="2139" ht="15.75" customHeight="1">
      <c r="A2139" s="28" t="s">
        <v>8368</v>
      </c>
      <c r="B2139" s="36" t="s">
        <v>8369</v>
      </c>
      <c r="C2139" s="36" t="s">
        <v>8370</v>
      </c>
      <c r="D2139" s="37">
        <v>8.5748730005E10</v>
      </c>
      <c r="E2139" s="36" t="s">
        <v>8371</v>
      </c>
      <c r="F2139" s="37">
        <v>1.0</v>
      </c>
      <c r="G2139" s="75">
        <v>175400.0</v>
      </c>
      <c r="H2139" s="36" t="s">
        <v>89</v>
      </c>
      <c r="I2139" s="37">
        <v>20000.0</v>
      </c>
      <c r="J2139" s="36" t="s">
        <v>301</v>
      </c>
      <c r="K2139" s="76"/>
      <c r="L2139" s="34">
        <v>43815.0</v>
      </c>
      <c r="M2139" s="34">
        <v>43815.0</v>
      </c>
      <c r="N2139" s="76"/>
      <c r="O2139" s="36" t="s">
        <v>8178</v>
      </c>
    </row>
    <row r="2140" ht="15.75" customHeight="1">
      <c r="A2140" s="28" t="s">
        <v>8372</v>
      </c>
      <c r="B2140" s="36" t="s">
        <v>8373</v>
      </c>
      <c r="C2140" s="36" t="s">
        <v>8374</v>
      </c>
      <c r="D2140" s="37">
        <v>8.7722660216E10</v>
      </c>
      <c r="E2140" s="36" t="s">
        <v>8375</v>
      </c>
      <c r="F2140" s="37">
        <v>1.0</v>
      </c>
      <c r="G2140" s="75">
        <v>204322.0</v>
      </c>
      <c r="H2140" s="36" t="s">
        <v>116</v>
      </c>
      <c r="I2140" s="37">
        <v>10000.0</v>
      </c>
      <c r="J2140" s="36" t="s">
        <v>301</v>
      </c>
      <c r="K2140" s="36" t="s">
        <v>8376</v>
      </c>
      <c r="L2140" s="34">
        <v>43816.0</v>
      </c>
      <c r="M2140" s="34">
        <v>43815.0</v>
      </c>
      <c r="N2140" s="76"/>
      <c r="O2140" s="36" t="s">
        <v>8178</v>
      </c>
    </row>
    <row r="2141" ht="15.75" customHeight="1">
      <c r="A2141" s="28" t="s">
        <v>8377</v>
      </c>
      <c r="B2141" s="36" t="s">
        <v>8378</v>
      </c>
      <c r="C2141" s="36" t="s">
        <v>8379</v>
      </c>
      <c r="D2141" s="37">
        <v>8.1384508608E10</v>
      </c>
      <c r="E2141" s="36" t="s">
        <v>8380</v>
      </c>
      <c r="F2141" s="37">
        <v>1.0</v>
      </c>
      <c r="G2141" s="75">
        <v>165022.0</v>
      </c>
      <c r="H2141" s="36" t="s">
        <v>89</v>
      </c>
      <c r="I2141" s="37">
        <v>10000.0</v>
      </c>
      <c r="J2141" s="36" t="s">
        <v>301</v>
      </c>
      <c r="K2141" s="36" t="s">
        <v>8381</v>
      </c>
      <c r="L2141" s="34">
        <v>43816.0</v>
      </c>
      <c r="M2141" s="34">
        <v>43816.0</v>
      </c>
      <c r="N2141" s="76"/>
      <c r="O2141" s="36" t="s">
        <v>8178</v>
      </c>
    </row>
    <row r="2142" ht="15.75" customHeight="1">
      <c r="A2142" s="28" t="s">
        <v>8382</v>
      </c>
      <c r="B2142" s="36" t="s">
        <v>8383</v>
      </c>
      <c r="C2142" s="36" t="s">
        <v>8384</v>
      </c>
      <c r="D2142" s="37">
        <v>8.5390756214E10</v>
      </c>
      <c r="E2142" s="36" t="s">
        <v>8385</v>
      </c>
      <c r="F2142" s="37">
        <v>2.0</v>
      </c>
      <c r="G2142" s="75">
        <v>542022.0</v>
      </c>
      <c r="H2142" s="36" t="s">
        <v>35</v>
      </c>
      <c r="I2142" s="37">
        <v>63000.0</v>
      </c>
      <c r="J2142" s="36" t="s">
        <v>301</v>
      </c>
      <c r="K2142" s="76"/>
      <c r="L2142" s="34">
        <v>43816.0</v>
      </c>
      <c r="M2142" s="34">
        <v>43816.0</v>
      </c>
      <c r="N2142" s="76"/>
      <c r="O2142" s="36" t="s">
        <v>8178</v>
      </c>
    </row>
    <row r="2143" ht="15.75" customHeight="1">
      <c r="A2143" s="28" t="s">
        <v>8386</v>
      </c>
      <c r="B2143" s="36" t="s">
        <v>8387</v>
      </c>
      <c r="C2143" s="36" t="s">
        <v>8388</v>
      </c>
      <c r="D2143" s="37">
        <v>8.5732101287E10</v>
      </c>
      <c r="E2143" s="36" t="s">
        <v>8389</v>
      </c>
      <c r="F2143" s="37">
        <v>1.0</v>
      </c>
      <c r="G2143" s="75">
        <v>175422.0</v>
      </c>
      <c r="H2143" s="36" t="s">
        <v>35</v>
      </c>
      <c r="I2143" s="37">
        <v>20000.0</v>
      </c>
      <c r="J2143" s="36" t="s">
        <v>240</v>
      </c>
      <c r="K2143" s="36" t="s">
        <v>8381</v>
      </c>
      <c r="L2143" s="34">
        <v>43816.0</v>
      </c>
      <c r="M2143" s="34">
        <v>43816.0</v>
      </c>
      <c r="N2143" s="76"/>
      <c r="O2143" s="36" t="s">
        <v>8178</v>
      </c>
    </row>
    <row r="2144" ht="15.75" customHeight="1">
      <c r="A2144" s="28" t="s">
        <v>8390</v>
      </c>
      <c r="B2144" s="36" t="s">
        <v>8391</v>
      </c>
      <c r="C2144" s="36" t="s">
        <v>8392</v>
      </c>
      <c r="D2144" s="37">
        <v>8.5740444044E10</v>
      </c>
      <c r="E2144" s="36" t="s">
        <v>8393</v>
      </c>
      <c r="F2144" s="37">
        <v>1.0</v>
      </c>
      <c r="G2144" s="75">
        <v>168422.0</v>
      </c>
      <c r="H2144" s="36" t="s">
        <v>35</v>
      </c>
      <c r="I2144" s="37">
        <v>13000.0</v>
      </c>
      <c r="J2144" s="36" t="s">
        <v>301</v>
      </c>
      <c r="K2144" s="36" t="s">
        <v>8381</v>
      </c>
      <c r="L2144" s="34">
        <v>43816.0</v>
      </c>
      <c r="M2144" s="34">
        <v>43816.0</v>
      </c>
      <c r="N2144" s="76"/>
      <c r="O2144" s="36" t="s">
        <v>8178</v>
      </c>
    </row>
    <row r="2145" ht="15.75" customHeight="1">
      <c r="A2145" s="28" t="s">
        <v>8394</v>
      </c>
      <c r="B2145" s="36" t="s">
        <v>8237</v>
      </c>
      <c r="C2145" s="36" t="s">
        <v>8318</v>
      </c>
      <c r="D2145" s="37">
        <v>8.5292230247E10</v>
      </c>
      <c r="E2145" s="36" t="s">
        <v>8395</v>
      </c>
      <c r="F2145" s="37">
        <v>4.0</v>
      </c>
      <c r="G2145" s="75">
        <v>623922.0</v>
      </c>
      <c r="H2145" s="36" t="s">
        <v>89</v>
      </c>
      <c r="I2145" s="37">
        <v>26000.0</v>
      </c>
      <c r="J2145" s="36" t="s">
        <v>301</v>
      </c>
      <c r="K2145" s="36" t="s">
        <v>8396</v>
      </c>
      <c r="L2145" s="34">
        <v>43816.0</v>
      </c>
      <c r="M2145" s="34">
        <v>43816.0</v>
      </c>
      <c r="N2145" s="36" t="s">
        <v>8397</v>
      </c>
      <c r="O2145" s="36" t="s">
        <v>8178</v>
      </c>
    </row>
    <row r="2146" ht="15.75" customHeight="1">
      <c r="A2146" s="28" t="s">
        <v>8398</v>
      </c>
      <c r="B2146" s="36" t="s">
        <v>8399</v>
      </c>
      <c r="C2146" s="36" t="s">
        <v>8400</v>
      </c>
      <c r="D2146" s="37">
        <v>8.1290374775E10</v>
      </c>
      <c r="E2146" s="36" t="s">
        <v>8401</v>
      </c>
      <c r="F2146" s="37">
        <v>2.0</v>
      </c>
      <c r="G2146" s="75">
        <v>322000.0</v>
      </c>
      <c r="H2146" s="80"/>
      <c r="I2146" s="37">
        <v>16000.0</v>
      </c>
      <c r="J2146" s="36" t="s">
        <v>21</v>
      </c>
      <c r="K2146" s="36" t="s">
        <v>8402</v>
      </c>
      <c r="L2146" s="34">
        <v>43817.0</v>
      </c>
      <c r="M2146" s="81"/>
      <c r="N2146" s="37">
        <v>322000.0</v>
      </c>
      <c r="O2146" s="36" t="s">
        <v>8178</v>
      </c>
    </row>
    <row r="2147" ht="15.75" customHeight="1">
      <c r="A2147" s="28" t="s">
        <v>8403</v>
      </c>
      <c r="B2147" s="36" t="s">
        <v>8404</v>
      </c>
      <c r="C2147" s="36" t="s">
        <v>8405</v>
      </c>
      <c r="D2147" s="37">
        <v>8.5641080559E10</v>
      </c>
      <c r="E2147" s="36" t="s">
        <v>8406</v>
      </c>
      <c r="F2147" s="37">
        <v>2.0</v>
      </c>
      <c r="G2147" s="37">
        <v>284100.0</v>
      </c>
      <c r="H2147" s="80"/>
      <c r="I2147" s="37">
        <v>12500.0</v>
      </c>
      <c r="J2147" s="36" t="s">
        <v>21</v>
      </c>
      <c r="K2147" s="36" t="s">
        <v>8407</v>
      </c>
      <c r="L2147" s="34">
        <v>43817.0</v>
      </c>
      <c r="M2147" s="81"/>
      <c r="N2147" s="37">
        <v>284100.0</v>
      </c>
      <c r="O2147" s="36" t="s">
        <v>8178</v>
      </c>
    </row>
    <row r="2148" ht="15.75" customHeight="1">
      <c r="A2148" s="28" t="s">
        <v>8408</v>
      </c>
      <c r="B2148" s="36" t="s">
        <v>8409</v>
      </c>
      <c r="C2148" s="36" t="s">
        <v>8410</v>
      </c>
      <c r="D2148" s="37">
        <v>8.1315135589E10</v>
      </c>
      <c r="E2148" s="36" t="s">
        <v>8411</v>
      </c>
      <c r="F2148" s="37">
        <v>1.0</v>
      </c>
      <c r="G2148" s="37">
        <v>187300.0</v>
      </c>
      <c r="H2148" s="80"/>
      <c r="I2148" s="37">
        <v>13000.0</v>
      </c>
      <c r="J2148" s="36" t="s">
        <v>21</v>
      </c>
      <c r="K2148" s="36" t="s">
        <v>8357</v>
      </c>
      <c r="L2148" s="34">
        <v>43817.0</v>
      </c>
      <c r="M2148" s="81"/>
      <c r="N2148" s="37">
        <v>187300.0</v>
      </c>
      <c r="O2148" s="36" t="s">
        <v>8178</v>
      </c>
    </row>
    <row r="2149" ht="15.75" customHeight="1">
      <c r="A2149" s="28" t="s">
        <v>8412</v>
      </c>
      <c r="B2149" s="36" t="s">
        <v>8413</v>
      </c>
      <c r="C2149" s="36" t="s">
        <v>8414</v>
      </c>
      <c r="D2149" s="37">
        <v>8.9535735117E11</v>
      </c>
      <c r="E2149" s="36" t="s">
        <v>8415</v>
      </c>
      <c r="F2149" s="37">
        <v>2.0</v>
      </c>
      <c r="G2149" s="37">
        <v>268000.0</v>
      </c>
      <c r="H2149" s="80"/>
      <c r="I2149" s="37">
        <v>13000.0</v>
      </c>
      <c r="J2149" s="36" t="s">
        <v>21</v>
      </c>
      <c r="K2149" s="37">
        <v>57250.0</v>
      </c>
      <c r="L2149" s="34">
        <v>43817.0</v>
      </c>
      <c r="M2149" s="81"/>
      <c r="N2149" s="37">
        <v>268000.0</v>
      </c>
      <c r="O2149" s="36" t="s">
        <v>8178</v>
      </c>
    </row>
    <row r="2150" ht="15.75" customHeight="1">
      <c r="A2150" s="28" t="s">
        <v>8416</v>
      </c>
      <c r="B2150" s="36" t="s">
        <v>8417</v>
      </c>
      <c r="C2150" s="36" t="s">
        <v>8418</v>
      </c>
      <c r="D2150" s="36" t="s">
        <v>8419</v>
      </c>
      <c r="E2150" s="36" t="s">
        <v>8420</v>
      </c>
      <c r="F2150" s="37">
        <v>1.0</v>
      </c>
      <c r="G2150" s="75">
        <v>204322.0</v>
      </c>
      <c r="H2150" s="36" t="s">
        <v>35</v>
      </c>
      <c r="I2150" s="37">
        <v>10000.0</v>
      </c>
      <c r="J2150" s="36" t="s">
        <v>301</v>
      </c>
      <c r="K2150" s="37">
        <v>64750.0</v>
      </c>
      <c r="L2150" s="34">
        <v>43817.0</v>
      </c>
      <c r="M2150" s="34">
        <v>43818.0</v>
      </c>
      <c r="N2150" s="76"/>
      <c r="O2150" s="36" t="s">
        <v>8178</v>
      </c>
    </row>
    <row r="2151" ht="15.75" customHeight="1">
      <c r="A2151" s="28" t="s">
        <v>8421</v>
      </c>
      <c r="B2151" s="36" t="s">
        <v>8422</v>
      </c>
      <c r="C2151" s="36" t="s">
        <v>8423</v>
      </c>
      <c r="D2151" s="37">
        <v>8.5320805155E10</v>
      </c>
      <c r="E2151" s="36" t="s">
        <v>8424</v>
      </c>
      <c r="F2151" s="37">
        <v>2.0</v>
      </c>
      <c r="G2151" s="37">
        <v>322500.0</v>
      </c>
      <c r="H2151" s="80"/>
      <c r="I2151" s="37">
        <v>10000.0</v>
      </c>
      <c r="J2151" s="36" t="s">
        <v>21</v>
      </c>
      <c r="K2151" s="37">
        <v>31800.0</v>
      </c>
      <c r="L2151" s="34">
        <v>43818.0</v>
      </c>
      <c r="M2151" s="81"/>
      <c r="N2151" s="37">
        <v>322500.0</v>
      </c>
      <c r="O2151" s="36" t="s">
        <v>8178</v>
      </c>
    </row>
    <row r="2152" ht="15.75" customHeight="1">
      <c r="A2152" s="28" t="s">
        <v>8425</v>
      </c>
      <c r="B2152" s="36" t="s">
        <v>8426</v>
      </c>
      <c r="C2152" s="36" t="s">
        <v>8427</v>
      </c>
      <c r="D2152" s="37">
        <v>8.1312222238E10</v>
      </c>
      <c r="E2152" s="36" t="s">
        <v>8428</v>
      </c>
      <c r="F2152" s="37">
        <v>1.0</v>
      </c>
      <c r="G2152" s="37">
        <v>213750.0</v>
      </c>
      <c r="H2152" s="80"/>
      <c r="I2152" s="37">
        <v>19500.0</v>
      </c>
      <c r="J2152" s="36" t="s">
        <v>21</v>
      </c>
      <c r="K2152" s="37">
        <v>64750.0</v>
      </c>
      <c r="L2152" s="34">
        <v>43818.0</v>
      </c>
      <c r="M2152" s="81"/>
      <c r="N2152" s="37">
        <v>213750.0</v>
      </c>
      <c r="O2152" s="36" t="s">
        <v>8178</v>
      </c>
    </row>
    <row r="2153" ht="15.75" customHeight="1">
      <c r="A2153" s="28" t="s">
        <v>8429</v>
      </c>
      <c r="B2153" s="36" t="s">
        <v>8430</v>
      </c>
      <c r="C2153" s="36" t="s">
        <v>8431</v>
      </c>
      <c r="D2153" s="37">
        <v>8.5771692519E10</v>
      </c>
      <c r="E2153" s="36" t="s">
        <v>8432</v>
      </c>
      <c r="F2153" s="37">
        <v>1.0</v>
      </c>
      <c r="G2153" s="37">
        <v>184250.0</v>
      </c>
      <c r="H2153" s="80"/>
      <c r="I2153" s="37">
        <v>12500.0</v>
      </c>
      <c r="J2153" s="36" t="s">
        <v>21</v>
      </c>
      <c r="K2153" s="37">
        <v>57250.0</v>
      </c>
      <c r="L2153" s="34">
        <v>43817.0</v>
      </c>
      <c r="M2153" s="81"/>
      <c r="N2153" s="37">
        <v>184250.0</v>
      </c>
      <c r="O2153" s="36" t="s">
        <v>8178</v>
      </c>
    </row>
    <row r="2154" ht="15.75" customHeight="1">
      <c r="A2154" s="28" t="s">
        <v>8433</v>
      </c>
      <c r="B2154" s="36" t="s">
        <v>8434</v>
      </c>
      <c r="C2154" s="36" t="s">
        <v>8435</v>
      </c>
      <c r="D2154" s="37">
        <v>8.121991333E10</v>
      </c>
      <c r="E2154" s="36" t="s">
        <v>8436</v>
      </c>
      <c r="F2154" s="37">
        <v>1.0</v>
      </c>
      <c r="G2154" s="75">
        <v>157022.0</v>
      </c>
      <c r="H2154" s="36" t="s">
        <v>35</v>
      </c>
      <c r="I2154" s="37">
        <v>10000.0</v>
      </c>
      <c r="J2154" s="36" t="s">
        <v>6743</v>
      </c>
      <c r="K2154" s="37">
        <v>48750.0</v>
      </c>
      <c r="L2154" s="34">
        <v>43817.0</v>
      </c>
      <c r="M2154" s="34">
        <v>43818.0</v>
      </c>
      <c r="N2154" s="76"/>
      <c r="O2154" s="36" t="s">
        <v>8178</v>
      </c>
    </row>
    <row r="2155" ht="15.75" customHeight="1">
      <c r="A2155" s="28" t="s">
        <v>8437</v>
      </c>
      <c r="B2155" s="36" t="s">
        <v>8438</v>
      </c>
      <c r="C2155" s="36" t="s">
        <v>8439</v>
      </c>
      <c r="D2155" s="37">
        <v>8.3812308999E10</v>
      </c>
      <c r="E2155" s="36" t="s">
        <v>8440</v>
      </c>
      <c r="F2155" s="37">
        <v>1.0</v>
      </c>
      <c r="G2155" s="75">
        <v>211600.0</v>
      </c>
      <c r="H2155" s="36" t="s">
        <v>35</v>
      </c>
      <c r="I2155" s="37">
        <v>14500.0</v>
      </c>
      <c r="J2155" s="36" t="s">
        <v>240</v>
      </c>
      <c r="K2155" s="37">
        <v>21900.0</v>
      </c>
      <c r="L2155" s="34">
        <v>43818.0</v>
      </c>
      <c r="M2155" s="34">
        <v>43818.0</v>
      </c>
      <c r="N2155" s="76"/>
      <c r="O2155" s="36" t="s">
        <v>8178</v>
      </c>
    </row>
    <row r="2156" ht="15.75" customHeight="1">
      <c r="A2156" s="28" t="s">
        <v>8441</v>
      </c>
      <c r="B2156" s="36" t="s">
        <v>8442</v>
      </c>
      <c r="C2156" s="36" t="s">
        <v>8443</v>
      </c>
      <c r="D2156" s="37">
        <v>8.5946135701E10</v>
      </c>
      <c r="E2156" s="36" t="s">
        <v>8444</v>
      </c>
      <c r="F2156" s="37">
        <v>2.0</v>
      </c>
      <c r="G2156" s="37">
        <v>306500.0</v>
      </c>
      <c r="H2156" s="80"/>
      <c r="I2156" s="37">
        <v>13000.0</v>
      </c>
      <c r="J2156" s="36" t="s">
        <v>21</v>
      </c>
      <c r="K2156" s="37">
        <v>104500.0</v>
      </c>
      <c r="L2156" s="34">
        <v>43819.0</v>
      </c>
      <c r="M2156" s="81"/>
      <c r="N2156" s="37">
        <v>306500.0</v>
      </c>
      <c r="O2156" s="36" t="s">
        <v>8178</v>
      </c>
    </row>
    <row r="2157" ht="15.75" customHeight="1">
      <c r="A2157" s="28" t="s">
        <v>8445</v>
      </c>
      <c r="B2157" s="36" t="s">
        <v>8446</v>
      </c>
      <c r="C2157" s="36" t="s">
        <v>8447</v>
      </c>
      <c r="D2157" s="37">
        <v>8.1248392125E10</v>
      </c>
      <c r="E2157" s="36" t="s">
        <v>8448</v>
      </c>
      <c r="F2157" s="37">
        <v>4.0</v>
      </c>
      <c r="G2157" s="37">
        <v>833900.0</v>
      </c>
      <c r="H2157" s="80"/>
      <c r="I2157" s="37">
        <v>193500.0</v>
      </c>
      <c r="J2157" s="36" t="s">
        <v>21</v>
      </c>
      <c r="K2157" s="76"/>
      <c r="L2157" s="34">
        <v>43819.0</v>
      </c>
      <c r="M2157" s="81"/>
      <c r="N2157" s="37">
        <v>833900.0</v>
      </c>
      <c r="O2157" s="36" t="s">
        <v>8178</v>
      </c>
    </row>
    <row r="2158" ht="15.75" customHeight="1">
      <c r="A2158" s="28" t="s">
        <v>8449</v>
      </c>
      <c r="B2158" s="36" t="s">
        <v>8450</v>
      </c>
      <c r="C2158" s="36" t="s">
        <v>8451</v>
      </c>
      <c r="D2158" s="37">
        <v>8.1330293265E10</v>
      </c>
      <c r="E2158" s="36" t="s">
        <v>8452</v>
      </c>
      <c r="F2158" s="37">
        <v>3.0</v>
      </c>
      <c r="G2158" s="75">
        <v>418122.0</v>
      </c>
      <c r="H2158" s="36" t="s">
        <v>89</v>
      </c>
      <c r="I2158" s="37">
        <v>17000.0</v>
      </c>
      <c r="J2158" s="36" t="s">
        <v>301</v>
      </c>
      <c r="K2158" s="76"/>
      <c r="L2158" s="34">
        <v>43819.0</v>
      </c>
      <c r="M2158" s="34">
        <v>43819.0</v>
      </c>
      <c r="N2158" s="76"/>
      <c r="O2158" s="36" t="s">
        <v>8178</v>
      </c>
    </row>
    <row r="2159" ht="15.75" customHeight="1">
      <c r="A2159" s="28" t="s">
        <v>8453</v>
      </c>
      <c r="B2159" s="36" t="s">
        <v>8454</v>
      </c>
      <c r="C2159" s="36" t="s">
        <v>8455</v>
      </c>
      <c r="D2159" s="36" t="s">
        <v>8456</v>
      </c>
      <c r="E2159" s="36" t="s">
        <v>8457</v>
      </c>
      <c r="F2159" s="37">
        <v>2.0</v>
      </c>
      <c r="G2159" s="87">
        <f>222022 + 50000</f>
        <v>272022</v>
      </c>
      <c r="H2159" s="36" t="s">
        <v>89</v>
      </c>
      <c r="I2159" s="37">
        <v>15000.0</v>
      </c>
      <c r="J2159" s="36" t="s">
        <v>301</v>
      </c>
      <c r="K2159" s="76"/>
      <c r="L2159" s="34">
        <v>43819.0</v>
      </c>
      <c r="M2159" s="34">
        <v>43819.0</v>
      </c>
      <c r="N2159" s="76"/>
      <c r="O2159" s="36" t="s">
        <v>8178</v>
      </c>
    </row>
    <row r="2160" ht="15.75" customHeight="1">
      <c r="A2160" s="28" t="s">
        <v>8458</v>
      </c>
      <c r="B2160" s="36" t="s">
        <v>8459</v>
      </c>
      <c r="C2160" s="36" t="s">
        <v>8460</v>
      </c>
      <c r="D2160" s="37">
        <v>8.1386492226E10</v>
      </c>
      <c r="E2160" s="36" t="s">
        <v>8461</v>
      </c>
      <c r="F2160" s="37">
        <v>1.0</v>
      </c>
      <c r="G2160" s="75">
        <v>165022.0</v>
      </c>
      <c r="H2160" s="36" t="s">
        <v>89</v>
      </c>
      <c r="I2160" s="37">
        <v>10000.0</v>
      </c>
      <c r="J2160" s="36" t="s">
        <v>301</v>
      </c>
      <c r="K2160" s="76"/>
      <c r="L2160" s="34">
        <v>43819.0</v>
      </c>
      <c r="M2160" s="34">
        <v>43819.0</v>
      </c>
      <c r="N2160" s="76"/>
      <c r="O2160" s="36" t="s">
        <v>8178</v>
      </c>
    </row>
    <row r="2161" ht="15.75" customHeight="1">
      <c r="A2161" s="28" t="s">
        <v>8462</v>
      </c>
      <c r="B2161" s="36" t="s">
        <v>8463</v>
      </c>
      <c r="C2161" s="36" t="s">
        <v>8464</v>
      </c>
      <c r="D2161" s="106">
        <v>8.2122918889E10</v>
      </c>
      <c r="E2161" s="36" t="s">
        <v>8465</v>
      </c>
      <c r="F2161" s="37">
        <v>2.0</v>
      </c>
      <c r="G2161" s="75">
        <v>367122.0</v>
      </c>
      <c r="H2161" s="36" t="s">
        <v>116</v>
      </c>
      <c r="I2161" s="37">
        <v>10000.0</v>
      </c>
      <c r="J2161" s="36" t="s">
        <v>301</v>
      </c>
      <c r="K2161" s="76"/>
      <c r="L2161" s="34">
        <v>43819.0</v>
      </c>
      <c r="M2161" s="34">
        <v>43819.0</v>
      </c>
      <c r="N2161" s="76"/>
      <c r="O2161" s="36" t="s">
        <v>8178</v>
      </c>
    </row>
    <row r="2162" ht="15.75" customHeight="1">
      <c r="A2162" s="28" t="s">
        <v>8466</v>
      </c>
      <c r="B2162" s="36" t="s">
        <v>8467</v>
      </c>
      <c r="C2162" s="36" t="s">
        <v>8468</v>
      </c>
      <c r="D2162" s="37">
        <v>8.5742862481E10</v>
      </c>
      <c r="E2162" s="36" t="s">
        <v>8469</v>
      </c>
      <c r="F2162" s="37">
        <v>1.0</v>
      </c>
      <c r="G2162" s="75">
        <v>233222.0</v>
      </c>
      <c r="H2162" s="36" t="s">
        <v>89</v>
      </c>
      <c r="I2162" s="37">
        <v>13000.0</v>
      </c>
      <c r="J2162" s="36" t="s">
        <v>301</v>
      </c>
      <c r="K2162" s="37">
        <v>38850.0</v>
      </c>
      <c r="L2162" s="34">
        <v>43819.0</v>
      </c>
      <c r="M2162" s="34">
        <v>43819.0</v>
      </c>
      <c r="N2162" s="76"/>
      <c r="O2162" s="36" t="s">
        <v>8178</v>
      </c>
    </row>
    <row r="2163" ht="15.75" customHeight="1">
      <c r="A2163" s="28" t="s">
        <v>8470</v>
      </c>
      <c r="B2163" s="36" t="s">
        <v>8471</v>
      </c>
      <c r="C2163" s="36" t="s">
        <v>8472</v>
      </c>
      <c r="D2163" s="37">
        <v>8.2218811778E10</v>
      </c>
      <c r="E2163" s="36" t="s">
        <v>8473</v>
      </c>
      <c r="F2163" s="37">
        <v>1.0</v>
      </c>
      <c r="G2163" s="75">
        <v>165000.0</v>
      </c>
      <c r="H2163" s="36" t="s">
        <v>35</v>
      </c>
      <c r="I2163" s="37">
        <v>10000.0</v>
      </c>
      <c r="J2163" s="36" t="s">
        <v>301</v>
      </c>
      <c r="K2163" s="76"/>
      <c r="L2163" s="34">
        <v>43818.0</v>
      </c>
      <c r="M2163" s="34">
        <v>43820.0</v>
      </c>
      <c r="N2163" s="76"/>
      <c r="O2163" s="36" t="s">
        <v>8178</v>
      </c>
    </row>
    <row r="2164" ht="15.75" customHeight="1">
      <c r="A2164" s="28" t="s">
        <v>8474</v>
      </c>
      <c r="B2164" s="36" t="s">
        <v>8475</v>
      </c>
      <c r="C2164" s="36" t="s">
        <v>8476</v>
      </c>
      <c r="D2164" s="37">
        <v>8.2154398572E10</v>
      </c>
      <c r="E2164" s="36" t="s">
        <v>8477</v>
      </c>
      <c r="F2164" s="37">
        <v>3.0</v>
      </c>
      <c r="G2164" s="75">
        <v>431022.0</v>
      </c>
      <c r="H2164" s="36" t="s">
        <v>35</v>
      </c>
      <c r="I2164" s="37">
        <v>56500.0</v>
      </c>
      <c r="J2164" s="36" t="s">
        <v>240</v>
      </c>
      <c r="K2164" s="76"/>
      <c r="L2164" s="34">
        <v>43819.0</v>
      </c>
      <c r="M2164" s="34">
        <v>43820.0</v>
      </c>
      <c r="N2164" s="76"/>
      <c r="O2164" s="36" t="s">
        <v>8178</v>
      </c>
    </row>
    <row r="2165" ht="15.75" customHeight="1">
      <c r="A2165" s="28" t="s">
        <v>8478</v>
      </c>
      <c r="B2165" s="36" t="s">
        <v>8479</v>
      </c>
      <c r="C2165" s="36" t="s">
        <v>8480</v>
      </c>
      <c r="D2165" s="37">
        <v>8.1388253901E10</v>
      </c>
      <c r="E2165" s="36" t="s">
        <v>8481</v>
      </c>
      <c r="F2165" s="37">
        <v>1.0</v>
      </c>
      <c r="G2165" s="75">
        <v>156322.0</v>
      </c>
      <c r="H2165" s="36" t="s">
        <v>89</v>
      </c>
      <c r="I2165" s="37">
        <v>10000.0</v>
      </c>
      <c r="J2165" s="36" t="s">
        <v>301</v>
      </c>
      <c r="K2165" s="76"/>
      <c r="L2165" s="34">
        <v>43820.0</v>
      </c>
      <c r="M2165" s="34">
        <v>43820.0</v>
      </c>
      <c r="N2165" s="76"/>
      <c r="O2165" s="36" t="s">
        <v>8178</v>
      </c>
    </row>
    <row r="2166" ht="15.75" customHeight="1">
      <c r="A2166" s="28" t="s">
        <v>8482</v>
      </c>
      <c r="B2166" s="36" t="s">
        <v>8434</v>
      </c>
      <c r="C2166" s="36" t="s">
        <v>8435</v>
      </c>
      <c r="D2166" s="37">
        <v>8.121991333E10</v>
      </c>
      <c r="E2166" s="36" t="s">
        <v>8483</v>
      </c>
      <c r="F2166" s="37">
        <v>2.0</v>
      </c>
      <c r="G2166" s="75">
        <v>366650.0</v>
      </c>
      <c r="H2166" s="36" t="s">
        <v>35</v>
      </c>
      <c r="I2166" s="37">
        <v>10000.0</v>
      </c>
      <c r="J2166" s="36" t="s">
        <v>301</v>
      </c>
      <c r="K2166" s="76"/>
      <c r="L2166" s="34">
        <v>43820.0</v>
      </c>
      <c r="M2166" s="34">
        <v>43820.0</v>
      </c>
      <c r="N2166" s="76"/>
      <c r="O2166" s="36" t="s">
        <v>8178</v>
      </c>
    </row>
    <row r="2167" ht="15.75" customHeight="1">
      <c r="A2167" s="28" t="s">
        <v>8484</v>
      </c>
      <c r="B2167" s="36" t="s">
        <v>8485</v>
      </c>
      <c r="C2167" s="36" t="s">
        <v>8486</v>
      </c>
      <c r="D2167" s="37">
        <v>8.5290879012E10</v>
      </c>
      <c r="E2167" s="36" t="s">
        <v>8487</v>
      </c>
      <c r="F2167" s="37">
        <v>1.0</v>
      </c>
      <c r="G2167" s="75">
        <v>174022.0</v>
      </c>
      <c r="H2167" s="36" t="s">
        <v>35</v>
      </c>
      <c r="I2167" s="37">
        <v>19000.0</v>
      </c>
      <c r="J2167" s="36" t="s">
        <v>240</v>
      </c>
      <c r="K2167" s="76"/>
      <c r="L2167" s="34">
        <v>43820.0</v>
      </c>
      <c r="M2167" s="34">
        <v>43820.0</v>
      </c>
      <c r="N2167" s="76"/>
      <c r="O2167" s="36" t="s">
        <v>8178</v>
      </c>
    </row>
    <row r="2168" ht="15.75" customHeight="1">
      <c r="A2168" s="28" t="s">
        <v>8488</v>
      </c>
      <c r="B2168" s="36" t="s">
        <v>8489</v>
      </c>
      <c r="C2168" s="36" t="s">
        <v>8490</v>
      </c>
      <c r="D2168" s="37">
        <v>8.5726472083E10</v>
      </c>
      <c r="E2168" s="36" t="s">
        <v>8469</v>
      </c>
      <c r="F2168" s="37">
        <v>1.0</v>
      </c>
      <c r="G2168" s="75">
        <v>232222.0</v>
      </c>
      <c r="H2168" s="36" t="s">
        <v>89</v>
      </c>
      <c r="I2168" s="37">
        <v>12000.0</v>
      </c>
      <c r="J2168" s="36" t="s">
        <v>301</v>
      </c>
      <c r="K2168" s="76"/>
      <c r="L2168" s="34">
        <v>43820.0</v>
      </c>
      <c r="M2168" s="34">
        <v>43820.0</v>
      </c>
      <c r="N2168" s="76"/>
      <c r="O2168" s="36" t="s">
        <v>8178</v>
      </c>
    </row>
    <row r="2169" ht="15.75" customHeight="1">
      <c r="A2169" s="28" t="s">
        <v>8491</v>
      </c>
      <c r="B2169" s="36" t="s">
        <v>8492</v>
      </c>
      <c r="C2169" s="36" t="s">
        <v>8493</v>
      </c>
      <c r="D2169" s="37">
        <v>8.1375544994E10</v>
      </c>
      <c r="E2169" s="36" t="s">
        <v>8469</v>
      </c>
      <c r="F2169" s="37">
        <v>1.0</v>
      </c>
      <c r="G2169" s="37">
        <v>273650.0</v>
      </c>
      <c r="H2169" s="80"/>
      <c r="I2169" s="37">
        <v>53500.0</v>
      </c>
      <c r="J2169" s="36" t="s">
        <v>21</v>
      </c>
      <c r="K2169" s="76"/>
      <c r="L2169" s="34">
        <v>43820.0</v>
      </c>
      <c r="M2169" s="81"/>
      <c r="N2169" s="37">
        <v>273650.0</v>
      </c>
      <c r="O2169" s="36" t="s">
        <v>8178</v>
      </c>
    </row>
    <row r="2170" ht="15.75" customHeight="1">
      <c r="A2170" s="28" t="s">
        <v>8494</v>
      </c>
      <c r="B2170" s="36" t="s">
        <v>8495</v>
      </c>
      <c r="C2170" s="36" t="s">
        <v>8496</v>
      </c>
      <c r="D2170" s="37">
        <v>8.5720393766E10</v>
      </c>
      <c r="E2170" s="36" t="s">
        <v>8497</v>
      </c>
      <c r="F2170" s="37">
        <v>1.0</v>
      </c>
      <c r="G2170" s="37">
        <v>213750.0</v>
      </c>
      <c r="H2170" s="80"/>
      <c r="I2170" s="37">
        <v>19000.0</v>
      </c>
      <c r="J2170" s="36" t="s">
        <v>21</v>
      </c>
      <c r="K2170" s="76"/>
      <c r="L2170" s="34">
        <v>43820.0</v>
      </c>
      <c r="M2170" s="34">
        <v>43820.0</v>
      </c>
      <c r="N2170" s="37">
        <v>213750.0</v>
      </c>
      <c r="O2170" s="36" t="s">
        <v>8178</v>
      </c>
    </row>
    <row r="2171" ht="15.75" customHeight="1">
      <c r="A2171" s="28" t="s">
        <v>8498</v>
      </c>
      <c r="B2171" s="36" t="s">
        <v>8499</v>
      </c>
      <c r="C2171" s="36" t="s">
        <v>8500</v>
      </c>
      <c r="D2171" s="37">
        <v>8.9670579684E10</v>
      </c>
      <c r="E2171" s="36" t="s">
        <v>8501</v>
      </c>
      <c r="F2171" s="37">
        <v>2.0</v>
      </c>
      <c r="G2171" s="37">
        <v>251000.0</v>
      </c>
      <c r="H2171" s="80"/>
      <c r="I2171" s="37">
        <v>26000.0</v>
      </c>
      <c r="J2171" s="36" t="s">
        <v>21</v>
      </c>
      <c r="K2171" s="76"/>
      <c r="L2171" s="34">
        <v>43820.0</v>
      </c>
      <c r="M2171" s="81"/>
      <c r="N2171" s="37">
        <v>251000.0</v>
      </c>
      <c r="O2171" s="36" t="s">
        <v>8178</v>
      </c>
    </row>
    <row r="2172" ht="15.75" customHeight="1">
      <c r="A2172" s="28" t="s">
        <v>8502</v>
      </c>
      <c r="B2172" s="36" t="s">
        <v>8503</v>
      </c>
      <c r="C2172" s="36" t="s">
        <v>8504</v>
      </c>
      <c r="D2172" s="37">
        <v>8.2210565873E10</v>
      </c>
      <c r="E2172" s="36" t="s">
        <v>8505</v>
      </c>
      <c r="F2172" s="37">
        <v>1.0</v>
      </c>
      <c r="G2172" s="75">
        <v>97000.0</v>
      </c>
      <c r="H2172" s="36" t="s">
        <v>35</v>
      </c>
      <c r="I2172" s="37">
        <v>22000.0</v>
      </c>
      <c r="J2172" s="36" t="s">
        <v>301</v>
      </c>
      <c r="K2172" s="76"/>
      <c r="L2172" s="34">
        <v>43820.0</v>
      </c>
      <c r="M2172" s="34">
        <v>43821.0</v>
      </c>
      <c r="N2172" s="76"/>
      <c r="O2172" s="36" t="s">
        <v>8178</v>
      </c>
    </row>
    <row r="2173" ht="15.75" customHeight="1">
      <c r="A2173" s="28" t="s">
        <v>8506</v>
      </c>
      <c r="B2173" s="36" t="s">
        <v>8507</v>
      </c>
      <c r="C2173" s="36" t="s">
        <v>8508</v>
      </c>
      <c r="D2173" s="37">
        <v>8.2127729118E10</v>
      </c>
      <c r="E2173" s="36" t="s">
        <v>8509</v>
      </c>
      <c r="F2173" s="37">
        <v>1.0</v>
      </c>
      <c r="G2173" s="75">
        <v>230172.0</v>
      </c>
      <c r="H2173" s="36" t="s">
        <v>89</v>
      </c>
      <c r="I2173" s="37">
        <v>10000.0</v>
      </c>
      <c r="J2173" s="36" t="s">
        <v>301</v>
      </c>
      <c r="K2173" s="76"/>
      <c r="L2173" s="34">
        <v>43820.0</v>
      </c>
      <c r="M2173" s="34">
        <v>43821.0</v>
      </c>
      <c r="N2173" s="76"/>
      <c r="O2173" s="36" t="s">
        <v>8178</v>
      </c>
    </row>
    <row r="2174" ht="15.75" customHeight="1">
      <c r="A2174" s="28" t="s">
        <v>8510</v>
      </c>
      <c r="B2174" s="36" t="s">
        <v>8511</v>
      </c>
      <c r="C2174" s="36" t="s">
        <v>8512</v>
      </c>
      <c r="D2174" s="37">
        <v>8.95364903952E11</v>
      </c>
      <c r="E2174" s="36" t="s">
        <v>8513</v>
      </c>
      <c r="F2174" s="37">
        <v>1.0</v>
      </c>
      <c r="G2174" s="75">
        <v>65022.0</v>
      </c>
      <c r="H2174" s="36" t="s">
        <v>116</v>
      </c>
      <c r="I2174" s="37">
        <v>16000.0</v>
      </c>
      <c r="J2174" s="36" t="s">
        <v>301</v>
      </c>
      <c r="K2174" s="76"/>
      <c r="L2174" s="34">
        <v>43820.0</v>
      </c>
      <c r="M2174" s="34">
        <v>43821.0</v>
      </c>
      <c r="N2174" s="36" t="s">
        <v>8514</v>
      </c>
      <c r="O2174" s="36" t="s">
        <v>8178</v>
      </c>
    </row>
    <row r="2175" ht="15.75" customHeight="1">
      <c r="A2175" s="28" t="s">
        <v>8515</v>
      </c>
      <c r="B2175" s="36" t="s">
        <v>8516</v>
      </c>
      <c r="C2175" s="36" t="s">
        <v>8517</v>
      </c>
      <c r="D2175" s="37">
        <v>8.2221775771E10</v>
      </c>
      <c r="E2175" s="36" t="s">
        <v>8518</v>
      </c>
      <c r="F2175" s="37">
        <v>1.0</v>
      </c>
      <c r="G2175" s="84"/>
      <c r="H2175" s="80"/>
      <c r="I2175" s="80"/>
      <c r="J2175" s="80"/>
      <c r="K2175" s="76"/>
      <c r="L2175" s="81"/>
      <c r="M2175" s="81"/>
      <c r="N2175" s="76"/>
      <c r="O2175" s="36" t="s">
        <v>8178</v>
      </c>
    </row>
    <row r="2176" ht="15.75" customHeight="1">
      <c r="A2176" s="28" t="s">
        <v>8519</v>
      </c>
      <c r="B2176" s="36" t="s">
        <v>8520</v>
      </c>
      <c r="C2176" s="36" t="s">
        <v>8521</v>
      </c>
      <c r="D2176" s="37">
        <v>8.7735363684E10</v>
      </c>
      <c r="E2176" s="36" t="s">
        <v>8522</v>
      </c>
      <c r="F2176" s="37">
        <v>1.0</v>
      </c>
      <c r="G2176" s="37">
        <v>232650.0</v>
      </c>
      <c r="H2176" s="80"/>
      <c r="I2176" s="37">
        <v>12500.0</v>
      </c>
      <c r="J2176" s="36" t="s">
        <v>21</v>
      </c>
      <c r="K2176" s="76"/>
      <c r="L2176" s="34">
        <v>43821.0</v>
      </c>
      <c r="M2176" s="81"/>
      <c r="N2176" s="37">
        <v>232650.0</v>
      </c>
      <c r="O2176" s="36" t="s">
        <v>8178</v>
      </c>
    </row>
    <row r="2177" ht="15.75" customHeight="1">
      <c r="A2177" s="28" t="s">
        <v>8523</v>
      </c>
      <c r="B2177" s="36" t="s">
        <v>8524</v>
      </c>
      <c r="C2177" s="36" t="s">
        <v>8525</v>
      </c>
      <c r="D2177" s="37">
        <v>8.5797158824E10</v>
      </c>
      <c r="E2177" s="36" t="s">
        <v>8526</v>
      </c>
      <c r="F2177" s="37">
        <v>2.0</v>
      </c>
      <c r="G2177" s="37">
        <v>243200.0</v>
      </c>
      <c r="H2177" s="80"/>
      <c r="I2177" s="37">
        <v>16000.0</v>
      </c>
      <c r="J2177" s="36" t="s">
        <v>21</v>
      </c>
      <c r="K2177" s="76"/>
      <c r="L2177" s="34">
        <v>43819.0</v>
      </c>
      <c r="M2177" s="81"/>
      <c r="N2177" s="37">
        <v>243200.0</v>
      </c>
      <c r="O2177" s="36" t="s">
        <v>8178</v>
      </c>
    </row>
    <row r="2178" ht="15.75" customHeight="1">
      <c r="A2178" s="28" t="s">
        <v>8527</v>
      </c>
      <c r="B2178" s="36" t="s">
        <v>2746</v>
      </c>
      <c r="C2178" s="36" t="s">
        <v>8528</v>
      </c>
      <c r="D2178" s="37">
        <v>8.1261195632E10</v>
      </c>
      <c r="E2178" s="36" t="s">
        <v>8529</v>
      </c>
      <c r="F2178" s="37">
        <v>1.0</v>
      </c>
      <c r="G2178" s="37">
        <v>234750.0</v>
      </c>
      <c r="H2178" s="80"/>
      <c r="I2178" s="37">
        <v>40500.0</v>
      </c>
      <c r="J2178" s="36" t="s">
        <v>21</v>
      </c>
      <c r="K2178" s="76"/>
      <c r="L2178" s="34">
        <v>43820.0</v>
      </c>
      <c r="M2178" s="81"/>
      <c r="N2178" s="37">
        <v>234750.0</v>
      </c>
      <c r="O2178" s="36" t="s">
        <v>8178</v>
      </c>
    </row>
    <row r="2179" ht="15.75" customHeight="1">
      <c r="A2179" s="28" t="s">
        <v>8530</v>
      </c>
      <c r="B2179" s="36" t="s">
        <v>8531</v>
      </c>
      <c r="C2179" s="36" t="s">
        <v>8532</v>
      </c>
      <c r="D2179" s="37">
        <v>8.1357604229E10</v>
      </c>
      <c r="E2179" s="36" t="s">
        <v>8533</v>
      </c>
      <c r="F2179" s="37">
        <v>2.0</v>
      </c>
      <c r="G2179" s="75">
        <v>315022.0</v>
      </c>
      <c r="H2179" s="36" t="s">
        <v>116</v>
      </c>
      <c r="I2179" s="37">
        <v>17000.0</v>
      </c>
      <c r="J2179" s="36" t="s">
        <v>8264</v>
      </c>
      <c r="K2179" s="76"/>
      <c r="L2179" s="34">
        <v>43822.0</v>
      </c>
      <c r="M2179" s="34">
        <v>43822.0</v>
      </c>
      <c r="N2179" s="76"/>
      <c r="O2179" s="36" t="s">
        <v>8178</v>
      </c>
    </row>
    <row r="2180" ht="15.75" customHeight="1">
      <c r="A2180" s="28" t="s">
        <v>8534</v>
      </c>
      <c r="B2180" s="36" t="s">
        <v>8535</v>
      </c>
      <c r="C2180" s="36" t="s">
        <v>8536</v>
      </c>
      <c r="D2180" s="37">
        <v>8.95369878957E11</v>
      </c>
      <c r="E2180" s="36" t="s">
        <v>8537</v>
      </c>
      <c r="F2180" s="37">
        <v>1.0</v>
      </c>
      <c r="G2180" s="75">
        <v>149022.0</v>
      </c>
      <c r="H2180" s="36" t="s">
        <v>35</v>
      </c>
      <c r="I2180" s="37">
        <v>10000.0</v>
      </c>
      <c r="J2180" s="36" t="s">
        <v>6743</v>
      </c>
      <c r="K2180" s="76"/>
      <c r="L2180" s="34">
        <v>43822.0</v>
      </c>
      <c r="M2180" s="34">
        <v>43822.0</v>
      </c>
      <c r="N2180" s="76"/>
      <c r="O2180" s="36" t="s">
        <v>8178</v>
      </c>
    </row>
    <row r="2181" ht="15.75" customHeight="1">
      <c r="A2181" s="28" t="s">
        <v>8538</v>
      </c>
      <c r="B2181" s="36" t="s">
        <v>8539</v>
      </c>
      <c r="C2181" s="36" t="s">
        <v>8540</v>
      </c>
      <c r="D2181" s="37">
        <v>8.1252948862E10</v>
      </c>
      <c r="E2181" s="36" t="s">
        <v>8541</v>
      </c>
      <c r="F2181" s="37">
        <v>1.0</v>
      </c>
      <c r="G2181" s="84"/>
      <c r="H2181" s="80"/>
      <c r="I2181" s="37">
        <v>26000.0</v>
      </c>
      <c r="J2181" s="36" t="s">
        <v>21</v>
      </c>
      <c r="K2181" s="76"/>
      <c r="L2181" s="34">
        <v>43822.0</v>
      </c>
      <c r="M2181" s="81"/>
      <c r="N2181" s="37">
        <v>207300.0</v>
      </c>
      <c r="O2181" s="36" t="s">
        <v>8178</v>
      </c>
    </row>
    <row r="2182" ht="15.75" customHeight="1">
      <c r="A2182" s="28" t="s">
        <v>8542</v>
      </c>
      <c r="B2182" s="36" t="s">
        <v>8543</v>
      </c>
      <c r="C2182" s="36" t="s">
        <v>8544</v>
      </c>
      <c r="D2182" s="37">
        <v>8.1321662554E10</v>
      </c>
      <c r="E2182" s="36" t="s">
        <v>8518</v>
      </c>
      <c r="F2182" s="37">
        <v>1.0</v>
      </c>
      <c r="G2182" s="75">
        <v>168022.0</v>
      </c>
      <c r="H2182" s="36" t="s">
        <v>35</v>
      </c>
      <c r="I2182" s="37">
        <v>13000.0</v>
      </c>
      <c r="J2182" s="36" t="s">
        <v>301</v>
      </c>
      <c r="K2182" s="76"/>
      <c r="L2182" s="34">
        <v>43823.0</v>
      </c>
      <c r="M2182" s="34">
        <v>43822.0</v>
      </c>
      <c r="N2182" s="76"/>
      <c r="O2182" s="36" t="s">
        <v>8178</v>
      </c>
    </row>
    <row r="2183" ht="15.75" customHeight="1">
      <c r="A2183" s="28" t="s">
        <v>8545</v>
      </c>
      <c r="B2183" s="36" t="s">
        <v>8546</v>
      </c>
      <c r="C2183" s="36" t="s">
        <v>8547</v>
      </c>
      <c r="D2183" s="37">
        <v>8.5224110776E10</v>
      </c>
      <c r="E2183" s="36" t="s">
        <v>8548</v>
      </c>
      <c r="F2183" s="37">
        <v>2.0</v>
      </c>
      <c r="G2183" s="84"/>
      <c r="H2183" s="80"/>
      <c r="I2183" s="37">
        <v>18500.0</v>
      </c>
      <c r="J2183" s="36" t="s">
        <v>21</v>
      </c>
      <c r="K2183" s="76"/>
      <c r="L2183" s="34">
        <v>43822.0</v>
      </c>
      <c r="M2183" s="81"/>
      <c r="N2183" s="37">
        <v>327500.0</v>
      </c>
      <c r="O2183" s="36" t="s">
        <v>8178</v>
      </c>
    </row>
    <row r="2184" ht="15.75" customHeight="1">
      <c r="A2184" s="28" t="s">
        <v>8549</v>
      </c>
      <c r="B2184" s="36" t="s">
        <v>8550</v>
      </c>
      <c r="C2184" s="36" t="s">
        <v>8551</v>
      </c>
      <c r="D2184" s="37">
        <v>8.7874606999E10</v>
      </c>
      <c r="E2184" s="36" t="s">
        <v>8552</v>
      </c>
      <c r="F2184" s="37">
        <v>3.0</v>
      </c>
      <c r="G2184" s="75">
        <v>420350.0</v>
      </c>
      <c r="H2184" s="36" t="s">
        <v>35</v>
      </c>
      <c r="I2184" s="37">
        <v>19000.0</v>
      </c>
      <c r="J2184" s="36" t="s">
        <v>240</v>
      </c>
      <c r="K2184" s="76"/>
      <c r="L2184" s="34">
        <v>43823.0</v>
      </c>
      <c r="M2184" s="34">
        <v>43823.0</v>
      </c>
      <c r="N2184" s="76"/>
      <c r="O2184" s="36" t="s">
        <v>8178</v>
      </c>
    </row>
    <row r="2185" ht="15.75" customHeight="1">
      <c r="A2185" s="28" t="s">
        <v>8553</v>
      </c>
      <c r="B2185" s="36" t="s">
        <v>8554</v>
      </c>
      <c r="C2185" s="36" t="s">
        <v>8555</v>
      </c>
      <c r="D2185" s="36" t="s">
        <v>8556</v>
      </c>
      <c r="E2185" s="36" t="s">
        <v>8557</v>
      </c>
      <c r="F2185" s="37">
        <v>2.0</v>
      </c>
      <c r="G2185" s="75">
        <v>313850.0</v>
      </c>
      <c r="H2185" s="36" t="s">
        <v>89</v>
      </c>
      <c r="I2185" s="37">
        <v>10000.0</v>
      </c>
      <c r="J2185" s="36" t="s">
        <v>301</v>
      </c>
      <c r="K2185" s="76"/>
      <c r="L2185" s="34">
        <v>43823.0</v>
      </c>
      <c r="M2185" s="34">
        <v>43823.0</v>
      </c>
      <c r="N2185" s="76"/>
      <c r="O2185" s="36" t="s">
        <v>8178</v>
      </c>
    </row>
    <row r="2186" ht="15.75" customHeight="1">
      <c r="A2186" s="28" t="s">
        <v>8558</v>
      </c>
      <c r="B2186" s="36" t="s">
        <v>8559</v>
      </c>
      <c r="C2186" s="36" t="s">
        <v>8560</v>
      </c>
      <c r="D2186" s="37">
        <v>8.2137729673E10</v>
      </c>
      <c r="E2186" s="36" t="s">
        <v>8561</v>
      </c>
      <c r="F2186" s="37">
        <v>3.0</v>
      </c>
      <c r="G2186" s="75">
        <v>812022.0</v>
      </c>
      <c r="H2186" s="36" t="s">
        <v>89</v>
      </c>
      <c r="I2186" s="37">
        <v>52000.0</v>
      </c>
      <c r="J2186" s="36" t="s">
        <v>240</v>
      </c>
      <c r="K2186" s="76"/>
      <c r="L2186" s="34">
        <v>43823.0</v>
      </c>
      <c r="M2186" s="34">
        <v>43823.0</v>
      </c>
      <c r="N2186" s="76"/>
      <c r="O2186" s="36" t="s">
        <v>8178</v>
      </c>
    </row>
    <row r="2187" ht="15.75" customHeight="1">
      <c r="A2187" s="28" t="s">
        <v>8562</v>
      </c>
      <c r="B2187" s="36" t="s">
        <v>8563</v>
      </c>
      <c r="C2187" s="36" t="s">
        <v>8564</v>
      </c>
      <c r="D2187" s="37">
        <v>8.5779313291E10</v>
      </c>
      <c r="E2187" s="36" t="s">
        <v>8565</v>
      </c>
      <c r="F2187" s="37">
        <v>1.0</v>
      </c>
      <c r="G2187" s="84"/>
      <c r="H2187" s="80"/>
      <c r="I2187" s="37">
        <v>13000.0</v>
      </c>
      <c r="J2187" s="36" t="s">
        <v>21</v>
      </c>
      <c r="K2187" s="76"/>
      <c r="L2187" s="34">
        <v>43823.0</v>
      </c>
      <c r="M2187" s="81"/>
      <c r="N2187" s="37">
        <v>194300.0</v>
      </c>
      <c r="O2187" s="36" t="s">
        <v>8178</v>
      </c>
    </row>
    <row r="2188" ht="15.75" customHeight="1">
      <c r="A2188" s="28" t="s">
        <v>8566</v>
      </c>
      <c r="B2188" s="36" t="s">
        <v>8567</v>
      </c>
      <c r="C2188" s="36" t="s">
        <v>8568</v>
      </c>
      <c r="D2188" s="37">
        <v>8.5779780238E10</v>
      </c>
      <c r="E2188" s="36" t="s">
        <v>8569</v>
      </c>
      <c r="F2188" s="37">
        <v>4.0</v>
      </c>
      <c r="G2188" s="75">
        <v>504572.0</v>
      </c>
      <c r="H2188" s="36" t="s">
        <v>89</v>
      </c>
      <c r="I2188" s="37">
        <v>20000.0</v>
      </c>
      <c r="J2188" s="36" t="s">
        <v>301</v>
      </c>
      <c r="K2188" s="76"/>
      <c r="L2188" s="34">
        <v>43823.0</v>
      </c>
      <c r="M2188" s="34">
        <v>43823.0</v>
      </c>
      <c r="N2188" s="76"/>
      <c r="O2188" s="36" t="s">
        <v>8178</v>
      </c>
    </row>
    <row r="2189" ht="15.75" customHeight="1">
      <c r="A2189" s="28" t="s">
        <v>8570</v>
      </c>
      <c r="B2189" s="36" t="s">
        <v>8571</v>
      </c>
      <c r="C2189" s="36" t="s">
        <v>8572</v>
      </c>
      <c r="D2189" s="37">
        <v>8.380417515E10</v>
      </c>
      <c r="E2189" s="36" t="s">
        <v>8573</v>
      </c>
      <c r="F2189" s="37">
        <v>1.0</v>
      </c>
      <c r="G2189" s="75">
        <v>167022.0</v>
      </c>
      <c r="H2189" s="36" t="s">
        <v>89</v>
      </c>
      <c r="I2189" s="37">
        <v>12000.0</v>
      </c>
      <c r="J2189" s="36" t="s">
        <v>301</v>
      </c>
      <c r="K2189" s="76"/>
      <c r="L2189" s="34">
        <v>43819.0</v>
      </c>
      <c r="M2189" s="34">
        <v>43820.0</v>
      </c>
      <c r="N2189" s="76"/>
      <c r="O2189" s="36" t="s">
        <v>8178</v>
      </c>
    </row>
    <row r="2190" ht="15.75" customHeight="1">
      <c r="A2190" s="28" t="s">
        <v>8574</v>
      </c>
      <c r="B2190" s="36" t="s">
        <v>8575</v>
      </c>
      <c r="C2190" s="36" t="s">
        <v>8576</v>
      </c>
      <c r="D2190" s="37">
        <v>8.5726261318E10</v>
      </c>
      <c r="E2190" s="36" t="s">
        <v>8577</v>
      </c>
      <c r="F2190" s="37">
        <v>1.0</v>
      </c>
      <c r="G2190" s="75">
        <v>236222.0</v>
      </c>
      <c r="H2190" s="36" t="s">
        <v>116</v>
      </c>
      <c r="I2190" s="37">
        <v>16000.0</v>
      </c>
      <c r="J2190" s="36" t="s">
        <v>301</v>
      </c>
      <c r="K2190" s="76"/>
      <c r="L2190" s="34">
        <v>43819.0</v>
      </c>
      <c r="M2190" s="34">
        <v>43819.0</v>
      </c>
      <c r="N2190" s="76"/>
      <c r="O2190" s="36" t="s">
        <v>8178</v>
      </c>
    </row>
    <row r="2191" ht="15.75" customHeight="1">
      <c r="A2191" s="28" t="s">
        <v>8578</v>
      </c>
      <c r="B2191" s="36" t="s">
        <v>8579</v>
      </c>
      <c r="C2191" s="36" t="s">
        <v>8580</v>
      </c>
      <c r="D2191" s="37">
        <v>8.56417306E10</v>
      </c>
      <c r="E2191" s="36" t="s">
        <v>8581</v>
      </c>
      <c r="F2191" s="37">
        <v>1.0</v>
      </c>
      <c r="G2191" s="75">
        <v>123422.0</v>
      </c>
      <c r="H2191" s="36" t="s">
        <v>89</v>
      </c>
      <c r="I2191" s="37">
        <v>13000.0</v>
      </c>
      <c r="J2191" s="36" t="s">
        <v>301</v>
      </c>
      <c r="K2191" s="76"/>
      <c r="L2191" s="34">
        <v>43820.0</v>
      </c>
      <c r="M2191" s="34">
        <v>43823.0</v>
      </c>
      <c r="N2191" s="36" t="s">
        <v>8582</v>
      </c>
      <c r="O2191" s="36" t="s">
        <v>8178</v>
      </c>
    </row>
    <row r="2192" ht="15.75" customHeight="1">
      <c r="A2192" s="28" t="s">
        <v>8583</v>
      </c>
      <c r="B2192" s="36" t="s">
        <v>8584</v>
      </c>
      <c r="C2192" s="36" t="s">
        <v>8585</v>
      </c>
      <c r="D2192" s="37">
        <v>8.132813817E10</v>
      </c>
      <c r="E2192" s="36" t="s">
        <v>8586</v>
      </c>
      <c r="F2192" s="37">
        <v>1.0</v>
      </c>
      <c r="G2192" s="75">
        <v>194322.0</v>
      </c>
      <c r="H2192" s="36" t="s">
        <v>35</v>
      </c>
      <c r="I2192" s="37">
        <v>13000.0</v>
      </c>
      <c r="J2192" s="36" t="s">
        <v>301</v>
      </c>
      <c r="K2192" s="76"/>
      <c r="L2192" s="34">
        <v>43823.0</v>
      </c>
      <c r="M2192" s="34">
        <v>43824.0</v>
      </c>
      <c r="N2192" s="76"/>
      <c r="O2192" s="36" t="s">
        <v>8178</v>
      </c>
    </row>
    <row r="2193" ht="15.75" customHeight="1">
      <c r="A2193" s="28" t="s">
        <v>8587</v>
      </c>
      <c r="B2193" s="36" t="s">
        <v>8588</v>
      </c>
      <c r="C2193" s="36" t="s">
        <v>8589</v>
      </c>
      <c r="D2193" s="37">
        <v>8.5891205785E10</v>
      </c>
      <c r="E2193" s="36" t="s">
        <v>8541</v>
      </c>
      <c r="F2193" s="37">
        <v>1.0</v>
      </c>
      <c r="G2193" s="84"/>
      <c r="H2193" s="80"/>
      <c r="I2193" s="37">
        <v>15000.0</v>
      </c>
      <c r="J2193" s="36" t="s">
        <v>21</v>
      </c>
      <c r="K2193" s="76"/>
      <c r="L2193" s="34">
        <v>43825.0</v>
      </c>
      <c r="M2193" s="81"/>
      <c r="N2193" s="37">
        <v>196300.0</v>
      </c>
      <c r="O2193" s="36" t="s">
        <v>8178</v>
      </c>
    </row>
    <row r="2194" ht="15.75" customHeight="1">
      <c r="A2194" s="28" t="s">
        <v>8590</v>
      </c>
      <c r="B2194" s="36" t="s">
        <v>8591</v>
      </c>
      <c r="C2194" s="36" t="s">
        <v>8592</v>
      </c>
      <c r="D2194" s="37">
        <v>8.3872778151E10</v>
      </c>
      <c r="E2194" s="36" t="s">
        <v>8593</v>
      </c>
      <c r="F2194" s="37">
        <v>1.0</v>
      </c>
      <c r="G2194" s="75">
        <v>208750.0</v>
      </c>
      <c r="H2194" s="36" t="s">
        <v>35</v>
      </c>
      <c r="I2194" s="37">
        <v>14500.0</v>
      </c>
      <c r="J2194" s="36" t="s">
        <v>240</v>
      </c>
      <c r="K2194" s="76"/>
      <c r="L2194" s="34">
        <v>43825.0</v>
      </c>
      <c r="M2194" s="34">
        <v>43825.0</v>
      </c>
      <c r="N2194" s="76"/>
      <c r="O2194" s="36" t="s">
        <v>8178</v>
      </c>
    </row>
    <row r="2195" ht="15.75" customHeight="1">
      <c r="A2195" s="28" t="s">
        <v>8594</v>
      </c>
      <c r="B2195" s="36" t="s">
        <v>8595</v>
      </c>
      <c r="C2195" s="36" t="s">
        <v>8596</v>
      </c>
      <c r="D2195" s="37">
        <v>8.5353919304E10</v>
      </c>
      <c r="E2195" s="36" t="s">
        <v>8597</v>
      </c>
      <c r="F2195" s="37">
        <v>1.0</v>
      </c>
      <c r="G2195" s="75">
        <v>195000.0</v>
      </c>
      <c r="H2195" s="36" t="s">
        <v>35</v>
      </c>
      <c r="I2195" s="37">
        <v>13000.0</v>
      </c>
      <c r="J2195" s="36" t="s">
        <v>8264</v>
      </c>
      <c r="K2195" s="76"/>
      <c r="L2195" s="34">
        <v>43825.0</v>
      </c>
      <c r="M2195" s="34">
        <v>43825.0</v>
      </c>
      <c r="N2195" s="76"/>
      <c r="O2195" s="36" t="s">
        <v>8178</v>
      </c>
    </row>
    <row r="2196" ht="15.75" customHeight="1">
      <c r="A2196" s="28" t="s">
        <v>8598</v>
      </c>
      <c r="B2196" s="36" t="s">
        <v>8599</v>
      </c>
      <c r="C2196" s="36" t="s">
        <v>8600</v>
      </c>
      <c r="D2196" s="37">
        <v>8.5749295645E10</v>
      </c>
      <c r="E2196" s="36" t="s">
        <v>8601</v>
      </c>
      <c r="F2196" s="37">
        <v>1.0</v>
      </c>
      <c r="G2196" s="75">
        <v>177022.0</v>
      </c>
      <c r="H2196" s="36" t="s">
        <v>35</v>
      </c>
      <c r="I2196" s="37">
        <v>22000.0</v>
      </c>
      <c r="J2196" s="36" t="s">
        <v>240</v>
      </c>
      <c r="K2196" s="76"/>
      <c r="L2196" s="34">
        <v>43825.0</v>
      </c>
      <c r="M2196" s="34">
        <v>43825.0</v>
      </c>
      <c r="N2196" s="76"/>
      <c r="O2196" s="36" t="s">
        <v>8178</v>
      </c>
    </row>
    <row r="2197" ht="15.75" customHeight="1">
      <c r="A2197" s="28" t="s">
        <v>8602</v>
      </c>
      <c r="B2197" s="36" t="s">
        <v>8603</v>
      </c>
      <c r="C2197" s="80"/>
      <c r="D2197" s="37">
        <v>8.2347204789E10</v>
      </c>
      <c r="E2197" s="36" t="s">
        <v>8604</v>
      </c>
      <c r="F2197" s="37">
        <v>2.0</v>
      </c>
      <c r="G2197" s="84"/>
      <c r="H2197" s="80"/>
      <c r="I2197" s="37">
        <v>83500.0</v>
      </c>
      <c r="J2197" s="36" t="s">
        <v>21</v>
      </c>
      <c r="K2197" s="76"/>
      <c r="L2197" s="34">
        <v>43825.0</v>
      </c>
      <c r="M2197" s="81"/>
      <c r="N2197" s="37">
        <v>506300.0</v>
      </c>
      <c r="O2197" s="36" t="s">
        <v>8178</v>
      </c>
    </row>
    <row r="2198" ht="15.75" customHeight="1">
      <c r="A2198" s="28" t="s">
        <v>8605</v>
      </c>
      <c r="B2198" s="36" t="s">
        <v>8606</v>
      </c>
      <c r="C2198" s="36" t="s">
        <v>8607</v>
      </c>
      <c r="D2198" s="37">
        <v>8.117408202E9</v>
      </c>
      <c r="E2198" s="36" t="s">
        <v>8608</v>
      </c>
      <c r="F2198" s="37">
        <v>1.0</v>
      </c>
      <c r="G2198" s="75">
        <v>182000.0</v>
      </c>
      <c r="H2198" s="36" t="s">
        <v>35</v>
      </c>
      <c r="I2198" s="37">
        <v>27000.0</v>
      </c>
      <c r="J2198" s="36" t="s">
        <v>301</v>
      </c>
      <c r="K2198" s="76"/>
      <c r="L2198" s="34">
        <v>43824.0</v>
      </c>
      <c r="M2198" s="34">
        <v>43825.0</v>
      </c>
      <c r="N2198" s="76"/>
      <c r="O2198" s="36" t="s">
        <v>8178</v>
      </c>
    </row>
    <row r="2199" ht="15.75" customHeight="1">
      <c r="A2199" s="28" t="s">
        <v>8609</v>
      </c>
      <c r="B2199" s="36" t="s">
        <v>8535</v>
      </c>
      <c r="C2199" s="36" t="s">
        <v>8536</v>
      </c>
      <c r="D2199" s="37">
        <v>8.95369878957E11</v>
      </c>
      <c r="E2199" s="36" t="s">
        <v>8610</v>
      </c>
      <c r="F2199" s="37">
        <v>1.0</v>
      </c>
      <c r="G2199" s="75">
        <v>230150.0</v>
      </c>
      <c r="H2199" s="36" t="s">
        <v>89</v>
      </c>
      <c r="I2199" s="80"/>
      <c r="J2199" s="36" t="s">
        <v>301</v>
      </c>
      <c r="K2199" s="76"/>
      <c r="L2199" s="34">
        <v>43825.0</v>
      </c>
      <c r="M2199" s="36" t="s">
        <v>8611</v>
      </c>
      <c r="N2199" s="76"/>
      <c r="O2199" s="36" t="s">
        <v>8178</v>
      </c>
    </row>
    <row r="2200" ht="15.75" customHeight="1">
      <c r="A2200" s="28" t="s">
        <v>8612</v>
      </c>
      <c r="B2200" s="36" t="s">
        <v>8613</v>
      </c>
      <c r="C2200" s="36" t="s">
        <v>8614</v>
      </c>
      <c r="D2200" s="37">
        <v>8.2119851632E10</v>
      </c>
      <c r="E2200" s="36" t="s">
        <v>8615</v>
      </c>
      <c r="F2200" s="37">
        <v>1.0</v>
      </c>
      <c r="G2200" s="37">
        <v>154100.0</v>
      </c>
      <c r="H2200" s="80"/>
      <c r="I2200" s="37">
        <v>12500.0</v>
      </c>
      <c r="J2200" s="36" t="s">
        <v>21</v>
      </c>
      <c r="K2200" s="76"/>
      <c r="L2200" s="34">
        <v>43825.0</v>
      </c>
      <c r="M2200" s="81"/>
      <c r="N2200" s="37">
        <v>154100.0</v>
      </c>
      <c r="O2200" s="36" t="s">
        <v>8178</v>
      </c>
    </row>
    <row r="2201" ht="15.75" customHeight="1">
      <c r="A2201" s="28" t="s">
        <v>8616</v>
      </c>
      <c r="B2201" s="36" t="s">
        <v>8617</v>
      </c>
      <c r="C2201" s="36" t="s">
        <v>8618</v>
      </c>
      <c r="D2201" s="37">
        <v>8.7278331117E10</v>
      </c>
      <c r="E2201" s="36" t="s">
        <v>8619</v>
      </c>
      <c r="F2201" s="37">
        <v>1.0</v>
      </c>
      <c r="G2201" s="37">
        <v>213250.0</v>
      </c>
      <c r="H2201" s="80"/>
      <c r="I2201" s="37">
        <v>19000.0</v>
      </c>
      <c r="J2201" s="36" t="s">
        <v>21</v>
      </c>
      <c r="K2201" s="76"/>
      <c r="L2201" s="34">
        <v>43825.0</v>
      </c>
      <c r="M2201" s="81"/>
      <c r="N2201" s="37">
        <v>213250.0</v>
      </c>
      <c r="O2201" s="36" t="s">
        <v>8178</v>
      </c>
    </row>
    <row r="2202" ht="15.75" customHeight="1">
      <c r="A2202" s="28" t="s">
        <v>8620</v>
      </c>
      <c r="B2202" s="36" t="s">
        <v>8621</v>
      </c>
      <c r="C2202" s="36" t="s">
        <v>8622</v>
      </c>
      <c r="D2202" s="37">
        <v>8.1325828449E10</v>
      </c>
      <c r="E2202" s="36" t="s">
        <v>8623</v>
      </c>
      <c r="F2202" s="37">
        <v>1.0</v>
      </c>
      <c r="G2202" s="37">
        <v>194300.0</v>
      </c>
      <c r="H2202" s="80"/>
      <c r="I2202" s="37">
        <v>13000.0</v>
      </c>
      <c r="J2202" s="36" t="s">
        <v>21</v>
      </c>
      <c r="K2202" s="76"/>
      <c r="L2202" s="34">
        <v>43826.0</v>
      </c>
      <c r="M2202" s="81"/>
      <c r="N2202" s="37">
        <v>194300.0</v>
      </c>
      <c r="O2202" s="36" t="s">
        <v>8178</v>
      </c>
    </row>
    <row r="2203" ht="15.75" customHeight="1">
      <c r="A2203" s="28" t="s">
        <v>8624</v>
      </c>
      <c r="B2203" s="36" t="s">
        <v>8625</v>
      </c>
      <c r="C2203" s="36" t="s">
        <v>8626</v>
      </c>
      <c r="D2203" s="37">
        <v>8.7722660216E10</v>
      </c>
      <c r="E2203" s="36" t="s">
        <v>8627</v>
      </c>
      <c r="F2203" s="37">
        <v>1.0</v>
      </c>
      <c r="G2203" s="37">
        <v>206600.0</v>
      </c>
      <c r="H2203" s="80"/>
      <c r="I2203" s="37">
        <v>14500.0</v>
      </c>
      <c r="J2203" s="36" t="s">
        <v>21</v>
      </c>
      <c r="K2203" s="37">
        <v>5000.0</v>
      </c>
      <c r="L2203" s="34">
        <v>43826.0</v>
      </c>
      <c r="M2203" s="81"/>
      <c r="N2203" s="37">
        <v>206600.0</v>
      </c>
      <c r="O2203" s="36" t="s">
        <v>8178</v>
      </c>
    </row>
    <row r="2204" ht="15.75" customHeight="1">
      <c r="A2204" s="28" t="s">
        <v>8628</v>
      </c>
      <c r="B2204" s="36" t="s">
        <v>8584</v>
      </c>
      <c r="C2204" s="36" t="s">
        <v>8629</v>
      </c>
      <c r="D2204" s="37">
        <v>8.132813817E10</v>
      </c>
      <c r="E2204" s="36" t="s">
        <v>8630</v>
      </c>
      <c r="F2204" s="37">
        <v>1.0</v>
      </c>
      <c r="G2204" s="75">
        <v>292722.0</v>
      </c>
      <c r="H2204" s="36" t="s">
        <v>35</v>
      </c>
      <c r="I2204" s="37">
        <v>13000.0</v>
      </c>
      <c r="J2204" s="80"/>
      <c r="K2204" s="76"/>
      <c r="L2204" s="34">
        <v>43825.0</v>
      </c>
      <c r="M2204" s="34">
        <v>43825.0</v>
      </c>
      <c r="N2204" s="76"/>
      <c r="O2204" s="36" t="s">
        <v>8178</v>
      </c>
    </row>
    <row r="2205" ht="15.75" customHeight="1">
      <c r="A2205" s="28" t="s">
        <v>8631</v>
      </c>
      <c r="B2205" s="36" t="s">
        <v>8632</v>
      </c>
      <c r="C2205" s="36" t="s">
        <v>8633</v>
      </c>
      <c r="D2205" s="37">
        <v>8.1380392597E10</v>
      </c>
      <c r="E2205" s="36" t="s">
        <v>8634</v>
      </c>
      <c r="F2205" s="37">
        <v>2.0</v>
      </c>
      <c r="G2205" s="37">
        <v>219700.0</v>
      </c>
      <c r="H2205" s="80"/>
      <c r="I2205" s="37">
        <v>12500.0</v>
      </c>
      <c r="J2205" s="36" t="s">
        <v>21</v>
      </c>
      <c r="K2205" s="76"/>
      <c r="L2205" s="34">
        <v>43826.0</v>
      </c>
      <c r="M2205" s="81"/>
      <c r="N2205" s="37">
        <v>219700.0</v>
      </c>
      <c r="O2205" s="36" t="s">
        <v>8178</v>
      </c>
    </row>
    <row r="2206" ht="15.75" customHeight="1">
      <c r="A2206" s="28" t="s">
        <v>8635</v>
      </c>
      <c r="B2206" s="36" t="s">
        <v>8636</v>
      </c>
      <c r="C2206" s="36" t="s">
        <v>8637</v>
      </c>
      <c r="D2206" s="37">
        <v>8.9670115076E10</v>
      </c>
      <c r="E2206" s="36" t="s">
        <v>8638</v>
      </c>
      <c r="F2206" s="37">
        <v>2.0</v>
      </c>
      <c r="G2206" s="75">
        <v>326422.0</v>
      </c>
      <c r="H2206" s="36" t="s">
        <v>116</v>
      </c>
      <c r="I2206" s="37">
        <v>16000.0</v>
      </c>
      <c r="J2206" s="36" t="s">
        <v>301</v>
      </c>
      <c r="K2206" s="76"/>
      <c r="L2206" s="34">
        <v>43826.0</v>
      </c>
      <c r="M2206" s="34">
        <v>43826.0</v>
      </c>
      <c r="N2206" s="76"/>
      <c r="O2206" s="36" t="s">
        <v>8178</v>
      </c>
    </row>
    <row r="2207" ht="15.75" customHeight="1">
      <c r="A2207" s="28" t="s">
        <v>8639</v>
      </c>
      <c r="B2207" s="36" t="s">
        <v>8640</v>
      </c>
      <c r="C2207" s="36" t="s">
        <v>8641</v>
      </c>
      <c r="D2207" s="37">
        <v>8.2324802734E10</v>
      </c>
      <c r="E2207" s="36" t="s">
        <v>8642</v>
      </c>
      <c r="F2207" s="37">
        <v>1.0</v>
      </c>
      <c r="G2207" s="75">
        <v>162022.0</v>
      </c>
      <c r="H2207" s="36" t="s">
        <v>35</v>
      </c>
      <c r="I2207" s="37">
        <v>13000.0</v>
      </c>
      <c r="J2207" s="36" t="s">
        <v>301</v>
      </c>
      <c r="K2207" s="76"/>
      <c r="L2207" s="34">
        <v>43826.0</v>
      </c>
      <c r="M2207" s="34">
        <v>43826.0</v>
      </c>
      <c r="N2207" s="76"/>
      <c r="O2207" s="36" t="s">
        <v>8178</v>
      </c>
    </row>
    <row r="2208" ht="15.75" customHeight="1">
      <c r="A2208" s="28" t="s">
        <v>8643</v>
      </c>
      <c r="B2208" s="36" t="s">
        <v>8644</v>
      </c>
      <c r="C2208" s="36" t="s">
        <v>8645</v>
      </c>
      <c r="D2208" s="37">
        <v>8.782751983E10</v>
      </c>
      <c r="E2208" s="36" t="s">
        <v>8646</v>
      </c>
      <c r="F2208" s="37">
        <v>1.0</v>
      </c>
      <c r="G2208" s="75">
        <v>207022.0</v>
      </c>
      <c r="H2208" s="36" t="s">
        <v>35</v>
      </c>
      <c r="I2208" s="37">
        <v>13000.0</v>
      </c>
      <c r="J2208" s="36" t="s">
        <v>301</v>
      </c>
      <c r="K2208" s="76"/>
      <c r="L2208" s="34">
        <v>43826.0</v>
      </c>
      <c r="M2208" s="34">
        <v>43826.0</v>
      </c>
      <c r="N2208" s="76"/>
      <c r="O2208" s="36" t="s">
        <v>8178</v>
      </c>
    </row>
    <row r="2209" ht="15.75" customHeight="1">
      <c r="A2209" s="28" t="s">
        <v>8647</v>
      </c>
      <c r="B2209" s="36" t="s">
        <v>8648</v>
      </c>
      <c r="C2209" s="36" t="s">
        <v>8649</v>
      </c>
      <c r="D2209" s="37">
        <v>8.2311917024E10</v>
      </c>
      <c r="E2209" s="36" t="s">
        <v>8650</v>
      </c>
      <c r="F2209" s="37">
        <v>1.0</v>
      </c>
      <c r="G2209" s="75">
        <v>171000.0</v>
      </c>
      <c r="H2209" s="36" t="s">
        <v>35</v>
      </c>
      <c r="I2209" s="37">
        <v>15500.0</v>
      </c>
      <c r="J2209" s="36" t="s">
        <v>240</v>
      </c>
      <c r="K2209" s="76"/>
      <c r="L2209" s="34">
        <v>43826.0</v>
      </c>
      <c r="M2209" s="34">
        <v>43826.0</v>
      </c>
      <c r="N2209" s="76"/>
      <c r="O2209" s="36" t="s">
        <v>8178</v>
      </c>
    </row>
    <row r="2210" ht="15.75" customHeight="1">
      <c r="A2210" s="28" t="s">
        <v>8651</v>
      </c>
      <c r="B2210" s="36" t="s">
        <v>8652</v>
      </c>
      <c r="C2210" s="36" t="s">
        <v>8653</v>
      </c>
      <c r="D2210" s="37">
        <v>8.2339945075E10</v>
      </c>
      <c r="E2210" s="36" t="s">
        <v>8654</v>
      </c>
      <c r="F2210" s="37">
        <v>2.0</v>
      </c>
      <c r="G2210" s="75">
        <v>322000.0</v>
      </c>
      <c r="H2210" s="36" t="s">
        <v>35</v>
      </c>
      <c r="I2210" s="37">
        <v>16000.0</v>
      </c>
      <c r="J2210" s="36" t="s">
        <v>301</v>
      </c>
      <c r="K2210" s="76"/>
      <c r="L2210" s="34">
        <v>43823.0</v>
      </c>
      <c r="M2210" s="34">
        <v>43827.0</v>
      </c>
      <c r="N2210" s="76"/>
      <c r="O2210" s="36" t="s">
        <v>8178</v>
      </c>
    </row>
    <row r="2211" ht="15.75" customHeight="1">
      <c r="A2211" s="28" t="s">
        <v>8655</v>
      </c>
      <c r="B2211" s="36" t="s">
        <v>8656</v>
      </c>
      <c r="C2211" s="36" t="s">
        <v>8657</v>
      </c>
      <c r="D2211" s="37">
        <v>8.7729255418E10</v>
      </c>
      <c r="E2211" s="36" t="s">
        <v>8658</v>
      </c>
      <c r="F2211" s="37">
        <v>2.0</v>
      </c>
      <c r="G2211" s="75">
        <v>268000.0</v>
      </c>
      <c r="H2211" s="36" t="s">
        <v>35</v>
      </c>
      <c r="I2211" s="37">
        <v>13000.0</v>
      </c>
      <c r="J2211" s="36" t="s">
        <v>301</v>
      </c>
      <c r="K2211" s="76"/>
      <c r="L2211" s="34">
        <v>43826.0</v>
      </c>
      <c r="M2211" s="34">
        <v>43827.0</v>
      </c>
      <c r="N2211" s="76"/>
      <c r="O2211" s="36" t="s">
        <v>8178</v>
      </c>
    </row>
    <row r="2212" ht="15.75" customHeight="1">
      <c r="A2212" s="28" t="s">
        <v>8659</v>
      </c>
      <c r="B2212" s="36" t="s">
        <v>8660</v>
      </c>
      <c r="C2212" s="36" t="s">
        <v>8661</v>
      </c>
      <c r="D2212" s="37">
        <v>8.1297452001E10</v>
      </c>
      <c r="E2212" s="36" t="s">
        <v>8662</v>
      </c>
      <c r="F2212" s="37">
        <v>1.0</v>
      </c>
      <c r="G2212" s="75">
        <v>165022.0</v>
      </c>
      <c r="H2212" s="36" t="s">
        <v>35</v>
      </c>
      <c r="I2212" s="37">
        <v>10000.0</v>
      </c>
      <c r="J2212" s="36" t="s">
        <v>301</v>
      </c>
      <c r="K2212" s="76"/>
      <c r="L2212" s="34">
        <v>43827.0</v>
      </c>
      <c r="M2212" s="34">
        <v>43827.0</v>
      </c>
      <c r="N2212" s="76"/>
      <c r="O2212" s="36" t="s">
        <v>8178</v>
      </c>
    </row>
    <row r="2213" ht="15.75" customHeight="1">
      <c r="A2213" s="28" t="s">
        <v>8663</v>
      </c>
      <c r="B2213" s="36" t="s">
        <v>8664</v>
      </c>
      <c r="C2213" s="36" t="s">
        <v>8665</v>
      </c>
      <c r="D2213" s="37">
        <v>8.1385032395E10</v>
      </c>
      <c r="E2213" s="36" t="s">
        <v>8666</v>
      </c>
      <c r="F2213" s="37">
        <v>1.0</v>
      </c>
      <c r="G2213" s="84"/>
      <c r="H2213" s="80"/>
      <c r="I2213" s="37">
        <v>13500.0</v>
      </c>
      <c r="J2213" s="36" t="s">
        <v>21</v>
      </c>
      <c r="K2213" s="76"/>
      <c r="L2213" s="34">
        <v>43826.0</v>
      </c>
      <c r="M2213" s="81"/>
      <c r="N2213" s="37">
        <v>187000.0</v>
      </c>
      <c r="O2213" s="36" t="s">
        <v>8178</v>
      </c>
    </row>
    <row r="2214" ht="15.75" customHeight="1">
      <c r="A2214" s="28" t="s">
        <v>8667</v>
      </c>
      <c r="B2214" s="36" t="s">
        <v>8668</v>
      </c>
      <c r="C2214" s="36" t="s">
        <v>8669</v>
      </c>
      <c r="D2214" s="37">
        <v>8.2125886944E10</v>
      </c>
      <c r="E2214" s="36" t="s">
        <v>8670</v>
      </c>
      <c r="F2214" s="37">
        <v>2.0</v>
      </c>
      <c r="G2214" s="75">
        <v>298500.0</v>
      </c>
      <c r="H2214" s="36" t="s">
        <v>89</v>
      </c>
      <c r="I2214" s="37">
        <v>16000.0</v>
      </c>
      <c r="J2214" s="36" t="s">
        <v>301</v>
      </c>
      <c r="K2214" s="76"/>
      <c r="L2214" s="34">
        <v>43827.0</v>
      </c>
      <c r="M2214" s="34">
        <v>43829.0</v>
      </c>
      <c r="N2214" s="76"/>
      <c r="O2214" s="36" t="s">
        <v>8178</v>
      </c>
    </row>
    <row r="2215" ht="15.75" customHeight="1">
      <c r="A2215" s="28" t="s">
        <v>8671</v>
      </c>
      <c r="B2215" s="36" t="s">
        <v>8672</v>
      </c>
      <c r="C2215" s="36" t="s">
        <v>8673</v>
      </c>
      <c r="D2215" s="37">
        <v>8.5315236666E10</v>
      </c>
      <c r="E2215" s="36" t="s">
        <v>8674</v>
      </c>
      <c r="F2215" s="37">
        <v>3.0</v>
      </c>
      <c r="G2215" s="75">
        <v>683522.0</v>
      </c>
      <c r="H2215" s="36" t="s">
        <v>116</v>
      </c>
      <c r="I2215" s="37">
        <v>12000.0</v>
      </c>
      <c r="J2215" s="36" t="s">
        <v>5169</v>
      </c>
      <c r="K2215" s="76"/>
      <c r="L2215" s="34">
        <v>43829.0</v>
      </c>
      <c r="M2215" s="34">
        <v>43829.0</v>
      </c>
      <c r="N2215" s="76"/>
      <c r="O2215" s="36" t="s">
        <v>8178</v>
      </c>
    </row>
    <row r="2216" ht="15.75" customHeight="1">
      <c r="A2216" s="28" t="s">
        <v>8675</v>
      </c>
      <c r="B2216" s="36" t="s">
        <v>8492</v>
      </c>
      <c r="C2216" s="36" t="s">
        <v>8676</v>
      </c>
      <c r="D2216" s="37">
        <v>8.1375544994E10</v>
      </c>
      <c r="E2216" s="36" t="s">
        <v>8677</v>
      </c>
      <c r="F2216" s="37">
        <v>1.0</v>
      </c>
      <c r="G2216" s="84"/>
      <c r="H2216" s="80"/>
      <c r="I2216" s="37">
        <v>53500.0</v>
      </c>
      <c r="J2216" s="36" t="s">
        <v>21</v>
      </c>
      <c r="K2216" s="76"/>
      <c r="L2216" s="34">
        <v>43829.0</v>
      </c>
      <c r="M2216" s="81"/>
      <c r="N2216" s="37">
        <v>234500.0</v>
      </c>
      <c r="O2216" s="36" t="s">
        <v>8178</v>
      </c>
    </row>
    <row r="2217" ht="15.75" customHeight="1">
      <c r="A2217" s="28" t="s">
        <v>8678</v>
      </c>
      <c r="B2217" s="36" t="s">
        <v>8679</v>
      </c>
      <c r="C2217" s="36" t="s">
        <v>8680</v>
      </c>
      <c r="D2217" s="37">
        <v>8.5292610408E10</v>
      </c>
      <c r="E2217" s="36" t="s">
        <v>8681</v>
      </c>
      <c r="F2217" s="37">
        <v>3.0</v>
      </c>
      <c r="G2217" s="75">
        <v>538522.0</v>
      </c>
      <c r="H2217" s="36" t="s">
        <v>35</v>
      </c>
      <c r="I2217" s="37">
        <v>32000.0</v>
      </c>
      <c r="J2217" s="36" t="s">
        <v>301</v>
      </c>
      <c r="K2217" s="76"/>
      <c r="L2217" s="34">
        <v>43827.0</v>
      </c>
      <c r="M2217" s="34">
        <v>43827.0</v>
      </c>
      <c r="N2217" s="76"/>
      <c r="O2217" s="36" t="s">
        <v>8178</v>
      </c>
    </row>
    <row r="2218" ht="15.75" customHeight="1">
      <c r="A2218" s="28" t="s">
        <v>8682</v>
      </c>
      <c r="B2218" s="36" t="s">
        <v>8683</v>
      </c>
      <c r="C2218" s="36" t="s">
        <v>8684</v>
      </c>
      <c r="D2218" s="37">
        <v>8.2120411189E10</v>
      </c>
      <c r="E2218" s="36" t="s">
        <v>8685</v>
      </c>
      <c r="F2218" s="37">
        <v>2.0</v>
      </c>
      <c r="G2218" s="75">
        <v>345150.0</v>
      </c>
      <c r="H2218" s="36" t="s">
        <v>35</v>
      </c>
      <c r="I2218" s="37">
        <v>16000.0</v>
      </c>
      <c r="J2218" s="36" t="s">
        <v>301</v>
      </c>
      <c r="K2218" s="76"/>
      <c r="L2218" s="34">
        <v>43827.0</v>
      </c>
      <c r="M2218" s="34">
        <v>43829.0</v>
      </c>
      <c r="N2218" s="76"/>
      <c r="O2218" s="36" t="s">
        <v>8178</v>
      </c>
    </row>
    <row r="2219" ht="15.75" customHeight="1">
      <c r="A2219" s="28" t="s">
        <v>8686</v>
      </c>
      <c r="B2219" s="36" t="s">
        <v>8687</v>
      </c>
      <c r="C2219" s="36" t="s">
        <v>8688</v>
      </c>
      <c r="D2219" s="37">
        <v>8.2331997826E10</v>
      </c>
      <c r="E2219" s="36" t="s">
        <v>8689</v>
      </c>
      <c r="F2219" s="37">
        <v>1.0</v>
      </c>
      <c r="G2219" s="75">
        <v>229400.0</v>
      </c>
      <c r="H2219" s="36" t="s">
        <v>35</v>
      </c>
      <c r="I2219" s="37">
        <v>42000.0</v>
      </c>
      <c r="J2219" s="36" t="s">
        <v>301</v>
      </c>
      <c r="K2219" s="76"/>
      <c r="L2219" s="34">
        <v>43829.0</v>
      </c>
      <c r="M2219" s="34">
        <v>43830.0</v>
      </c>
      <c r="N2219" s="36" t="s">
        <v>8690</v>
      </c>
      <c r="O2219" s="36" t="s">
        <v>8691</v>
      </c>
    </row>
    <row r="2220" ht="15.75" customHeight="1">
      <c r="A2220" s="28" t="s">
        <v>8692</v>
      </c>
      <c r="B2220" s="36" t="s">
        <v>8693</v>
      </c>
      <c r="C2220" s="36" t="s">
        <v>8694</v>
      </c>
      <c r="D2220" s="37">
        <v>8.1259010318E10</v>
      </c>
      <c r="E2220" s="36" t="s">
        <v>8695</v>
      </c>
      <c r="F2220" s="37">
        <v>1.0</v>
      </c>
      <c r="G2220" s="75">
        <v>324022.0</v>
      </c>
      <c r="H2220" s="36" t="s">
        <v>89</v>
      </c>
      <c r="I2220" s="37">
        <v>18000.0</v>
      </c>
      <c r="J2220" s="36" t="s">
        <v>301</v>
      </c>
      <c r="K2220" s="76"/>
      <c r="L2220" s="34">
        <v>43829.0</v>
      </c>
      <c r="M2220" s="34">
        <v>43830.0</v>
      </c>
      <c r="N2220" s="76"/>
      <c r="O2220" s="36" t="s">
        <v>8178</v>
      </c>
    </row>
    <row r="2221" ht="15.75" customHeight="1">
      <c r="A2221" s="28" t="s">
        <v>8696</v>
      </c>
      <c r="B2221" s="36" t="s">
        <v>8697</v>
      </c>
      <c r="C2221" s="36" t="s">
        <v>8698</v>
      </c>
      <c r="D2221" s="37">
        <v>8.5225629949E10</v>
      </c>
      <c r="E2221" s="36" t="s">
        <v>8699</v>
      </c>
      <c r="F2221" s="37">
        <v>1.0</v>
      </c>
      <c r="G2221" s="75">
        <v>197300.0</v>
      </c>
      <c r="H2221" s="36" t="s">
        <v>35</v>
      </c>
      <c r="I2221" s="37">
        <v>16000.0</v>
      </c>
      <c r="J2221" s="36" t="s">
        <v>301</v>
      </c>
      <c r="K2221" s="76"/>
      <c r="L2221" s="34">
        <v>43829.0</v>
      </c>
      <c r="M2221" s="34">
        <v>43830.0</v>
      </c>
      <c r="N2221" s="76"/>
      <c r="O2221" s="36" t="s">
        <v>8178</v>
      </c>
    </row>
    <row r="2222" ht="15.75" customHeight="1">
      <c r="A2222" s="28" t="s">
        <v>8700</v>
      </c>
      <c r="B2222" s="36" t="s">
        <v>8632</v>
      </c>
      <c r="C2222" s="36" t="s">
        <v>8633</v>
      </c>
      <c r="D2222" s="37">
        <v>8.1380392597E10</v>
      </c>
      <c r="E2222" s="36" t="s">
        <v>8701</v>
      </c>
      <c r="F2222" s="37">
        <v>1.0</v>
      </c>
      <c r="G2222" s="84"/>
      <c r="H2222" s="80"/>
      <c r="I2222" s="37">
        <v>12500.0</v>
      </c>
      <c r="J2222" s="36" t="s">
        <v>21</v>
      </c>
      <c r="K2222" s="76"/>
      <c r="L2222" s="34">
        <v>43830.0</v>
      </c>
      <c r="M2222" s="81"/>
      <c r="N2222" s="37">
        <v>232650.0</v>
      </c>
      <c r="O2222" s="36" t="s">
        <v>8178</v>
      </c>
    </row>
    <row r="2223" ht="15.75" customHeight="1">
      <c r="A2223" s="28" t="s">
        <v>8702</v>
      </c>
      <c r="B2223" s="36" t="s">
        <v>8703</v>
      </c>
      <c r="C2223" s="36" t="s">
        <v>8592</v>
      </c>
      <c r="D2223" s="37">
        <v>8.3872778151E10</v>
      </c>
      <c r="E2223" s="36" t="s">
        <v>8704</v>
      </c>
      <c r="F2223" s="37">
        <v>1.0</v>
      </c>
      <c r="G2223" s="75">
        <v>318000.0</v>
      </c>
      <c r="H2223" s="36" t="s">
        <v>35</v>
      </c>
      <c r="I2223" s="37">
        <v>19000.0</v>
      </c>
      <c r="J2223" s="36" t="s">
        <v>301</v>
      </c>
      <c r="K2223" s="76"/>
      <c r="L2223" s="34">
        <v>43829.0</v>
      </c>
      <c r="M2223" s="34">
        <v>43830.0</v>
      </c>
      <c r="N2223" s="76"/>
      <c r="O2223" s="36" t="s">
        <v>8178</v>
      </c>
    </row>
    <row r="2224" ht="15.75" customHeight="1">
      <c r="A2224" s="100"/>
      <c r="B2224" s="80"/>
      <c r="C2224" s="80"/>
      <c r="D2224" s="80"/>
      <c r="E2224" s="80"/>
      <c r="F2224" s="80"/>
      <c r="G2224" s="84"/>
      <c r="H2224" s="80"/>
      <c r="I2224" s="80"/>
      <c r="J2224" s="80"/>
      <c r="K2224" s="76"/>
      <c r="L2224" s="81"/>
      <c r="M2224" s="81"/>
      <c r="N2224" s="76"/>
      <c r="O2224" s="80"/>
    </row>
    <row r="2225" ht="15.75" customHeight="1">
      <c r="A2225" s="28" t="s">
        <v>8705</v>
      </c>
      <c r="B2225" s="36" t="s">
        <v>8706</v>
      </c>
      <c r="C2225" s="36" t="s">
        <v>8333</v>
      </c>
      <c r="D2225" s="37">
        <v>8.1369312514E10</v>
      </c>
      <c r="E2225" s="36" t="s">
        <v>8707</v>
      </c>
      <c r="F2225" s="37">
        <v>2.0</v>
      </c>
      <c r="G2225" s="84"/>
      <c r="H2225" s="80"/>
      <c r="I2225" s="37">
        <v>47000.0</v>
      </c>
      <c r="J2225" s="36" t="s">
        <v>21</v>
      </c>
      <c r="K2225" s="76"/>
      <c r="L2225" s="34">
        <v>43830.0</v>
      </c>
      <c r="M2225" s="81"/>
      <c r="N2225" s="37">
        <v>486000.0</v>
      </c>
      <c r="O2225" s="36" t="s">
        <v>8178</v>
      </c>
    </row>
    <row r="2226" ht="15.75" customHeight="1">
      <c r="A2226" s="28" t="s">
        <v>8708</v>
      </c>
      <c r="B2226" s="36" t="s">
        <v>8709</v>
      </c>
      <c r="C2226" s="36" t="s">
        <v>8710</v>
      </c>
      <c r="D2226" s="37">
        <v>8.1261195632E10</v>
      </c>
      <c r="E2226" s="36" t="s">
        <v>8711</v>
      </c>
      <c r="F2226" s="37">
        <v>2.0</v>
      </c>
      <c r="G2226" s="75">
        <v>364750.0</v>
      </c>
      <c r="H2226" s="36" t="s">
        <v>89</v>
      </c>
      <c r="I2226" s="37">
        <v>33000.0</v>
      </c>
      <c r="J2226" s="36" t="s">
        <v>8362</v>
      </c>
      <c r="K2226" s="76"/>
      <c r="L2226" s="34">
        <v>43830.0</v>
      </c>
      <c r="M2226" s="34">
        <v>43830.0</v>
      </c>
      <c r="N2226" s="76"/>
      <c r="O2226" s="36" t="s">
        <v>8178</v>
      </c>
    </row>
    <row r="2227" ht="15.75" customHeight="1">
      <c r="A2227" s="28" t="s">
        <v>8712</v>
      </c>
      <c r="B2227" s="36" t="s">
        <v>8713</v>
      </c>
      <c r="C2227" s="36" t="s">
        <v>8714</v>
      </c>
      <c r="D2227" s="37">
        <v>8.782751983E10</v>
      </c>
      <c r="E2227" s="36" t="s">
        <v>8715</v>
      </c>
      <c r="F2227" s="37">
        <v>1.0</v>
      </c>
      <c r="G2227" s="84"/>
      <c r="H2227" s="80"/>
      <c r="I2227" s="80"/>
      <c r="J2227" s="36" t="s">
        <v>2993</v>
      </c>
      <c r="K2227" s="76"/>
      <c r="L2227" s="81"/>
      <c r="M2227" s="81"/>
      <c r="N2227" s="36" t="s">
        <v>8716</v>
      </c>
      <c r="O2227" s="36" t="s">
        <v>8178</v>
      </c>
    </row>
    <row r="2228" ht="15.75" customHeight="1">
      <c r="A2228" s="28" t="s">
        <v>8717</v>
      </c>
      <c r="B2228" s="36" t="s">
        <v>8718</v>
      </c>
      <c r="C2228" s="36" t="s">
        <v>8719</v>
      </c>
      <c r="D2228" s="37">
        <v>8.1517118101E10</v>
      </c>
      <c r="E2228" s="36" t="s">
        <v>8720</v>
      </c>
      <c r="F2228" s="37">
        <v>1.0</v>
      </c>
      <c r="G2228" s="75">
        <v>210000.0</v>
      </c>
      <c r="H2228" s="36" t="s">
        <v>35</v>
      </c>
      <c r="I2228" s="37">
        <v>11000.0</v>
      </c>
      <c r="J2228" s="36" t="s">
        <v>301</v>
      </c>
      <c r="K2228" s="76"/>
      <c r="L2228" s="38">
        <v>43832.0</v>
      </c>
      <c r="M2228" s="38">
        <v>43833.0</v>
      </c>
      <c r="N2228" s="76"/>
      <c r="O2228" s="36" t="s">
        <v>8178</v>
      </c>
    </row>
    <row r="2229" ht="15.75" customHeight="1">
      <c r="A2229" s="28" t="s">
        <v>8721</v>
      </c>
      <c r="B2229" s="36" t="s">
        <v>8722</v>
      </c>
      <c r="C2229" s="36" t="s">
        <v>8723</v>
      </c>
      <c r="D2229" s="37">
        <v>8.9638257578E10</v>
      </c>
      <c r="E2229" s="36" t="s">
        <v>8724</v>
      </c>
      <c r="F2229" s="37">
        <v>2.0</v>
      </c>
      <c r="G2229" s="75">
        <v>299022.0</v>
      </c>
      <c r="H2229" s="36" t="s">
        <v>89</v>
      </c>
      <c r="I2229" s="37">
        <v>10000.0</v>
      </c>
      <c r="J2229" s="36" t="s">
        <v>301</v>
      </c>
      <c r="K2229" s="76"/>
      <c r="L2229" s="38">
        <v>43833.0</v>
      </c>
      <c r="M2229" s="38">
        <v>43833.0</v>
      </c>
      <c r="N2229" s="76"/>
      <c r="O2229" s="36" t="s">
        <v>8178</v>
      </c>
    </row>
    <row r="2230" ht="15.75" customHeight="1">
      <c r="A2230" s="28" t="s">
        <v>8725</v>
      </c>
      <c r="B2230" s="36" t="s">
        <v>8726</v>
      </c>
      <c r="C2230" s="36" t="s">
        <v>8727</v>
      </c>
      <c r="D2230" s="37">
        <v>8.7874606999E10</v>
      </c>
      <c r="E2230" s="36" t="s">
        <v>8728</v>
      </c>
      <c r="F2230" s="37">
        <v>1.0</v>
      </c>
      <c r="G2230" s="84"/>
      <c r="H2230" s="80"/>
      <c r="I2230" s="37">
        <v>19000.0</v>
      </c>
      <c r="J2230" s="36" t="s">
        <v>240</v>
      </c>
      <c r="K2230" s="76"/>
      <c r="L2230" s="81"/>
      <c r="M2230" s="81"/>
      <c r="N2230" s="36" t="s">
        <v>8729</v>
      </c>
      <c r="O2230" s="36" t="s">
        <v>8178</v>
      </c>
    </row>
    <row r="2231" ht="15.75" customHeight="1">
      <c r="A2231" s="28" t="s">
        <v>8730</v>
      </c>
      <c r="B2231" s="36" t="s">
        <v>8731</v>
      </c>
      <c r="C2231" s="36" t="s">
        <v>8732</v>
      </c>
      <c r="D2231" s="37">
        <v>8.5269500484E10</v>
      </c>
      <c r="E2231" s="36" t="s">
        <v>8733</v>
      </c>
      <c r="F2231" s="37">
        <v>4.0</v>
      </c>
      <c r="G2231" s="37">
        <v>921000.0</v>
      </c>
      <c r="H2231" s="80"/>
      <c r="I2231" s="37">
        <v>43000.0</v>
      </c>
      <c r="J2231" s="36" t="s">
        <v>21</v>
      </c>
      <c r="K2231" s="76"/>
      <c r="L2231" s="38">
        <v>43834.0</v>
      </c>
      <c r="M2231" s="81"/>
      <c r="N2231" s="37">
        <v>921000.0</v>
      </c>
      <c r="O2231" s="36" t="s">
        <v>8178</v>
      </c>
    </row>
    <row r="2232" ht="15.75" customHeight="1">
      <c r="A2232" s="28" t="s">
        <v>8734</v>
      </c>
      <c r="B2232" s="36" t="s">
        <v>8703</v>
      </c>
      <c r="C2232" s="36" t="s">
        <v>8592</v>
      </c>
      <c r="D2232" s="37">
        <v>8.3872778151E10</v>
      </c>
      <c r="E2232" s="36" t="s">
        <v>8735</v>
      </c>
      <c r="F2232" s="37">
        <v>1.0</v>
      </c>
      <c r="G2232" s="75">
        <v>318000.0</v>
      </c>
      <c r="H2232" s="36" t="s">
        <v>35</v>
      </c>
      <c r="I2232" s="37">
        <v>19000.0</v>
      </c>
      <c r="J2232" s="36" t="s">
        <v>301</v>
      </c>
      <c r="K2232" s="76"/>
      <c r="L2232" s="38">
        <v>43833.0</v>
      </c>
      <c r="M2232" s="38">
        <v>43836.0</v>
      </c>
      <c r="N2232" s="76"/>
      <c r="O2232" s="36" t="s">
        <v>8178</v>
      </c>
    </row>
    <row r="2233" ht="15.75" customHeight="1">
      <c r="A2233" s="28" t="s">
        <v>8736</v>
      </c>
      <c r="B2233" s="36" t="s">
        <v>8672</v>
      </c>
      <c r="C2233" s="36" t="s">
        <v>8737</v>
      </c>
      <c r="D2233" s="37">
        <v>8.5315236666E10</v>
      </c>
      <c r="E2233" s="36" t="s">
        <v>8738</v>
      </c>
      <c r="F2233" s="37">
        <v>2.0</v>
      </c>
      <c r="G2233" s="75">
        <v>280022.0</v>
      </c>
      <c r="H2233" s="36" t="s">
        <v>116</v>
      </c>
      <c r="I2233" s="37">
        <v>12000.0</v>
      </c>
      <c r="J2233" s="36" t="s">
        <v>36</v>
      </c>
      <c r="K2233" s="76"/>
      <c r="L2233" s="38">
        <v>43836.0</v>
      </c>
      <c r="M2233" s="38">
        <v>43836.0</v>
      </c>
      <c r="N2233" s="76"/>
      <c r="O2233" s="36" t="s">
        <v>8178</v>
      </c>
    </row>
    <row r="2234" ht="15.75" customHeight="1">
      <c r="A2234" s="28" t="s">
        <v>8739</v>
      </c>
      <c r="B2234" s="36" t="s">
        <v>8740</v>
      </c>
      <c r="C2234" s="36" t="s">
        <v>8741</v>
      </c>
      <c r="D2234" s="37">
        <v>8.2310917832E10</v>
      </c>
      <c r="E2234" s="36" t="s">
        <v>8742</v>
      </c>
      <c r="F2234" s="37">
        <v>1.0</v>
      </c>
      <c r="G2234" s="84"/>
      <c r="H2234" s="80"/>
      <c r="I2234" s="37">
        <v>14000.0</v>
      </c>
      <c r="J2234" s="36" t="s">
        <v>21</v>
      </c>
      <c r="K2234" s="76"/>
      <c r="L2234" s="38">
        <v>43837.0</v>
      </c>
      <c r="M2234" s="81"/>
      <c r="N2234" s="37">
        <v>333000.0</v>
      </c>
      <c r="O2234" s="36" t="s">
        <v>8178</v>
      </c>
    </row>
    <row r="2235" ht="15.75" customHeight="1">
      <c r="A2235" s="28" t="s">
        <v>1075</v>
      </c>
      <c r="B2235" s="36" t="s">
        <v>8743</v>
      </c>
      <c r="C2235" s="36" t="s">
        <v>8744</v>
      </c>
      <c r="D2235" s="37">
        <v>8.2170546965E10</v>
      </c>
      <c r="E2235" s="36" t="s">
        <v>8745</v>
      </c>
      <c r="F2235" s="37">
        <v>1.0</v>
      </c>
      <c r="G2235" s="75">
        <v>312000.0</v>
      </c>
      <c r="H2235" s="36" t="s">
        <v>35</v>
      </c>
      <c r="I2235" s="37">
        <v>53000.0</v>
      </c>
      <c r="J2235" s="36" t="s">
        <v>5169</v>
      </c>
      <c r="K2235" s="76"/>
      <c r="L2235" s="81"/>
      <c r="M2235" s="38">
        <v>43802.0</v>
      </c>
      <c r="N2235" s="76"/>
      <c r="O2235" s="36" t="s">
        <v>8746</v>
      </c>
    </row>
    <row r="2236" ht="15.75" customHeight="1">
      <c r="A2236" s="28" t="s">
        <v>1078</v>
      </c>
      <c r="B2236" s="36" t="s">
        <v>8747</v>
      </c>
      <c r="C2236" s="36" t="s">
        <v>8748</v>
      </c>
      <c r="D2236" s="37">
        <v>8.1374627094E10</v>
      </c>
      <c r="E2236" s="36" t="s">
        <v>8749</v>
      </c>
      <c r="F2236" s="37">
        <v>2.0</v>
      </c>
      <c r="G2236" s="75">
        <v>563009.0</v>
      </c>
      <c r="H2236" s="36" t="s">
        <v>35</v>
      </c>
      <c r="I2236" s="37">
        <v>45000.0</v>
      </c>
      <c r="J2236" s="36" t="s">
        <v>240</v>
      </c>
      <c r="K2236" s="76"/>
      <c r="L2236" s="81"/>
      <c r="M2236" s="38">
        <v>43807.0</v>
      </c>
      <c r="N2236" s="76"/>
      <c r="O2236" s="36" t="s">
        <v>8746</v>
      </c>
    </row>
    <row r="2237" ht="15.75" customHeight="1">
      <c r="A2237" s="28" t="s">
        <v>1081</v>
      </c>
      <c r="B2237" s="36" t="s">
        <v>8743</v>
      </c>
      <c r="C2237" s="36" t="s">
        <v>8750</v>
      </c>
      <c r="D2237" s="37">
        <v>8.2170546965E10</v>
      </c>
      <c r="E2237" s="36" t="s">
        <v>8751</v>
      </c>
      <c r="F2237" s="37">
        <v>1.0</v>
      </c>
      <c r="G2237" s="75">
        <v>312000.0</v>
      </c>
      <c r="H2237" s="36" t="s">
        <v>35</v>
      </c>
      <c r="I2237" s="37">
        <v>53000.0</v>
      </c>
      <c r="J2237" s="36" t="s">
        <v>5169</v>
      </c>
      <c r="K2237" s="76"/>
      <c r="L2237" s="81"/>
      <c r="M2237" s="38">
        <v>43808.0</v>
      </c>
      <c r="N2237" s="76"/>
      <c r="O2237" s="36" t="s">
        <v>8746</v>
      </c>
    </row>
    <row r="2238" ht="15.75" customHeight="1">
      <c r="A2238" s="28" t="s">
        <v>1085</v>
      </c>
      <c r="B2238" s="36" t="s">
        <v>8752</v>
      </c>
      <c r="C2238" s="36" t="s">
        <v>8753</v>
      </c>
      <c r="D2238" s="37">
        <v>8.132075116E10</v>
      </c>
      <c r="E2238" s="36" t="s">
        <v>8754</v>
      </c>
      <c r="F2238" s="37">
        <v>1.0</v>
      </c>
      <c r="G2238" s="75">
        <v>271009.0</v>
      </c>
      <c r="H2238" s="36" t="s">
        <v>35</v>
      </c>
      <c r="I2238" s="37">
        <v>12000.0</v>
      </c>
      <c r="J2238" s="36" t="s">
        <v>5169</v>
      </c>
      <c r="K2238" s="76"/>
      <c r="L2238" s="81"/>
      <c r="M2238" s="34">
        <v>43812.0</v>
      </c>
      <c r="N2238" s="76"/>
      <c r="O2238" s="36" t="s">
        <v>8746</v>
      </c>
    </row>
    <row r="2239" ht="15.75" customHeight="1">
      <c r="A2239" s="46"/>
      <c r="B2239" s="29"/>
      <c r="C2239" s="29"/>
      <c r="D2239" s="29"/>
      <c r="E2239" s="29"/>
      <c r="F2239" s="30"/>
      <c r="G2239" s="48"/>
      <c r="H2239" s="29"/>
      <c r="I2239" s="30"/>
      <c r="J2239" s="29"/>
      <c r="K2239" s="35"/>
      <c r="L2239" s="49"/>
      <c r="M2239" s="49"/>
      <c r="N2239" s="35"/>
      <c r="O2239" s="29"/>
    </row>
    <row r="2240" ht="15.75" customHeight="1">
      <c r="A2240" s="46"/>
      <c r="B2240" s="29"/>
      <c r="C2240" s="29"/>
      <c r="D2240" s="29"/>
      <c r="E2240" s="29"/>
      <c r="F2240" s="30"/>
      <c r="G2240" s="48"/>
      <c r="H2240" s="29"/>
      <c r="I2240" s="30"/>
      <c r="J2240" s="29"/>
      <c r="K2240" s="35"/>
      <c r="L2240" s="49"/>
      <c r="M2240" s="49"/>
      <c r="N2240" s="35"/>
      <c r="O2240" s="29"/>
    </row>
    <row r="2241" ht="15.75" customHeight="1">
      <c r="A2241" s="46"/>
      <c r="B2241" s="29"/>
      <c r="C2241" s="29"/>
      <c r="D2241" s="29"/>
      <c r="E2241" s="29"/>
      <c r="F2241" s="30"/>
      <c r="G2241" s="48"/>
      <c r="H2241" s="29"/>
      <c r="I2241" s="30"/>
      <c r="J2241" s="29"/>
      <c r="K2241" s="35"/>
      <c r="L2241" s="49"/>
      <c r="M2241" s="49"/>
      <c r="N2241" s="35"/>
      <c r="O2241" s="29"/>
    </row>
    <row r="2242" ht="15.75" customHeight="1">
      <c r="A2242" s="46"/>
      <c r="B2242" s="29"/>
      <c r="C2242" s="29"/>
      <c r="D2242" s="29"/>
      <c r="E2242" s="29"/>
      <c r="F2242" s="30"/>
      <c r="G2242" s="48"/>
      <c r="H2242" s="29"/>
      <c r="I2242" s="30"/>
      <c r="J2242" s="29"/>
      <c r="K2242" s="35"/>
      <c r="L2242" s="49"/>
      <c r="M2242" s="49"/>
      <c r="N2242" s="35"/>
      <c r="O2242" s="29"/>
    </row>
    <row r="2243" ht="15.75" customHeight="1">
      <c r="A2243" s="46"/>
      <c r="B2243" s="29"/>
      <c r="C2243" s="29"/>
      <c r="D2243" s="29"/>
      <c r="E2243" s="29"/>
      <c r="F2243" s="30"/>
      <c r="G2243" s="48"/>
      <c r="H2243" s="29"/>
      <c r="I2243" s="30"/>
      <c r="J2243" s="29"/>
      <c r="K2243" s="35"/>
      <c r="L2243" s="49"/>
      <c r="M2243" s="49"/>
      <c r="N2243" s="35"/>
      <c r="O2243" s="29"/>
    </row>
    <row r="2244" ht="15.75" customHeight="1">
      <c r="A2244" s="46"/>
      <c r="B2244" s="29"/>
      <c r="C2244" s="29"/>
      <c r="D2244" s="29"/>
      <c r="E2244" s="29"/>
      <c r="F2244" s="30"/>
      <c r="G2244" s="48"/>
      <c r="H2244" s="29"/>
      <c r="I2244" s="30"/>
      <c r="J2244" s="29"/>
      <c r="K2244" s="35"/>
      <c r="L2244" s="49"/>
      <c r="M2244" s="49"/>
      <c r="N2244" s="35"/>
      <c r="O2244" s="29"/>
    </row>
    <row r="2245" ht="15.75" customHeight="1">
      <c r="A2245" s="46"/>
      <c r="B2245" s="29"/>
      <c r="C2245" s="29"/>
      <c r="D2245" s="29"/>
      <c r="E2245" s="29"/>
      <c r="F2245" s="30"/>
      <c r="G2245" s="48"/>
      <c r="H2245" s="29"/>
      <c r="I2245" s="30"/>
      <c r="J2245" s="29"/>
      <c r="K2245" s="35"/>
      <c r="L2245" s="49"/>
      <c r="M2245" s="49"/>
      <c r="N2245" s="35"/>
      <c r="O2245" s="29"/>
    </row>
    <row r="2246" ht="15.75" customHeight="1">
      <c r="A2246" s="46"/>
      <c r="B2246" s="29"/>
      <c r="C2246" s="29"/>
      <c r="D2246" s="29"/>
      <c r="E2246" s="29"/>
      <c r="F2246" s="30"/>
      <c r="G2246" s="48"/>
      <c r="H2246" s="29"/>
      <c r="I2246" s="30"/>
      <c r="J2246" s="29"/>
      <c r="K2246" s="35"/>
      <c r="L2246" s="49"/>
      <c r="M2246" s="49"/>
      <c r="N2246" s="35"/>
      <c r="O2246" s="29"/>
    </row>
    <row r="2247" ht="15.75" customHeight="1">
      <c r="A2247" s="46"/>
      <c r="B2247" s="29"/>
      <c r="C2247" s="29"/>
      <c r="D2247" s="29"/>
      <c r="E2247" s="29"/>
      <c r="F2247" s="30"/>
      <c r="G2247" s="48"/>
      <c r="H2247" s="29"/>
      <c r="I2247" s="30"/>
      <c r="J2247" s="29"/>
      <c r="K2247" s="35"/>
      <c r="L2247" s="49"/>
      <c r="M2247" s="49"/>
      <c r="N2247" s="35"/>
      <c r="O2247" s="29"/>
    </row>
    <row r="2248" ht="15.75" customHeight="1">
      <c r="A2248" s="46"/>
      <c r="B2248" s="29"/>
      <c r="C2248" s="29"/>
      <c r="D2248" s="29"/>
      <c r="E2248" s="29"/>
      <c r="F2248" s="30"/>
      <c r="G2248" s="48"/>
      <c r="H2248" s="29"/>
      <c r="I2248" s="30"/>
      <c r="J2248" s="29"/>
      <c r="K2248" s="35"/>
      <c r="L2248" s="49"/>
      <c r="M2248" s="49"/>
      <c r="N2248" s="35"/>
      <c r="O2248" s="29"/>
    </row>
    <row r="2249" ht="15.75" customHeight="1">
      <c r="A2249" s="46"/>
      <c r="B2249" s="29"/>
      <c r="C2249" s="29"/>
      <c r="D2249" s="29"/>
      <c r="E2249" s="29"/>
      <c r="F2249" s="30"/>
      <c r="G2249" s="48"/>
      <c r="H2249" s="29"/>
      <c r="I2249" s="30"/>
      <c r="J2249" s="29"/>
      <c r="K2249" s="35"/>
      <c r="L2249" s="49"/>
      <c r="M2249" s="49"/>
      <c r="N2249" s="35"/>
      <c r="O2249" s="29"/>
    </row>
    <row r="2250" ht="15.75" customHeight="1">
      <c r="A2250" s="46"/>
      <c r="B2250" s="29"/>
      <c r="C2250" s="29"/>
      <c r="D2250" s="29"/>
      <c r="E2250" s="29"/>
      <c r="F2250" s="30"/>
      <c r="G2250" s="48"/>
      <c r="H2250" s="29"/>
      <c r="I2250" s="30"/>
      <c r="J2250" s="29"/>
      <c r="K2250" s="35"/>
      <c r="L2250" s="49"/>
      <c r="M2250" s="49"/>
      <c r="N2250" s="35"/>
      <c r="O2250" s="29"/>
    </row>
    <row r="2251" ht="15.75" customHeight="1">
      <c r="A2251" s="46"/>
      <c r="B2251" s="29"/>
      <c r="C2251" s="29"/>
      <c r="D2251" s="29"/>
      <c r="E2251" s="29"/>
      <c r="F2251" s="30"/>
      <c r="G2251" s="48"/>
      <c r="H2251" s="29"/>
      <c r="I2251" s="30"/>
      <c r="J2251" s="29"/>
      <c r="K2251" s="35"/>
      <c r="L2251" s="49"/>
      <c r="M2251" s="49"/>
      <c r="N2251" s="35"/>
      <c r="O2251" s="29"/>
    </row>
    <row r="2252" ht="15.75" customHeight="1">
      <c r="A2252" s="46"/>
      <c r="B2252" s="29"/>
      <c r="C2252" s="29"/>
      <c r="D2252" s="29"/>
      <c r="E2252" s="29"/>
      <c r="F2252" s="30"/>
      <c r="G2252" s="48"/>
      <c r="H2252" s="29"/>
      <c r="I2252" s="30"/>
      <c r="J2252" s="29"/>
      <c r="K2252" s="35"/>
      <c r="L2252" s="49"/>
      <c r="M2252" s="49"/>
      <c r="N2252" s="35"/>
      <c r="O2252" s="29"/>
    </row>
    <row r="2253" ht="15.75" customHeight="1">
      <c r="A2253" s="46"/>
      <c r="B2253" s="29"/>
      <c r="C2253" s="29"/>
      <c r="D2253" s="29"/>
      <c r="E2253" s="29"/>
      <c r="F2253" s="30"/>
      <c r="G2253" s="48"/>
      <c r="H2253" s="29"/>
      <c r="I2253" s="30"/>
      <c r="J2253" s="29"/>
      <c r="K2253" s="35"/>
      <c r="L2253" s="49"/>
      <c r="M2253" s="49"/>
      <c r="N2253" s="35"/>
      <c r="O2253" s="29"/>
    </row>
    <row r="2254" ht="15.75" customHeight="1">
      <c r="A2254" s="46"/>
      <c r="B2254" s="29"/>
      <c r="C2254" s="29"/>
      <c r="D2254" s="29"/>
      <c r="E2254" s="29"/>
      <c r="F2254" s="30"/>
      <c r="G2254" s="48"/>
      <c r="H2254" s="29"/>
      <c r="I2254" s="30"/>
      <c r="J2254" s="29"/>
      <c r="K2254" s="35"/>
      <c r="L2254" s="49"/>
      <c r="M2254" s="49"/>
      <c r="N2254" s="35"/>
      <c r="O2254" s="29"/>
    </row>
    <row r="2255" ht="15.75" customHeight="1">
      <c r="A2255" s="46"/>
      <c r="B2255" s="29"/>
      <c r="C2255" s="29"/>
      <c r="D2255" s="29"/>
      <c r="E2255" s="29"/>
      <c r="F2255" s="30"/>
      <c r="G2255" s="48"/>
      <c r="H2255" s="29"/>
      <c r="I2255" s="30"/>
      <c r="J2255" s="29"/>
      <c r="K2255" s="35"/>
      <c r="L2255" s="49"/>
      <c r="M2255" s="49"/>
      <c r="N2255" s="35"/>
      <c r="O2255" s="29"/>
    </row>
    <row r="2256" ht="15.75" customHeight="1">
      <c r="A2256" s="46"/>
      <c r="B2256" s="29"/>
      <c r="C2256" s="29"/>
      <c r="D2256" s="29"/>
      <c r="E2256" s="29"/>
      <c r="F2256" s="30"/>
      <c r="G2256" s="48"/>
      <c r="H2256" s="29"/>
      <c r="I2256" s="30"/>
      <c r="J2256" s="29"/>
      <c r="K2256" s="35"/>
      <c r="L2256" s="49"/>
      <c r="M2256" s="49"/>
      <c r="N2256" s="35"/>
      <c r="O2256" s="29"/>
    </row>
    <row r="2257" ht="15.75" customHeight="1">
      <c r="A2257" s="46"/>
      <c r="B2257" s="29"/>
      <c r="C2257" s="29"/>
      <c r="D2257" s="29"/>
      <c r="E2257" s="29"/>
      <c r="F2257" s="30"/>
      <c r="G2257" s="48"/>
      <c r="H2257" s="29"/>
      <c r="I2257" s="30"/>
      <c r="J2257" s="29"/>
      <c r="K2257" s="35"/>
      <c r="L2257" s="49"/>
      <c r="M2257" s="49"/>
      <c r="N2257" s="35"/>
      <c r="O2257" s="29"/>
    </row>
    <row r="2258" ht="15.75" customHeight="1">
      <c r="A2258" s="46"/>
      <c r="B2258" s="29"/>
      <c r="C2258" s="29"/>
      <c r="D2258" s="29"/>
      <c r="E2258" s="29"/>
      <c r="F2258" s="30"/>
      <c r="G2258" s="48"/>
      <c r="H2258" s="29"/>
      <c r="I2258" s="30"/>
      <c r="J2258" s="29"/>
      <c r="K2258" s="35"/>
      <c r="L2258" s="49"/>
      <c r="M2258" s="49"/>
      <c r="N2258" s="35"/>
      <c r="O2258" s="29"/>
    </row>
    <row r="2259" ht="15.75" customHeight="1">
      <c r="A2259" s="46"/>
      <c r="B2259" s="29"/>
      <c r="C2259" s="29"/>
      <c r="D2259" s="29"/>
      <c r="E2259" s="29"/>
      <c r="F2259" s="30"/>
      <c r="G2259" s="48"/>
      <c r="H2259" s="29"/>
      <c r="I2259" s="30"/>
      <c r="J2259" s="29"/>
      <c r="K2259" s="35"/>
      <c r="L2259" s="49"/>
      <c r="M2259" s="49"/>
      <c r="N2259" s="35"/>
      <c r="O2259" s="29"/>
    </row>
    <row r="2260" ht="15.75" customHeight="1">
      <c r="A2260" s="46"/>
      <c r="B2260" s="29"/>
      <c r="C2260" s="29"/>
      <c r="D2260" s="29"/>
      <c r="E2260" s="29"/>
      <c r="F2260" s="30"/>
      <c r="G2260" s="48"/>
      <c r="H2260" s="29"/>
      <c r="I2260" s="30"/>
      <c r="J2260" s="29"/>
      <c r="K2260" s="35"/>
      <c r="L2260" s="49"/>
      <c r="M2260" s="49"/>
      <c r="N2260" s="35"/>
      <c r="O2260" s="29"/>
    </row>
    <row r="2261" ht="15.75" customHeight="1">
      <c r="A2261" s="46"/>
      <c r="B2261" s="29"/>
      <c r="C2261" s="29"/>
      <c r="D2261" s="29"/>
      <c r="E2261" s="29"/>
      <c r="F2261" s="30"/>
      <c r="G2261" s="48"/>
      <c r="H2261" s="29"/>
      <c r="I2261" s="30"/>
      <c r="J2261" s="29"/>
      <c r="K2261" s="35"/>
      <c r="L2261" s="49"/>
      <c r="M2261" s="49"/>
      <c r="N2261" s="35"/>
      <c r="O2261" s="29"/>
    </row>
    <row r="2262" ht="15.75" customHeight="1">
      <c r="A2262" s="46"/>
      <c r="B2262" s="29"/>
      <c r="C2262" s="29"/>
      <c r="D2262" s="29"/>
      <c r="E2262" s="29"/>
      <c r="F2262" s="30"/>
      <c r="G2262" s="48"/>
      <c r="H2262" s="29"/>
      <c r="I2262" s="30"/>
      <c r="J2262" s="29"/>
      <c r="K2262" s="35"/>
      <c r="L2262" s="49"/>
      <c r="M2262" s="49"/>
      <c r="N2262" s="35"/>
      <c r="O2262" s="29"/>
    </row>
    <row r="2263" ht="15.75" customHeight="1">
      <c r="A2263" s="46"/>
      <c r="B2263" s="29"/>
      <c r="C2263" s="29"/>
      <c r="D2263" s="29"/>
      <c r="E2263" s="29"/>
      <c r="F2263" s="30"/>
      <c r="G2263" s="48"/>
      <c r="H2263" s="29"/>
      <c r="I2263" s="30"/>
      <c r="J2263" s="29"/>
      <c r="K2263" s="35"/>
      <c r="L2263" s="49"/>
      <c r="M2263" s="49"/>
      <c r="N2263" s="35"/>
      <c r="O2263" s="29"/>
    </row>
    <row r="2264" ht="15.75" customHeight="1">
      <c r="A2264" s="46"/>
      <c r="B2264" s="29"/>
      <c r="C2264" s="29"/>
      <c r="D2264" s="29"/>
      <c r="E2264" s="29"/>
      <c r="F2264" s="30"/>
      <c r="G2264" s="48"/>
      <c r="H2264" s="29"/>
      <c r="I2264" s="30"/>
      <c r="J2264" s="29"/>
      <c r="K2264" s="35"/>
      <c r="L2264" s="49"/>
      <c r="M2264" s="49"/>
      <c r="N2264" s="35"/>
      <c r="O2264" s="29"/>
    </row>
    <row r="2265" ht="15.75" customHeight="1">
      <c r="A2265" s="46"/>
      <c r="B2265" s="29"/>
      <c r="C2265" s="29"/>
      <c r="D2265" s="29"/>
      <c r="E2265" s="29"/>
      <c r="F2265" s="30"/>
      <c r="G2265" s="48"/>
      <c r="H2265" s="29"/>
      <c r="I2265" s="30"/>
      <c r="J2265" s="29"/>
      <c r="K2265" s="35"/>
      <c r="L2265" s="49"/>
      <c r="M2265" s="49"/>
      <c r="N2265" s="35"/>
      <c r="O2265" s="29"/>
    </row>
    <row r="2266" ht="15.75" customHeight="1">
      <c r="A2266" s="46"/>
      <c r="B2266" s="29"/>
      <c r="C2266" s="29"/>
      <c r="D2266" s="29"/>
      <c r="E2266" s="29"/>
      <c r="F2266" s="30"/>
      <c r="G2266" s="48"/>
      <c r="H2266" s="29"/>
      <c r="I2266" s="30"/>
      <c r="J2266" s="29"/>
      <c r="K2266" s="35"/>
      <c r="L2266" s="49"/>
      <c r="M2266" s="49"/>
      <c r="N2266" s="35"/>
      <c r="O2266" s="29"/>
    </row>
    <row r="2267" ht="15.75" customHeight="1">
      <c r="A2267" s="46"/>
      <c r="B2267" s="29"/>
      <c r="C2267" s="29"/>
      <c r="D2267" s="29"/>
      <c r="E2267" s="29"/>
      <c r="F2267" s="30"/>
      <c r="G2267" s="48"/>
      <c r="H2267" s="29"/>
      <c r="I2267" s="30"/>
      <c r="J2267" s="29"/>
      <c r="K2267" s="35"/>
      <c r="L2267" s="49"/>
      <c r="M2267" s="49"/>
      <c r="N2267" s="35"/>
      <c r="O2267" s="29"/>
    </row>
    <row r="2268" ht="15.75" customHeight="1">
      <c r="A2268" s="46"/>
      <c r="B2268" s="29"/>
      <c r="C2268" s="29"/>
      <c r="D2268" s="29"/>
      <c r="E2268" s="29"/>
      <c r="F2268" s="30"/>
      <c r="G2268" s="48"/>
      <c r="H2268" s="29"/>
      <c r="I2268" s="30"/>
      <c r="J2268" s="29"/>
      <c r="K2268" s="35"/>
      <c r="L2268" s="49"/>
      <c r="M2268" s="49"/>
      <c r="N2268" s="35"/>
      <c r="O2268" s="29"/>
    </row>
    <row r="2269" ht="15.75" customHeight="1">
      <c r="A2269" s="46"/>
      <c r="B2269" s="29"/>
      <c r="C2269" s="29"/>
      <c r="D2269" s="29"/>
      <c r="E2269" s="29"/>
      <c r="F2269" s="30"/>
      <c r="G2269" s="48"/>
      <c r="H2269" s="29"/>
      <c r="I2269" s="30"/>
      <c r="J2269" s="29"/>
      <c r="K2269" s="35"/>
      <c r="L2269" s="49"/>
      <c r="M2269" s="49"/>
      <c r="N2269" s="35"/>
      <c r="O2269" s="29"/>
    </row>
    <row r="2270" ht="15.75" customHeight="1">
      <c r="A2270" s="46"/>
      <c r="B2270" s="29"/>
      <c r="C2270" s="29"/>
      <c r="D2270" s="29"/>
      <c r="E2270" s="29"/>
      <c r="F2270" s="30"/>
      <c r="G2270" s="48"/>
      <c r="H2270" s="29"/>
      <c r="I2270" s="30"/>
      <c r="J2270" s="29"/>
      <c r="K2270" s="35"/>
      <c r="L2270" s="49"/>
      <c r="M2270" s="49"/>
      <c r="N2270" s="35"/>
      <c r="O2270" s="29"/>
    </row>
    <row r="2271" ht="15.75" customHeight="1">
      <c r="A2271" s="46"/>
      <c r="B2271" s="29"/>
      <c r="C2271" s="29"/>
      <c r="D2271" s="29"/>
      <c r="E2271" s="29"/>
      <c r="F2271" s="30"/>
      <c r="G2271" s="48"/>
      <c r="H2271" s="29"/>
      <c r="I2271" s="30"/>
      <c r="J2271" s="29"/>
      <c r="K2271" s="35"/>
      <c r="L2271" s="49"/>
      <c r="M2271" s="49"/>
      <c r="N2271" s="35"/>
      <c r="O2271" s="29"/>
    </row>
    <row r="2272" ht="15.75" customHeight="1">
      <c r="A2272" s="46"/>
      <c r="B2272" s="29"/>
      <c r="C2272" s="29"/>
      <c r="D2272" s="29"/>
      <c r="E2272" s="29"/>
      <c r="F2272" s="30"/>
      <c r="G2272" s="48"/>
      <c r="H2272" s="29"/>
      <c r="I2272" s="30"/>
      <c r="J2272" s="29"/>
      <c r="K2272" s="35"/>
      <c r="L2272" s="49"/>
      <c r="M2272" s="49"/>
      <c r="N2272" s="35"/>
      <c r="O2272" s="29"/>
    </row>
    <row r="2273" ht="15.75" customHeight="1">
      <c r="A2273" s="46"/>
      <c r="B2273" s="29"/>
      <c r="C2273" s="29"/>
      <c r="D2273" s="29"/>
      <c r="E2273" s="29"/>
      <c r="F2273" s="30"/>
      <c r="G2273" s="48"/>
      <c r="H2273" s="29"/>
      <c r="I2273" s="30"/>
      <c r="J2273" s="29"/>
      <c r="K2273" s="35"/>
      <c r="L2273" s="49"/>
      <c r="M2273" s="49"/>
      <c r="N2273" s="35"/>
      <c r="O2273" s="29"/>
    </row>
    <row r="2274" ht="15.75" customHeight="1">
      <c r="A2274" s="46"/>
      <c r="B2274" s="29"/>
      <c r="C2274" s="29"/>
      <c r="D2274" s="29"/>
      <c r="E2274" s="29"/>
      <c r="F2274" s="30"/>
      <c r="G2274" s="48"/>
      <c r="H2274" s="29"/>
      <c r="I2274" s="30"/>
      <c r="J2274" s="29"/>
      <c r="K2274" s="35"/>
      <c r="L2274" s="49"/>
      <c r="M2274" s="49"/>
      <c r="N2274" s="35"/>
      <c r="O2274" s="29"/>
    </row>
    <row r="2275" ht="15.75" customHeight="1">
      <c r="A2275" s="46"/>
      <c r="B2275" s="29"/>
      <c r="C2275" s="29"/>
      <c r="D2275" s="29"/>
      <c r="E2275" s="29"/>
      <c r="F2275" s="30"/>
      <c r="G2275" s="48"/>
      <c r="H2275" s="29"/>
      <c r="I2275" s="30"/>
      <c r="J2275" s="29"/>
      <c r="K2275" s="35"/>
      <c r="L2275" s="49"/>
      <c r="M2275" s="49"/>
      <c r="N2275" s="35"/>
      <c r="O2275" s="29"/>
    </row>
    <row r="2276" ht="15.75" customHeight="1">
      <c r="A2276" s="46"/>
      <c r="B2276" s="29"/>
      <c r="C2276" s="29"/>
      <c r="D2276" s="29"/>
      <c r="E2276" s="29"/>
      <c r="F2276" s="30"/>
      <c r="G2276" s="48"/>
      <c r="H2276" s="29"/>
      <c r="I2276" s="30"/>
      <c r="J2276" s="29"/>
      <c r="K2276" s="35"/>
      <c r="L2276" s="49"/>
      <c r="M2276" s="49"/>
      <c r="N2276" s="35"/>
      <c r="O2276" s="29"/>
    </row>
    <row r="2277" ht="15.75" customHeight="1">
      <c r="A2277" s="46"/>
      <c r="B2277" s="29"/>
      <c r="C2277" s="29"/>
      <c r="D2277" s="29"/>
      <c r="E2277" s="29"/>
      <c r="F2277" s="30"/>
      <c r="G2277" s="48"/>
      <c r="H2277" s="29"/>
      <c r="I2277" s="30"/>
      <c r="J2277" s="29"/>
      <c r="K2277" s="35"/>
      <c r="L2277" s="49"/>
      <c r="M2277" s="49"/>
      <c r="N2277" s="35"/>
      <c r="O2277" s="29"/>
    </row>
    <row r="2278" ht="15.75" customHeight="1">
      <c r="A2278" s="46"/>
      <c r="B2278" s="29"/>
      <c r="C2278" s="29"/>
      <c r="D2278" s="29"/>
      <c r="E2278" s="29"/>
      <c r="F2278" s="30"/>
      <c r="G2278" s="48"/>
      <c r="H2278" s="29"/>
      <c r="I2278" s="30"/>
      <c r="J2278" s="29"/>
      <c r="K2278" s="35"/>
      <c r="L2278" s="49"/>
      <c r="M2278" s="49"/>
      <c r="N2278" s="35"/>
      <c r="O2278" s="29"/>
    </row>
    <row r="2279" ht="15.75" customHeight="1">
      <c r="A2279" s="46"/>
      <c r="B2279" s="29"/>
      <c r="C2279" s="29"/>
      <c r="D2279" s="29"/>
      <c r="E2279" s="29"/>
      <c r="F2279" s="30"/>
      <c r="G2279" s="48"/>
      <c r="H2279" s="29"/>
      <c r="I2279" s="30"/>
      <c r="J2279" s="29"/>
      <c r="K2279" s="35"/>
      <c r="L2279" s="49"/>
      <c r="M2279" s="49"/>
      <c r="N2279" s="35"/>
      <c r="O2279" s="29"/>
    </row>
    <row r="2280" ht="15.75" customHeight="1">
      <c r="A2280" s="46"/>
      <c r="B2280" s="29"/>
      <c r="C2280" s="29"/>
      <c r="D2280" s="29"/>
      <c r="E2280" s="29"/>
      <c r="F2280" s="30"/>
      <c r="G2280" s="48"/>
      <c r="H2280" s="29"/>
      <c r="I2280" s="30"/>
      <c r="J2280" s="29"/>
      <c r="K2280" s="35"/>
      <c r="L2280" s="49"/>
      <c r="M2280" s="49"/>
      <c r="N2280" s="35"/>
      <c r="O2280" s="29"/>
    </row>
    <row r="2281" ht="15.75" customHeight="1">
      <c r="A2281" s="46"/>
      <c r="B2281" s="29"/>
      <c r="C2281" s="29"/>
      <c r="D2281" s="29"/>
      <c r="E2281" s="29"/>
      <c r="F2281" s="30"/>
      <c r="G2281" s="48"/>
      <c r="H2281" s="29"/>
      <c r="I2281" s="30"/>
      <c r="J2281" s="29"/>
      <c r="K2281" s="35"/>
      <c r="L2281" s="49"/>
      <c r="M2281" s="49"/>
      <c r="N2281" s="35"/>
      <c r="O2281" s="29"/>
    </row>
    <row r="2282" ht="15.75" customHeight="1">
      <c r="A2282" s="46"/>
      <c r="B2282" s="29"/>
      <c r="C2282" s="29"/>
      <c r="D2282" s="29"/>
      <c r="E2282" s="29"/>
      <c r="F2282" s="30"/>
      <c r="G2282" s="48"/>
      <c r="H2282" s="29"/>
      <c r="I2282" s="30"/>
      <c r="J2282" s="29"/>
      <c r="K2282" s="35"/>
      <c r="L2282" s="49"/>
      <c r="M2282" s="49"/>
      <c r="N2282" s="35"/>
      <c r="O2282" s="29"/>
    </row>
    <row r="2283" ht="15.75" customHeight="1">
      <c r="A2283" s="46"/>
      <c r="B2283" s="29"/>
      <c r="C2283" s="29"/>
      <c r="D2283" s="29"/>
      <c r="E2283" s="29"/>
      <c r="F2283" s="30"/>
      <c r="G2283" s="48"/>
      <c r="H2283" s="29"/>
      <c r="I2283" s="30"/>
      <c r="J2283" s="29"/>
      <c r="K2283" s="35"/>
      <c r="L2283" s="49"/>
      <c r="M2283" s="49"/>
      <c r="N2283" s="35"/>
      <c r="O2283" s="29"/>
    </row>
    <row r="2284" ht="15.75" customHeight="1">
      <c r="A2284" s="46"/>
      <c r="B2284" s="29"/>
      <c r="C2284" s="29"/>
      <c r="D2284" s="29"/>
      <c r="E2284" s="29"/>
      <c r="F2284" s="30"/>
      <c r="G2284" s="48"/>
      <c r="H2284" s="29"/>
      <c r="I2284" s="30"/>
      <c r="J2284" s="29"/>
      <c r="K2284" s="35"/>
      <c r="L2284" s="49"/>
      <c r="M2284" s="49"/>
      <c r="N2284" s="35"/>
      <c r="O2284" s="29"/>
    </row>
    <row r="2285" ht="15.75" customHeight="1">
      <c r="A2285" s="46"/>
      <c r="B2285" s="29"/>
      <c r="C2285" s="29"/>
      <c r="D2285" s="29"/>
      <c r="E2285" s="29"/>
      <c r="F2285" s="30"/>
      <c r="G2285" s="48"/>
      <c r="H2285" s="29"/>
      <c r="I2285" s="30"/>
      <c r="J2285" s="29"/>
      <c r="K2285" s="35"/>
      <c r="L2285" s="49"/>
      <c r="M2285" s="49"/>
      <c r="N2285" s="35"/>
      <c r="O2285" s="29"/>
    </row>
    <row r="2286" ht="15.75" customHeight="1">
      <c r="A2286" s="46"/>
      <c r="B2286" s="29"/>
      <c r="C2286" s="29"/>
      <c r="D2286" s="29"/>
      <c r="E2286" s="29"/>
      <c r="F2286" s="30"/>
      <c r="G2286" s="48"/>
      <c r="H2286" s="29"/>
      <c r="I2286" s="30"/>
      <c r="J2286" s="29"/>
      <c r="K2286" s="35"/>
      <c r="L2286" s="49"/>
      <c r="M2286" s="49"/>
      <c r="N2286" s="35"/>
      <c r="O2286" s="29"/>
    </row>
    <row r="2287" ht="15.75" customHeight="1">
      <c r="A2287" s="46"/>
      <c r="B2287" s="29"/>
      <c r="C2287" s="29"/>
      <c r="D2287" s="29"/>
      <c r="E2287" s="29"/>
      <c r="F2287" s="30"/>
      <c r="G2287" s="48"/>
      <c r="H2287" s="29"/>
      <c r="I2287" s="30"/>
      <c r="J2287" s="29"/>
      <c r="K2287" s="35"/>
      <c r="L2287" s="49"/>
      <c r="M2287" s="49"/>
      <c r="N2287" s="35"/>
      <c r="O2287" s="29"/>
    </row>
    <row r="2288" ht="15.75" customHeight="1">
      <c r="A2288" s="46"/>
      <c r="B2288" s="29"/>
      <c r="C2288" s="29"/>
      <c r="D2288" s="29"/>
      <c r="E2288" s="29"/>
      <c r="F2288" s="30"/>
      <c r="G2288" s="48"/>
      <c r="H2288" s="29"/>
      <c r="I2288" s="30"/>
      <c r="J2288" s="29"/>
      <c r="K2288" s="35"/>
      <c r="L2288" s="49"/>
      <c r="M2288" s="49"/>
      <c r="N2288" s="35"/>
      <c r="O2288" s="29"/>
    </row>
    <row r="2289" ht="15.75" customHeight="1">
      <c r="A2289" s="46"/>
      <c r="B2289" s="29"/>
      <c r="C2289" s="29"/>
      <c r="D2289" s="29"/>
      <c r="E2289" s="29"/>
      <c r="F2289" s="30"/>
      <c r="G2289" s="48"/>
      <c r="H2289" s="29"/>
      <c r="I2289" s="30"/>
      <c r="J2289" s="29"/>
      <c r="K2289" s="35"/>
      <c r="L2289" s="49"/>
      <c r="M2289" s="49"/>
      <c r="N2289" s="35"/>
      <c r="O2289" s="29"/>
    </row>
    <row r="2290" ht="15.75" customHeight="1">
      <c r="A2290" s="46"/>
      <c r="B2290" s="29"/>
      <c r="C2290" s="29"/>
      <c r="D2290" s="29"/>
      <c r="E2290" s="29"/>
      <c r="F2290" s="30"/>
      <c r="G2290" s="48"/>
      <c r="H2290" s="29"/>
      <c r="I2290" s="30"/>
      <c r="J2290" s="29"/>
      <c r="K2290" s="35"/>
      <c r="L2290" s="49"/>
      <c r="M2290" s="49"/>
      <c r="N2290" s="35"/>
      <c r="O2290" s="29"/>
    </row>
    <row r="2291" ht="15.75" customHeight="1">
      <c r="A2291" s="46"/>
      <c r="B2291" s="29"/>
      <c r="C2291" s="29"/>
      <c r="D2291" s="29"/>
      <c r="E2291" s="29"/>
      <c r="F2291" s="30"/>
      <c r="G2291" s="48"/>
      <c r="H2291" s="29"/>
      <c r="I2291" s="30"/>
      <c r="J2291" s="29"/>
      <c r="K2291" s="35"/>
      <c r="L2291" s="49"/>
      <c r="M2291" s="49"/>
      <c r="N2291" s="35"/>
      <c r="O2291" s="29"/>
    </row>
    <row r="2292" ht="15.75" customHeight="1">
      <c r="A2292" s="46"/>
      <c r="B2292" s="29"/>
      <c r="C2292" s="29"/>
      <c r="D2292" s="29"/>
      <c r="E2292" s="29"/>
      <c r="F2292" s="30"/>
      <c r="G2292" s="48"/>
      <c r="H2292" s="29"/>
      <c r="I2292" s="30"/>
      <c r="J2292" s="29"/>
      <c r="K2292" s="35"/>
      <c r="L2292" s="49"/>
      <c r="M2292" s="49"/>
      <c r="N2292" s="35"/>
      <c r="O2292" s="29"/>
    </row>
    <row r="2293" ht="15.75" customHeight="1">
      <c r="A2293" s="46"/>
      <c r="B2293" s="29"/>
      <c r="C2293" s="29"/>
      <c r="D2293" s="29"/>
      <c r="E2293" s="29"/>
      <c r="F2293" s="30"/>
      <c r="G2293" s="48"/>
      <c r="H2293" s="29"/>
      <c r="I2293" s="30"/>
      <c r="J2293" s="29"/>
      <c r="K2293" s="35"/>
      <c r="L2293" s="49"/>
      <c r="M2293" s="49"/>
      <c r="N2293" s="35"/>
      <c r="O2293" s="29"/>
    </row>
    <row r="2294" ht="15.75" customHeight="1">
      <c r="A2294" s="46"/>
      <c r="B2294" s="29"/>
      <c r="C2294" s="29"/>
      <c r="D2294" s="29"/>
      <c r="E2294" s="29"/>
      <c r="F2294" s="30"/>
      <c r="G2294" s="48"/>
      <c r="H2294" s="29"/>
      <c r="I2294" s="30"/>
      <c r="J2294" s="29"/>
      <c r="K2294" s="35"/>
      <c r="L2294" s="49"/>
      <c r="M2294" s="49"/>
      <c r="N2294" s="35"/>
      <c r="O2294" s="29"/>
    </row>
    <row r="2295" ht="15.75" customHeight="1">
      <c r="A2295" s="46"/>
      <c r="B2295" s="29"/>
      <c r="C2295" s="29"/>
      <c r="D2295" s="29"/>
      <c r="E2295" s="29"/>
      <c r="F2295" s="30"/>
      <c r="G2295" s="48"/>
      <c r="H2295" s="29"/>
      <c r="I2295" s="30"/>
      <c r="J2295" s="29"/>
      <c r="K2295" s="35"/>
      <c r="L2295" s="49"/>
      <c r="M2295" s="49"/>
      <c r="N2295" s="35"/>
      <c r="O2295" s="29"/>
    </row>
    <row r="2296" ht="15.75" customHeight="1">
      <c r="A2296" s="46"/>
      <c r="B2296" s="29"/>
      <c r="C2296" s="29"/>
      <c r="D2296" s="29"/>
      <c r="E2296" s="29"/>
      <c r="F2296" s="30"/>
      <c r="G2296" s="48"/>
      <c r="H2296" s="29"/>
      <c r="I2296" s="30"/>
      <c r="J2296" s="29"/>
      <c r="K2296" s="35"/>
      <c r="L2296" s="49"/>
      <c r="M2296" s="49"/>
      <c r="N2296" s="35"/>
      <c r="O2296" s="29"/>
    </row>
    <row r="2297" ht="15.75" customHeight="1">
      <c r="A2297" s="46"/>
      <c r="B2297" s="29"/>
      <c r="C2297" s="29"/>
      <c r="D2297" s="29"/>
      <c r="E2297" s="29"/>
      <c r="F2297" s="30"/>
      <c r="G2297" s="48"/>
      <c r="H2297" s="29"/>
      <c r="I2297" s="30"/>
      <c r="J2297" s="29"/>
      <c r="K2297" s="35"/>
      <c r="L2297" s="49"/>
      <c r="M2297" s="49"/>
      <c r="N2297" s="35"/>
      <c r="O2297" s="29"/>
    </row>
    <row r="2298" ht="15.75" customHeight="1">
      <c r="A2298" s="46"/>
      <c r="B2298" s="29"/>
      <c r="C2298" s="29"/>
      <c r="D2298" s="29"/>
      <c r="E2298" s="29"/>
      <c r="F2298" s="30"/>
      <c r="G2298" s="48"/>
      <c r="H2298" s="29"/>
      <c r="I2298" s="30"/>
      <c r="J2298" s="29"/>
      <c r="K2298" s="35"/>
      <c r="L2298" s="49"/>
      <c r="M2298" s="49"/>
      <c r="N2298" s="35"/>
      <c r="O2298" s="29"/>
    </row>
    <row r="2299" ht="15.75" customHeight="1">
      <c r="A2299" s="46"/>
      <c r="B2299" s="29"/>
      <c r="C2299" s="29"/>
      <c r="D2299" s="29"/>
      <c r="E2299" s="29"/>
      <c r="F2299" s="30"/>
      <c r="G2299" s="48"/>
      <c r="H2299" s="29"/>
      <c r="I2299" s="30"/>
      <c r="J2299" s="29"/>
      <c r="K2299" s="35"/>
      <c r="L2299" s="49"/>
      <c r="M2299" s="49"/>
      <c r="N2299" s="35"/>
      <c r="O2299" s="29"/>
    </row>
    <row r="2300" ht="15.75" customHeight="1">
      <c r="A2300" s="46"/>
      <c r="B2300" s="29"/>
      <c r="C2300" s="29"/>
      <c r="D2300" s="29"/>
      <c r="E2300" s="29"/>
      <c r="F2300" s="30"/>
      <c r="G2300" s="48"/>
      <c r="H2300" s="29"/>
      <c r="I2300" s="30"/>
      <c r="J2300" s="29"/>
      <c r="K2300" s="35"/>
      <c r="L2300" s="49"/>
      <c r="M2300" s="49"/>
      <c r="N2300" s="35"/>
      <c r="O2300" s="29"/>
    </row>
    <row r="2301" ht="15.75" customHeight="1">
      <c r="A2301" s="46"/>
      <c r="B2301" s="29"/>
      <c r="C2301" s="29"/>
      <c r="D2301" s="29"/>
      <c r="E2301" s="29"/>
      <c r="F2301" s="30"/>
      <c r="G2301" s="48"/>
      <c r="H2301" s="29"/>
      <c r="I2301" s="30"/>
      <c r="J2301" s="29"/>
      <c r="K2301" s="35"/>
      <c r="L2301" s="49"/>
      <c r="M2301" s="49"/>
      <c r="N2301" s="35"/>
      <c r="O2301" s="29"/>
    </row>
    <row r="2302" ht="15.75" customHeight="1">
      <c r="A2302" s="46"/>
      <c r="B2302" s="29"/>
      <c r="C2302" s="29"/>
      <c r="D2302" s="29"/>
      <c r="E2302" s="29"/>
      <c r="F2302" s="30"/>
      <c r="G2302" s="48"/>
      <c r="H2302" s="29"/>
      <c r="I2302" s="30"/>
      <c r="J2302" s="29"/>
      <c r="K2302" s="35"/>
      <c r="L2302" s="49"/>
      <c r="M2302" s="49"/>
      <c r="N2302" s="35"/>
      <c r="O2302" s="29"/>
    </row>
    <row r="2303" ht="15.75" customHeight="1">
      <c r="A2303" s="46"/>
      <c r="B2303" s="29"/>
      <c r="C2303" s="29"/>
      <c r="D2303" s="29"/>
      <c r="E2303" s="29"/>
      <c r="F2303" s="30"/>
      <c r="G2303" s="48"/>
      <c r="H2303" s="29"/>
      <c r="I2303" s="30"/>
      <c r="J2303" s="29"/>
      <c r="K2303" s="35"/>
      <c r="L2303" s="49"/>
      <c r="M2303" s="49"/>
      <c r="N2303" s="35"/>
      <c r="O2303" s="29"/>
    </row>
    <row r="2304" ht="15.75" customHeight="1">
      <c r="A2304" s="46"/>
      <c r="B2304" s="29"/>
      <c r="C2304" s="29"/>
      <c r="D2304" s="29"/>
      <c r="E2304" s="29"/>
      <c r="F2304" s="30"/>
      <c r="G2304" s="48"/>
      <c r="H2304" s="29"/>
      <c r="I2304" s="30"/>
      <c r="J2304" s="29"/>
      <c r="K2304" s="35"/>
      <c r="L2304" s="49"/>
      <c r="M2304" s="49"/>
      <c r="N2304" s="35"/>
      <c r="O2304" s="29"/>
    </row>
    <row r="2305" ht="15.75" customHeight="1">
      <c r="A2305" s="46"/>
      <c r="B2305" s="29"/>
      <c r="C2305" s="29"/>
      <c r="D2305" s="29"/>
      <c r="E2305" s="29"/>
      <c r="F2305" s="30"/>
      <c r="G2305" s="48"/>
      <c r="H2305" s="29"/>
      <c r="I2305" s="30"/>
      <c r="J2305" s="29"/>
      <c r="K2305" s="35"/>
      <c r="L2305" s="49"/>
      <c r="M2305" s="49"/>
      <c r="N2305" s="35"/>
      <c r="O2305" s="29"/>
    </row>
    <row r="2306" ht="15.75" customHeight="1">
      <c r="A2306" s="46"/>
      <c r="B2306" s="29"/>
      <c r="C2306" s="29"/>
      <c r="D2306" s="29"/>
      <c r="E2306" s="29"/>
      <c r="F2306" s="30"/>
      <c r="G2306" s="48"/>
      <c r="H2306" s="29"/>
      <c r="I2306" s="30"/>
      <c r="J2306" s="29"/>
      <c r="K2306" s="35"/>
      <c r="L2306" s="49"/>
      <c r="M2306" s="49"/>
      <c r="N2306" s="35"/>
      <c r="O2306" s="29"/>
    </row>
    <row r="2307" ht="15.75" customHeight="1">
      <c r="A2307" s="46"/>
      <c r="B2307" s="29"/>
      <c r="C2307" s="29"/>
      <c r="D2307" s="29"/>
      <c r="E2307" s="29"/>
      <c r="F2307" s="30"/>
      <c r="G2307" s="48"/>
      <c r="H2307" s="29"/>
      <c r="I2307" s="30"/>
      <c r="J2307" s="29"/>
      <c r="K2307" s="35"/>
      <c r="L2307" s="49"/>
      <c r="M2307" s="49"/>
      <c r="N2307" s="35"/>
      <c r="O2307" s="29"/>
    </row>
    <row r="2308" ht="15.75" customHeight="1">
      <c r="A2308" s="46"/>
      <c r="B2308" s="29"/>
      <c r="C2308" s="29"/>
      <c r="D2308" s="29"/>
      <c r="E2308" s="29"/>
      <c r="F2308" s="30"/>
      <c r="G2308" s="48"/>
      <c r="H2308" s="29"/>
      <c r="I2308" s="30"/>
      <c r="J2308" s="29"/>
      <c r="K2308" s="35"/>
      <c r="L2308" s="49"/>
      <c r="M2308" s="49"/>
      <c r="N2308" s="35"/>
      <c r="O2308" s="29"/>
    </row>
    <row r="2309" ht="15.75" customHeight="1">
      <c r="A2309" s="46"/>
      <c r="B2309" s="29"/>
      <c r="C2309" s="29"/>
      <c r="D2309" s="29"/>
      <c r="E2309" s="29"/>
      <c r="F2309" s="30"/>
      <c r="G2309" s="48"/>
      <c r="H2309" s="29"/>
      <c r="I2309" s="30"/>
      <c r="J2309" s="29"/>
      <c r="K2309" s="35"/>
      <c r="L2309" s="49"/>
      <c r="M2309" s="49"/>
      <c r="N2309" s="35"/>
      <c r="O2309" s="29"/>
    </row>
    <row r="2310" ht="15.75" customHeight="1">
      <c r="A2310" s="46"/>
      <c r="B2310" s="29"/>
      <c r="C2310" s="29"/>
      <c r="D2310" s="29"/>
      <c r="E2310" s="29"/>
      <c r="F2310" s="30"/>
      <c r="G2310" s="48"/>
      <c r="H2310" s="29"/>
      <c r="I2310" s="30"/>
      <c r="J2310" s="29"/>
      <c r="K2310" s="35"/>
      <c r="L2310" s="49"/>
      <c r="M2310" s="49"/>
      <c r="N2310" s="35"/>
      <c r="O2310" s="29"/>
    </row>
    <row r="2311" ht="15.75" customHeight="1">
      <c r="A2311" s="46"/>
      <c r="B2311" s="29"/>
      <c r="C2311" s="29"/>
      <c r="D2311" s="29"/>
      <c r="E2311" s="29"/>
      <c r="F2311" s="30"/>
      <c r="G2311" s="48"/>
      <c r="H2311" s="29"/>
      <c r="I2311" s="30"/>
      <c r="J2311" s="29"/>
      <c r="K2311" s="35"/>
      <c r="L2311" s="49"/>
      <c r="M2311" s="49"/>
      <c r="N2311" s="35"/>
      <c r="O2311" s="29"/>
    </row>
    <row r="2312" ht="15.75" customHeight="1">
      <c r="A2312" s="46"/>
      <c r="B2312" s="29"/>
      <c r="C2312" s="29"/>
      <c r="D2312" s="29"/>
      <c r="E2312" s="29"/>
      <c r="F2312" s="30"/>
      <c r="G2312" s="48"/>
      <c r="H2312" s="29"/>
      <c r="I2312" s="30"/>
      <c r="J2312" s="29"/>
      <c r="K2312" s="35"/>
      <c r="L2312" s="49"/>
      <c r="M2312" s="49"/>
      <c r="N2312" s="35"/>
      <c r="O2312" s="29"/>
    </row>
    <row r="2313" ht="15.75" customHeight="1">
      <c r="A2313" s="46"/>
      <c r="B2313" s="29"/>
      <c r="C2313" s="29"/>
      <c r="D2313" s="29"/>
      <c r="E2313" s="29"/>
      <c r="F2313" s="30"/>
      <c r="G2313" s="48"/>
      <c r="H2313" s="29"/>
      <c r="I2313" s="30"/>
      <c r="J2313" s="29"/>
      <c r="K2313" s="35"/>
      <c r="L2313" s="49"/>
      <c r="M2313" s="49"/>
      <c r="N2313" s="35"/>
      <c r="O2313" s="29"/>
    </row>
    <row r="2314" ht="15.75" customHeight="1">
      <c r="A2314" s="46"/>
      <c r="B2314" s="29"/>
      <c r="C2314" s="29"/>
      <c r="D2314" s="29"/>
      <c r="E2314" s="29"/>
      <c r="F2314" s="30"/>
      <c r="G2314" s="48"/>
      <c r="H2314" s="29"/>
      <c r="I2314" s="30"/>
      <c r="J2314" s="29"/>
      <c r="K2314" s="35"/>
      <c r="L2314" s="49"/>
      <c r="M2314" s="49"/>
      <c r="N2314" s="35"/>
      <c r="O2314" s="29"/>
    </row>
    <row r="2315" ht="15.75" customHeight="1">
      <c r="A2315" s="46"/>
      <c r="B2315" s="29"/>
      <c r="C2315" s="29"/>
      <c r="D2315" s="29"/>
      <c r="E2315" s="29"/>
      <c r="F2315" s="30"/>
      <c r="G2315" s="48"/>
      <c r="H2315" s="29"/>
      <c r="I2315" s="30"/>
      <c r="J2315" s="29"/>
      <c r="K2315" s="35"/>
      <c r="L2315" s="49"/>
      <c r="M2315" s="49"/>
      <c r="N2315" s="35"/>
      <c r="O2315" s="29"/>
    </row>
    <row r="2316" ht="15.75" customHeight="1">
      <c r="A2316" s="46"/>
      <c r="B2316" s="29"/>
      <c r="C2316" s="29"/>
      <c r="D2316" s="29"/>
      <c r="E2316" s="29"/>
      <c r="F2316" s="30"/>
      <c r="G2316" s="48"/>
      <c r="H2316" s="29"/>
      <c r="I2316" s="30"/>
      <c r="J2316" s="29"/>
      <c r="K2316" s="35"/>
      <c r="L2316" s="49"/>
      <c r="M2316" s="49"/>
      <c r="N2316" s="35"/>
      <c r="O2316" s="29"/>
    </row>
    <row r="2317" ht="15.75" customHeight="1">
      <c r="A2317" s="46"/>
      <c r="B2317" s="29"/>
      <c r="C2317" s="29"/>
      <c r="D2317" s="29"/>
      <c r="E2317" s="29"/>
      <c r="F2317" s="30"/>
      <c r="G2317" s="48"/>
      <c r="H2317" s="29"/>
      <c r="I2317" s="30"/>
      <c r="J2317" s="29"/>
      <c r="K2317" s="35"/>
      <c r="L2317" s="49"/>
      <c r="M2317" s="49"/>
      <c r="N2317" s="35"/>
      <c r="O2317" s="29"/>
    </row>
    <row r="2318" ht="15.75" customHeight="1">
      <c r="A2318" s="46"/>
      <c r="B2318" s="29"/>
      <c r="C2318" s="29"/>
      <c r="D2318" s="29"/>
      <c r="E2318" s="29"/>
      <c r="F2318" s="30"/>
      <c r="G2318" s="48"/>
      <c r="H2318" s="29"/>
      <c r="I2318" s="30"/>
      <c r="J2318" s="29"/>
      <c r="K2318" s="35"/>
      <c r="L2318" s="49"/>
      <c r="M2318" s="49"/>
      <c r="N2318" s="35"/>
      <c r="O2318" s="29"/>
    </row>
    <row r="2319" ht="15.75" customHeight="1">
      <c r="A2319" s="46"/>
      <c r="B2319" s="29"/>
      <c r="C2319" s="29"/>
      <c r="D2319" s="29"/>
      <c r="E2319" s="29"/>
      <c r="F2319" s="30"/>
      <c r="G2319" s="48"/>
      <c r="H2319" s="29"/>
      <c r="I2319" s="30"/>
      <c r="J2319" s="29"/>
      <c r="K2319" s="35"/>
      <c r="L2319" s="49"/>
      <c r="M2319" s="49"/>
      <c r="N2319" s="35"/>
      <c r="O2319" s="29"/>
    </row>
    <row r="2320" ht="15.75" customHeight="1">
      <c r="A2320" s="46"/>
      <c r="B2320" s="29"/>
      <c r="C2320" s="29"/>
      <c r="D2320" s="29"/>
      <c r="E2320" s="29"/>
      <c r="F2320" s="30"/>
      <c r="G2320" s="48"/>
      <c r="H2320" s="29"/>
      <c r="I2320" s="30"/>
      <c r="J2320" s="29"/>
      <c r="K2320" s="35"/>
      <c r="L2320" s="49"/>
      <c r="M2320" s="49"/>
      <c r="N2320" s="35"/>
      <c r="O2320" s="29"/>
    </row>
    <row r="2321" ht="15.75" customHeight="1">
      <c r="A2321" s="46"/>
      <c r="B2321" s="29"/>
      <c r="C2321" s="29"/>
      <c r="D2321" s="29"/>
      <c r="E2321" s="29"/>
      <c r="F2321" s="30"/>
      <c r="G2321" s="48"/>
      <c r="H2321" s="29"/>
      <c r="I2321" s="30"/>
      <c r="J2321" s="29"/>
      <c r="K2321" s="35"/>
      <c r="L2321" s="49"/>
      <c r="M2321" s="49"/>
      <c r="N2321" s="35"/>
      <c r="O2321" s="29"/>
    </row>
    <row r="2322" ht="15.75" customHeight="1">
      <c r="A2322" s="46"/>
      <c r="B2322" s="29"/>
      <c r="C2322" s="29"/>
      <c r="D2322" s="29"/>
      <c r="E2322" s="29"/>
      <c r="F2322" s="30"/>
      <c r="G2322" s="48"/>
      <c r="H2322" s="29"/>
      <c r="I2322" s="30"/>
      <c r="J2322" s="29"/>
      <c r="K2322" s="35"/>
      <c r="L2322" s="49"/>
      <c r="M2322" s="49"/>
      <c r="N2322" s="35"/>
      <c r="O2322" s="29"/>
    </row>
    <row r="2323" ht="15.75" customHeight="1">
      <c r="A2323" s="46"/>
      <c r="B2323" s="29"/>
      <c r="C2323" s="29"/>
      <c r="D2323" s="29"/>
      <c r="E2323" s="29"/>
      <c r="F2323" s="30"/>
      <c r="G2323" s="48"/>
      <c r="H2323" s="29"/>
      <c r="I2323" s="30"/>
      <c r="J2323" s="29"/>
      <c r="K2323" s="35"/>
      <c r="L2323" s="49"/>
      <c r="M2323" s="49"/>
      <c r="N2323" s="35"/>
      <c r="O2323" s="29"/>
    </row>
    <row r="2324" ht="15.75" customHeight="1">
      <c r="A2324" s="46"/>
      <c r="B2324" s="29"/>
      <c r="C2324" s="29"/>
      <c r="D2324" s="29"/>
      <c r="E2324" s="29"/>
      <c r="F2324" s="30"/>
      <c r="G2324" s="48"/>
      <c r="H2324" s="29"/>
      <c r="I2324" s="30"/>
      <c r="J2324" s="29"/>
      <c r="K2324" s="35"/>
      <c r="L2324" s="49"/>
      <c r="M2324" s="49"/>
      <c r="N2324" s="35"/>
      <c r="O2324" s="29"/>
    </row>
    <row r="2325" ht="15.75" customHeight="1">
      <c r="A2325" s="46"/>
      <c r="B2325" s="29"/>
      <c r="C2325" s="29"/>
      <c r="D2325" s="29"/>
      <c r="E2325" s="29"/>
      <c r="F2325" s="30"/>
      <c r="G2325" s="48"/>
      <c r="H2325" s="29"/>
      <c r="I2325" s="30"/>
      <c r="J2325" s="29"/>
      <c r="K2325" s="35"/>
      <c r="L2325" s="49"/>
      <c r="M2325" s="49"/>
      <c r="N2325" s="35"/>
      <c r="O2325" s="29"/>
    </row>
    <row r="2326" ht="15.75" customHeight="1">
      <c r="A2326" s="46"/>
      <c r="B2326" s="29"/>
      <c r="C2326" s="29"/>
      <c r="D2326" s="29"/>
      <c r="E2326" s="29"/>
      <c r="F2326" s="30"/>
      <c r="G2326" s="48"/>
      <c r="H2326" s="29"/>
      <c r="I2326" s="30"/>
      <c r="J2326" s="29"/>
      <c r="K2326" s="35"/>
      <c r="L2326" s="49"/>
      <c r="M2326" s="49"/>
      <c r="N2326" s="35"/>
      <c r="O2326" s="29"/>
    </row>
    <row r="2327" ht="15.75" customHeight="1">
      <c r="A2327" s="46"/>
      <c r="B2327" s="29"/>
      <c r="C2327" s="29"/>
      <c r="D2327" s="29"/>
      <c r="E2327" s="29"/>
      <c r="F2327" s="30"/>
      <c r="G2327" s="48"/>
      <c r="H2327" s="29"/>
      <c r="I2327" s="30"/>
      <c r="J2327" s="29"/>
      <c r="K2327" s="35"/>
      <c r="L2327" s="49"/>
      <c r="M2327" s="49"/>
      <c r="N2327" s="35"/>
      <c r="O2327" s="29"/>
    </row>
    <row r="2328" ht="15.75" customHeight="1">
      <c r="A2328" s="46"/>
      <c r="B2328" s="29"/>
      <c r="C2328" s="29"/>
      <c r="D2328" s="29"/>
      <c r="E2328" s="29"/>
      <c r="F2328" s="30"/>
      <c r="G2328" s="48"/>
      <c r="H2328" s="29"/>
      <c r="I2328" s="30"/>
      <c r="J2328" s="29"/>
      <c r="K2328" s="35"/>
      <c r="L2328" s="49"/>
      <c r="M2328" s="49"/>
      <c r="N2328" s="35"/>
      <c r="O2328" s="29"/>
    </row>
    <row r="2329" ht="15.75" customHeight="1">
      <c r="A2329" s="46"/>
      <c r="B2329" s="29"/>
      <c r="C2329" s="29"/>
      <c r="D2329" s="29"/>
      <c r="E2329" s="29"/>
      <c r="F2329" s="30"/>
      <c r="G2329" s="48"/>
      <c r="H2329" s="29"/>
      <c r="I2329" s="30"/>
      <c r="J2329" s="29"/>
      <c r="K2329" s="35"/>
      <c r="L2329" s="49"/>
      <c r="M2329" s="49"/>
      <c r="N2329" s="35"/>
      <c r="O2329" s="29"/>
    </row>
    <row r="2330" ht="15.75" customHeight="1">
      <c r="A2330" s="46"/>
      <c r="B2330" s="29"/>
      <c r="C2330" s="29"/>
      <c r="D2330" s="29"/>
      <c r="E2330" s="29"/>
      <c r="F2330" s="30"/>
      <c r="G2330" s="48"/>
      <c r="H2330" s="29"/>
      <c r="I2330" s="30"/>
      <c r="J2330" s="29"/>
      <c r="K2330" s="35"/>
      <c r="L2330" s="49"/>
      <c r="M2330" s="49"/>
      <c r="N2330" s="35"/>
      <c r="O2330" s="29"/>
    </row>
    <row r="2331" ht="15.75" customHeight="1">
      <c r="A2331" s="46"/>
      <c r="B2331" s="29"/>
      <c r="C2331" s="29"/>
      <c r="D2331" s="29"/>
      <c r="E2331" s="29"/>
      <c r="F2331" s="30"/>
      <c r="G2331" s="48"/>
      <c r="H2331" s="29"/>
      <c r="I2331" s="30"/>
      <c r="J2331" s="29"/>
      <c r="K2331" s="35"/>
      <c r="L2331" s="49"/>
      <c r="M2331" s="49"/>
      <c r="N2331" s="35"/>
      <c r="O2331" s="29"/>
    </row>
    <row r="2332" ht="15.75" customHeight="1">
      <c r="A2332" s="46"/>
      <c r="B2332" s="29"/>
      <c r="C2332" s="29"/>
      <c r="D2332" s="29"/>
      <c r="E2332" s="29"/>
      <c r="F2332" s="30"/>
      <c r="G2332" s="48"/>
      <c r="H2332" s="29"/>
      <c r="I2332" s="30"/>
      <c r="J2332" s="29"/>
      <c r="K2332" s="35"/>
      <c r="L2332" s="49"/>
      <c r="M2332" s="49"/>
      <c r="N2332" s="35"/>
      <c r="O2332" s="29"/>
    </row>
    <row r="2333" ht="15.75" customHeight="1">
      <c r="A2333" s="46"/>
      <c r="B2333" s="29"/>
      <c r="C2333" s="29"/>
      <c r="D2333" s="29"/>
      <c r="E2333" s="29"/>
      <c r="F2333" s="30"/>
      <c r="G2333" s="48"/>
      <c r="H2333" s="29"/>
      <c r="I2333" s="30"/>
      <c r="J2333" s="29"/>
      <c r="K2333" s="35"/>
      <c r="L2333" s="49"/>
      <c r="M2333" s="49"/>
      <c r="N2333" s="35"/>
      <c r="O2333" s="29"/>
    </row>
    <row r="2334" ht="15.75" customHeight="1">
      <c r="A2334" s="46"/>
      <c r="B2334" s="29"/>
      <c r="C2334" s="29"/>
      <c r="D2334" s="29"/>
      <c r="E2334" s="29"/>
      <c r="F2334" s="30"/>
      <c r="G2334" s="48"/>
      <c r="H2334" s="29"/>
      <c r="I2334" s="30"/>
      <c r="J2334" s="29"/>
      <c r="K2334" s="35"/>
      <c r="L2334" s="49"/>
      <c r="M2334" s="49"/>
      <c r="N2334" s="35"/>
      <c r="O2334" s="29"/>
    </row>
    <row r="2335" ht="15.75" customHeight="1">
      <c r="A2335" s="46"/>
      <c r="B2335" s="29"/>
      <c r="C2335" s="29"/>
      <c r="D2335" s="29"/>
      <c r="E2335" s="29"/>
      <c r="F2335" s="30"/>
      <c r="G2335" s="48"/>
      <c r="H2335" s="29"/>
      <c r="I2335" s="30"/>
      <c r="J2335" s="29"/>
      <c r="K2335" s="35"/>
      <c r="L2335" s="49"/>
      <c r="M2335" s="49"/>
      <c r="N2335" s="35"/>
      <c r="O2335" s="29"/>
    </row>
    <row r="2336" ht="15.75" customHeight="1">
      <c r="A2336" s="46"/>
      <c r="B2336" s="29"/>
      <c r="C2336" s="29"/>
      <c r="D2336" s="29"/>
      <c r="E2336" s="29"/>
      <c r="F2336" s="30"/>
      <c r="G2336" s="48"/>
      <c r="H2336" s="29"/>
      <c r="I2336" s="30"/>
      <c r="J2336" s="29"/>
      <c r="K2336" s="35"/>
      <c r="L2336" s="49"/>
      <c r="M2336" s="49"/>
      <c r="N2336" s="35"/>
      <c r="O2336" s="29"/>
    </row>
    <row r="2337" ht="15.75" customHeight="1">
      <c r="A2337" s="46"/>
      <c r="B2337" s="29"/>
      <c r="C2337" s="29"/>
      <c r="D2337" s="29"/>
      <c r="E2337" s="29"/>
      <c r="F2337" s="30"/>
      <c r="G2337" s="48"/>
      <c r="H2337" s="29"/>
      <c r="I2337" s="30"/>
      <c r="J2337" s="29"/>
      <c r="K2337" s="35"/>
      <c r="L2337" s="49"/>
      <c r="M2337" s="49"/>
      <c r="N2337" s="35"/>
      <c r="O2337" s="29"/>
    </row>
    <row r="2338" ht="15.75" customHeight="1">
      <c r="A2338" s="46"/>
      <c r="B2338" s="29"/>
      <c r="C2338" s="29"/>
      <c r="D2338" s="29"/>
      <c r="E2338" s="29"/>
      <c r="F2338" s="30"/>
      <c r="G2338" s="48"/>
      <c r="H2338" s="29"/>
      <c r="I2338" s="30"/>
      <c r="J2338" s="29"/>
      <c r="K2338" s="35"/>
      <c r="L2338" s="49"/>
      <c r="M2338" s="49"/>
      <c r="N2338" s="35"/>
      <c r="O2338" s="29"/>
    </row>
    <row r="2339" ht="15.75" customHeight="1">
      <c r="A2339" s="46"/>
      <c r="B2339" s="29"/>
      <c r="C2339" s="29"/>
      <c r="D2339" s="29"/>
      <c r="E2339" s="29"/>
      <c r="F2339" s="30"/>
      <c r="G2339" s="48"/>
      <c r="H2339" s="29"/>
      <c r="I2339" s="30"/>
      <c r="J2339" s="29"/>
      <c r="K2339" s="35"/>
      <c r="L2339" s="49"/>
      <c r="M2339" s="49"/>
      <c r="N2339" s="35"/>
      <c r="O2339" s="29"/>
    </row>
    <row r="2340" ht="15.75" customHeight="1">
      <c r="A2340" s="46"/>
      <c r="B2340" s="29"/>
      <c r="C2340" s="29"/>
      <c r="D2340" s="29"/>
      <c r="E2340" s="29"/>
      <c r="F2340" s="30"/>
      <c r="G2340" s="48"/>
      <c r="H2340" s="29"/>
      <c r="I2340" s="30"/>
      <c r="J2340" s="29"/>
      <c r="K2340" s="35"/>
      <c r="L2340" s="49"/>
      <c r="M2340" s="49"/>
      <c r="N2340" s="35"/>
      <c r="O2340" s="29"/>
    </row>
    <row r="2341" ht="15.75" customHeight="1">
      <c r="A2341" s="46"/>
      <c r="B2341" s="29"/>
      <c r="C2341" s="29"/>
      <c r="D2341" s="29"/>
      <c r="E2341" s="29"/>
      <c r="F2341" s="30"/>
      <c r="G2341" s="48"/>
      <c r="H2341" s="29"/>
      <c r="I2341" s="30"/>
      <c r="J2341" s="29"/>
      <c r="K2341" s="35"/>
      <c r="L2341" s="49"/>
      <c r="M2341" s="49"/>
      <c r="N2341" s="35"/>
      <c r="O2341" s="29"/>
    </row>
    <row r="2342" ht="15.75" customHeight="1">
      <c r="A2342" s="46"/>
      <c r="B2342" s="29"/>
      <c r="C2342" s="29"/>
      <c r="D2342" s="29"/>
      <c r="E2342" s="29"/>
      <c r="F2342" s="30"/>
      <c r="G2342" s="48"/>
      <c r="H2342" s="29"/>
      <c r="I2342" s="30"/>
      <c r="J2342" s="29"/>
      <c r="K2342" s="35"/>
      <c r="L2342" s="49"/>
      <c r="M2342" s="49"/>
      <c r="N2342" s="35"/>
      <c r="O2342" s="29"/>
    </row>
    <row r="2343" ht="15.75" customHeight="1">
      <c r="A2343" s="46"/>
      <c r="B2343" s="29"/>
      <c r="C2343" s="29"/>
      <c r="D2343" s="29"/>
      <c r="E2343" s="29"/>
      <c r="F2343" s="30"/>
      <c r="G2343" s="48"/>
      <c r="H2343" s="29"/>
      <c r="I2343" s="30"/>
      <c r="J2343" s="29"/>
      <c r="K2343" s="35"/>
      <c r="L2343" s="49"/>
      <c r="M2343" s="49"/>
      <c r="N2343" s="35"/>
      <c r="O2343" s="29"/>
    </row>
    <row r="2344" ht="15.75" customHeight="1">
      <c r="A2344" s="46"/>
      <c r="B2344" s="29"/>
      <c r="C2344" s="29"/>
      <c r="D2344" s="29"/>
      <c r="E2344" s="29"/>
      <c r="F2344" s="30"/>
      <c r="G2344" s="48"/>
      <c r="H2344" s="29"/>
      <c r="I2344" s="30"/>
      <c r="J2344" s="29"/>
      <c r="K2344" s="35"/>
      <c r="L2344" s="49"/>
      <c r="M2344" s="49"/>
      <c r="N2344" s="35"/>
      <c r="O2344" s="29"/>
    </row>
    <row r="2345" ht="15.75" customHeight="1">
      <c r="A2345" s="46"/>
      <c r="B2345" s="29"/>
      <c r="C2345" s="29"/>
      <c r="D2345" s="29"/>
      <c r="E2345" s="29"/>
      <c r="F2345" s="30"/>
      <c r="G2345" s="48"/>
      <c r="H2345" s="29"/>
      <c r="I2345" s="30"/>
      <c r="J2345" s="29"/>
      <c r="K2345" s="35"/>
      <c r="L2345" s="49"/>
      <c r="M2345" s="49"/>
      <c r="N2345" s="35"/>
      <c r="O2345" s="29"/>
    </row>
    <row r="2346" ht="15.75" customHeight="1">
      <c r="A2346" s="46"/>
      <c r="B2346" s="29"/>
      <c r="C2346" s="29"/>
      <c r="D2346" s="29"/>
      <c r="E2346" s="29"/>
      <c r="F2346" s="30"/>
      <c r="G2346" s="48"/>
      <c r="H2346" s="29"/>
      <c r="I2346" s="30"/>
      <c r="J2346" s="29"/>
      <c r="K2346" s="35"/>
      <c r="L2346" s="49"/>
      <c r="M2346" s="49"/>
      <c r="N2346" s="35"/>
      <c r="O2346" s="29"/>
    </row>
    <row r="2347" ht="15.75" customHeight="1">
      <c r="A2347" s="46"/>
      <c r="B2347" s="29"/>
      <c r="C2347" s="29"/>
      <c r="D2347" s="29"/>
      <c r="E2347" s="29"/>
      <c r="F2347" s="30"/>
      <c r="G2347" s="48"/>
      <c r="H2347" s="29"/>
      <c r="I2347" s="30"/>
      <c r="J2347" s="29"/>
      <c r="K2347" s="35"/>
      <c r="L2347" s="49"/>
      <c r="M2347" s="49"/>
      <c r="N2347" s="35"/>
      <c r="O2347" s="29"/>
    </row>
    <row r="2348" ht="15.75" customHeight="1">
      <c r="A2348" s="46"/>
      <c r="B2348" s="29"/>
      <c r="C2348" s="29"/>
      <c r="D2348" s="29"/>
      <c r="E2348" s="29"/>
      <c r="F2348" s="30"/>
      <c r="G2348" s="48"/>
      <c r="H2348" s="29"/>
      <c r="I2348" s="30"/>
      <c r="J2348" s="29"/>
      <c r="K2348" s="35"/>
      <c r="L2348" s="49"/>
      <c r="M2348" s="49"/>
      <c r="N2348" s="35"/>
      <c r="O2348" s="29"/>
    </row>
    <row r="2349" ht="15.75" customHeight="1">
      <c r="A2349" s="46"/>
      <c r="B2349" s="29"/>
      <c r="C2349" s="29"/>
      <c r="D2349" s="29"/>
      <c r="E2349" s="29"/>
      <c r="F2349" s="30"/>
      <c r="G2349" s="48"/>
      <c r="H2349" s="29"/>
      <c r="I2349" s="30"/>
      <c r="J2349" s="29"/>
      <c r="K2349" s="35"/>
      <c r="L2349" s="49"/>
      <c r="M2349" s="49"/>
      <c r="N2349" s="35"/>
      <c r="O2349" s="29"/>
    </row>
    <row r="2350" ht="15.75" customHeight="1">
      <c r="A2350" s="46"/>
      <c r="B2350" s="29"/>
      <c r="C2350" s="29"/>
      <c r="D2350" s="29"/>
      <c r="E2350" s="29"/>
      <c r="F2350" s="30"/>
      <c r="G2350" s="48"/>
      <c r="H2350" s="29"/>
      <c r="I2350" s="30"/>
      <c r="J2350" s="29"/>
      <c r="K2350" s="35"/>
      <c r="L2350" s="49"/>
      <c r="M2350" s="49"/>
      <c r="N2350" s="35"/>
      <c r="O2350" s="29"/>
    </row>
    <row r="2351" ht="15.75" customHeight="1">
      <c r="A2351" s="46"/>
      <c r="B2351" s="29"/>
      <c r="C2351" s="29"/>
      <c r="D2351" s="29"/>
      <c r="E2351" s="29"/>
      <c r="F2351" s="30"/>
      <c r="G2351" s="48"/>
      <c r="H2351" s="29"/>
      <c r="I2351" s="30"/>
      <c r="J2351" s="29"/>
      <c r="K2351" s="35"/>
      <c r="L2351" s="49"/>
      <c r="M2351" s="49"/>
      <c r="N2351" s="35"/>
      <c r="O2351" s="29"/>
    </row>
    <row r="2352" ht="15.75" customHeight="1">
      <c r="A2352" s="46"/>
      <c r="B2352" s="29"/>
      <c r="C2352" s="29"/>
      <c r="D2352" s="29"/>
      <c r="E2352" s="29"/>
      <c r="F2352" s="30"/>
      <c r="G2352" s="48"/>
      <c r="H2352" s="29"/>
      <c r="I2352" s="30"/>
      <c r="J2352" s="29"/>
      <c r="K2352" s="35"/>
      <c r="L2352" s="49"/>
      <c r="M2352" s="49"/>
      <c r="N2352" s="35"/>
      <c r="O2352" s="29"/>
    </row>
    <row r="2353" ht="15.75" customHeight="1">
      <c r="A2353" s="46"/>
      <c r="B2353" s="29"/>
      <c r="C2353" s="29"/>
      <c r="D2353" s="29"/>
      <c r="E2353" s="29"/>
      <c r="F2353" s="30"/>
      <c r="G2353" s="48"/>
      <c r="H2353" s="29"/>
      <c r="I2353" s="30"/>
      <c r="J2353" s="29"/>
      <c r="K2353" s="35"/>
      <c r="L2353" s="49"/>
      <c r="M2353" s="49"/>
      <c r="N2353" s="35"/>
      <c r="O2353" s="29"/>
    </row>
    <row r="2354" ht="15.75" customHeight="1">
      <c r="A2354" s="46"/>
      <c r="B2354" s="29"/>
      <c r="C2354" s="29"/>
      <c r="D2354" s="29"/>
      <c r="E2354" s="29"/>
      <c r="F2354" s="30"/>
      <c r="G2354" s="48"/>
      <c r="H2354" s="29"/>
      <c r="I2354" s="30"/>
      <c r="J2354" s="29"/>
      <c r="K2354" s="35"/>
      <c r="L2354" s="49"/>
      <c r="M2354" s="49"/>
      <c r="N2354" s="35"/>
      <c r="O2354" s="29"/>
    </row>
    <row r="2355" ht="15.75" customHeight="1">
      <c r="A2355" s="46"/>
      <c r="B2355" s="29"/>
      <c r="C2355" s="29"/>
      <c r="D2355" s="29"/>
      <c r="E2355" s="29"/>
      <c r="F2355" s="30"/>
      <c r="G2355" s="48"/>
      <c r="H2355" s="29"/>
      <c r="I2355" s="30"/>
      <c r="J2355" s="29"/>
      <c r="K2355" s="35"/>
      <c r="L2355" s="49"/>
      <c r="M2355" s="49"/>
      <c r="N2355" s="35"/>
      <c r="O2355" s="29"/>
    </row>
    <row r="2356" ht="15.75" customHeight="1">
      <c r="A2356" s="46"/>
      <c r="B2356" s="29"/>
      <c r="C2356" s="29"/>
      <c r="D2356" s="29"/>
      <c r="E2356" s="29"/>
      <c r="F2356" s="30"/>
      <c r="G2356" s="48"/>
      <c r="H2356" s="29"/>
      <c r="I2356" s="30"/>
      <c r="J2356" s="29"/>
      <c r="K2356" s="35"/>
      <c r="L2356" s="49"/>
      <c r="M2356" s="49"/>
      <c r="N2356" s="35"/>
      <c r="O2356" s="29"/>
    </row>
    <row r="2357" ht="15.75" customHeight="1">
      <c r="A2357" s="46"/>
      <c r="B2357" s="29"/>
      <c r="C2357" s="29"/>
      <c r="D2357" s="29"/>
      <c r="E2357" s="29"/>
      <c r="F2357" s="30"/>
      <c r="G2357" s="48"/>
      <c r="H2357" s="29"/>
      <c r="I2357" s="30"/>
      <c r="J2357" s="29"/>
      <c r="K2357" s="35"/>
      <c r="L2357" s="49"/>
      <c r="M2357" s="49"/>
      <c r="N2357" s="35"/>
      <c r="O2357" s="29"/>
    </row>
    <row r="2358" ht="15.75" customHeight="1">
      <c r="A2358" s="46"/>
      <c r="B2358" s="29"/>
      <c r="C2358" s="29"/>
      <c r="D2358" s="29"/>
      <c r="E2358" s="29"/>
      <c r="F2358" s="30"/>
      <c r="G2358" s="48"/>
      <c r="H2358" s="29"/>
      <c r="I2358" s="30"/>
      <c r="J2358" s="29"/>
      <c r="K2358" s="35"/>
      <c r="L2358" s="49"/>
      <c r="M2358" s="49"/>
      <c r="N2358" s="35"/>
      <c r="O2358" s="29"/>
    </row>
    <row r="2359" ht="15.75" customHeight="1">
      <c r="A2359" s="46"/>
      <c r="B2359" s="29"/>
      <c r="C2359" s="29"/>
      <c r="D2359" s="29"/>
      <c r="E2359" s="29"/>
      <c r="F2359" s="30"/>
      <c r="G2359" s="48"/>
      <c r="H2359" s="29"/>
      <c r="I2359" s="30"/>
      <c r="J2359" s="29"/>
      <c r="K2359" s="35"/>
      <c r="L2359" s="49"/>
      <c r="M2359" s="49"/>
      <c r="N2359" s="35"/>
      <c r="O2359" s="29"/>
    </row>
    <row r="2360" ht="15.75" customHeight="1">
      <c r="A2360" s="46"/>
      <c r="B2360" s="29"/>
      <c r="C2360" s="29"/>
      <c r="D2360" s="29"/>
      <c r="E2360" s="29"/>
      <c r="F2360" s="30"/>
      <c r="G2360" s="48"/>
      <c r="H2360" s="29"/>
      <c r="I2360" s="30"/>
      <c r="J2360" s="29"/>
      <c r="K2360" s="35"/>
      <c r="L2360" s="49"/>
      <c r="M2360" s="49"/>
      <c r="N2360" s="35"/>
      <c r="O2360" s="29"/>
    </row>
    <row r="2361" ht="15.75" customHeight="1">
      <c r="A2361" s="46"/>
      <c r="B2361" s="29"/>
      <c r="C2361" s="29"/>
      <c r="D2361" s="29"/>
      <c r="E2361" s="29"/>
      <c r="F2361" s="30"/>
      <c r="G2361" s="48"/>
      <c r="H2361" s="29"/>
      <c r="I2361" s="30"/>
      <c r="J2361" s="29"/>
      <c r="K2361" s="35"/>
      <c r="L2361" s="49"/>
      <c r="M2361" s="49"/>
      <c r="N2361" s="35"/>
      <c r="O2361" s="29"/>
    </row>
    <row r="2362" ht="15.75" customHeight="1">
      <c r="A2362" s="46"/>
      <c r="B2362" s="29"/>
      <c r="C2362" s="29"/>
      <c r="D2362" s="29"/>
      <c r="E2362" s="29"/>
      <c r="F2362" s="30"/>
      <c r="G2362" s="48"/>
      <c r="H2362" s="29"/>
      <c r="I2362" s="30"/>
      <c r="J2362" s="29"/>
      <c r="K2362" s="35"/>
      <c r="L2362" s="49"/>
      <c r="M2362" s="49"/>
      <c r="N2362" s="35"/>
      <c r="O2362" s="29"/>
    </row>
    <row r="2363" ht="15.75" customHeight="1">
      <c r="A2363" s="46"/>
      <c r="B2363" s="29"/>
      <c r="C2363" s="29"/>
      <c r="D2363" s="29"/>
      <c r="E2363" s="29"/>
      <c r="F2363" s="30"/>
      <c r="G2363" s="48"/>
      <c r="H2363" s="29"/>
      <c r="I2363" s="30"/>
      <c r="J2363" s="29"/>
      <c r="K2363" s="35"/>
      <c r="L2363" s="49"/>
      <c r="M2363" s="49"/>
      <c r="N2363" s="35"/>
      <c r="O2363" s="29"/>
    </row>
    <row r="2364" ht="15.75" customHeight="1">
      <c r="A2364" s="46"/>
      <c r="B2364" s="29"/>
      <c r="C2364" s="29"/>
      <c r="D2364" s="29"/>
      <c r="E2364" s="29"/>
      <c r="F2364" s="30"/>
      <c r="G2364" s="48"/>
      <c r="H2364" s="29"/>
      <c r="I2364" s="30"/>
      <c r="J2364" s="29"/>
      <c r="K2364" s="35"/>
      <c r="L2364" s="49"/>
      <c r="M2364" s="49"/>
      <c r="N2364" s="35"/>
      <c r="O2364" s="29"/>
    </row>
    <row r="2365" ht="15.75" customHeight="1">
      <c r="A2365" s="46"/>
      <c r="B2365" s="29"/>
      <c r="C2365" s="29"/>
      <c r="D2365" s="29"/>
      <c r="E2365" s="29"/>
      <c r="F2365" s="30"/>
      <c r="G2365" s="48"/>
      <c r="H2365" s="29"/>
      <c r="I2365" s="30"/>
      <c r="J2365" s="29"/>
      <c r="K2365" s="35"/>
      <c r="L2365" s="49"/>
      <c r="M2365" s="49"/>
      <c r="N2365" s="35"/>
      <c r="O2365" s="29"/>
    </row>
    <row r="2366" ht="15.75" customHeight="1">
      <c r="A2366" s="46"/>
      <c r="B2366" s="29"/>
      <c r="C2366" s="29"/>
      <c r="D2366" s="29"/>
      <c r="E2366" s="29"/>
      <c r="F2366" s="30"/>
      <c r="G2366" s="48"/>
      <c r="H2366" s="29"/>
      <c r="I2366" s="30"/>
      <c r="J2366" s="29"/>
      <c r="K2366" s="35"/>
      <c r="L2366" s="49"/>
      <c r="M2366" s="49"/>
      <c r="N2366" s="35"/>
      <c r="O2366" s="29"/>
    </row>
    <row r="2367" ht="15.75" customHeight="1">
      <c r="A2367" s="46"/>
      <c r="B2367" s="29"/>
      <c r="C2367" s="29"/>
      <c r="D2367" s="29"/>
      <c r="E2367" s="29"/>
      <c r="F2367" s="30"/>
      <c r="G2367" s="48"/>
      <c r="H2367" s="29"/>
      <c r="I2367" s="30"/>
      <c r="J2367" s="29"/>
      <c r="K2367" s="35"/>
      <c r="L2367" s="49"/>
      <c r="M2367" s="49"/>
      <c r="N2367" s="35"/>
      <c r="O2367" s="29"/>
    </row>
    <row r="2368" ht="15.75" customHeight="1">
      <c r="A2368" s="46"/>
      <c r="B2368" s="29"/>
      <c r="C2368" s="29"/>
      <c r="D2368" s="29"/>
      <c r="E2368" s="29"/>
      <c r="F2368" s="30"/>
      <c r="G2368" s="48"/>
      <c r="H2368" s="29"/>
      <c r="I2368" s="30"/>
      <c r="J2368" s="29"/>
      <c r="K2368" s="35"/>
      <c r="L2368" s="49"/>
      <c r="M2368" s="49"/>
      <c r="N2368" s="35"/>
      <c r="O2368" s="29"/>
    </row>
    <row r="2369" ht="15.75" customHeight="1">
      <c r="A2369" s="46"/>
      <c r="B2369" s="29"/>
      <c r="C2369" s="29"/>
      <c r="D2369" s="29"/>
      <c r="E2369" s="29"/>
      <c r="F2369" s="30"/>
      <c r="G2369" s="48"/>
      <c r="H2369" s="29"/>
      <c r="I2369" s="30"/>
      <c r="J2369" s="29"/>
      <c r="K2369" s="35"/>
      <c r="L2369" s="49"/>
      <c r="M2369" s="49"/>
      <c r="N2369" s="35"/>
      <c r="O2369" s="29"/>
    </row>
    <row r="2370" ht="15.75" customHeight="1">
      <c r="A2370" s="46"/>
      <c r="B2370" s="29"/>
      <c r="C2370" s="29"/>
      <c r="D2370" s="29"/>
      <c r="E2370" s="29"/>
      <c r="F2370" s="30"/>
      <c r="G2370" s="48"/>
      <c r="H2370" s="29"/>
      <c r="I2370" s="30"/>
      <c r="J2370" s="29"/>
      <c r="K2370" s="35"/>
      <c r="L2370" s="49"/>
      <c r="M2370" s="49"/>
      <c r="N2370" s="35"/>
      <c r="O2370" s="29"/>
    </row>
    <row r="2371" ht="15.75" customHeight="1">
      <c r="A2371" s="46"/>
      <c r="B2371" s="29"/>
      <c r="C2371" s="29"/>
      <c r="D2371" s="29"/>
      <c r="E2371" s="29"/>
      <c r="F2371" s="30"/>
      <c r="G2371" s="48"/>
      <c r="H2371" s="29"/>
      <c r="I2371" s="30"/>
      <c r="J2371" s="29"/>
      <c r="K2371" s="35"/>
      <c r="L2371" s="49"/>
      <c r="M2371" s="49"/>
      <c r="N2371" s="35"/>
      <c r="O2371" s="29"/>
    </row>
    <row r="2372" ht="15.75" customHeight="1">
      <c r="A2372" s="46"/>
      <c r="B2372" s="29"/>
      <c r="C2372" s="29"/>
      <c r="D2372" s="29"/>
      <c r="E2372" s="29"/>
      <c r="F2372" s="30"/>
      <c r="G2372" s="48"/>
      <c r="H2372" s="29"/>
      <c r="I2372" s="30"/>
      <c r="J2372" s="29"/>
      <c r="K2372" s="35"/>
      <c r="L2372" s="49"/>
      <c r="M2372" s="49"/>
      <c r="N2372" s="35"/>
      <c r="O2372" s="29"/>
    </row>
    <row r="2373" ht="15.75" customHeight="1">
      <c r="A2373" s="46"/>
      <c r="B2373" s="29"/>
      <c r="C2373" s="29"/>
      <c r="D2373" s="29"/>
      <c r="E2373" s="29"/>
      <c r="F2373" s="30"/>
      <c r="G2373" s="48"/>
      <c r="H2373" s="29"/>
      <c r="I2373" s="30"/>
      <c r="J2373" s="29"/>
      <c r="K2373" s="35"/>
      <c r="L2373" s="49"/>
      <c r="M2373" s="49"/>
      <c r="N2373" s="35"/>
      <c r="O2373" s="29"/>
    </row>
    <row r="2374" ht="15.75" customHeight="1">
      <c r="A2374" s="46"/>
      <c r="B2374" s="29"/>
      <c r="C2374" s="29"/>
      <c r="D2374" s="29"/>
      <c r="E2374" s="29"/>
      <c r="F2374" s="30"/>
      <c r="G2374" s="48"/>
      <c r="H2374" s="29"/>
      <c r="I2374" s="30"/>
      <c r="J2374" s="29"/>
      <c r="K2374" s="35"/>
      <c r="L2374" s="49"/>
      <c r="M2374" s="49"/>
      <c r="N2374" s="35"/>
      <c r="O2374" s="29"/>
    </row>
    <row r="2375" ht="15.75" customHeight="1">
      <c r="A2375" s="46"/>
      <c r="B2375" s="29"/>
      <c r="C2375" s="29"/>
      <c r="D2375" s="29"/>
      <c r="E2375" s="29"/>
      <c r="F2375" s="30"/>
      <c r="G2375" s="48"/>
      <c r="H2375" s="29"/>
      <c r="I2375" s="30"/>
      <c r="J2375" s="29"/>
      <c r="K2375" s="35"/>
      <c r="L2375" s="49"/>
      <c r="M2375" s="49"/>
      <c r="N2375" s="35"/>
      <c r="O2375" s="29"/>
    </row>
    <row r="2376" ht="15.75" customHeight="1">
      <c r="A2376" s="46"/>
      <c r="B2376" s="29"/>
      <c r="C2376" s="29"/>
      <c r="D2376" s="29"/>
      <c r="E2376" s="29"/>
      <c r="F2376" s="30"/>
      <c r="G2376" s="48"/>
      <c r="H2376" s="29"/>
      <c r="I2376" s="30"/>
      <c r="J2376" s="29"/>
      <c r="K2376" s="35"/>
      <c r="L2376" s="49"/>
      <c r="M2376" s="49"/>
      <c r="N2376" s="35"/>
      <c r="O2376" s="29"/>
    </row>
    <row r="2377" ht="15.75" customHeight="1">
      <c r="A2377" s="46"/>
      <c r="B2377" s="29"/>
      <c r="C2377" s="29"/>
      <c r="D2377" s="29"/>
      <c r="E2377" s="29"/>
      <c r="F2377" s="30"/>
      <c r="G2377" s="48"/>
      <c r="H2377" s="29"/>
      <c r="I2377" s="30"/>
      <c r="J2377" s="29"/>
      <c r="K2377" s="35"/>
      <c r="L2377" s="49"/>
      <c r="M2377" s="49"/>
      <c r="N2377" s="35"/>
      <c r="O2377" s="29"/>
    </row>
    <row r="2378" ht="15.75" customHeight="1">
      <c r="A2378" s="46"/>
      <c r="B2378" s="29"/>
      <c r="C2378" s="29"/>
      <c r="D2378" s="29"/>
      <c r="E2378" s="29"/>
      <c r="F2378" s="30"/>
      <c r="G2378" s="48"/>
      <c r="H2378" s="29"/>
      <c r="I2378" s="30"/>
      <c r="J2378" s="29"/>
      <c r="K2378" s="35"/>
      <c r="L2378" s="49"/>
      <c r="M2378" s="49"/>
      <c r="N2378" s="35"/>
      <c r="O2378" s="29"/>
    </row>
    <row r="2379" ht="15.75" customHeight="1">
      <c r="A2379" s="46"/>
      <c r="B2379" s="29"/>
      <c r="C2379" s="29"/>
      <c r="D2379" s="29"/>
      <c r="E2379" s="29"/>
      <c r="F2379" s="30"/>
      <c r="G2379" s="48"/>
      <c r="H2379" s="29"/>
      <c r="I2379" s="30"/>
      <c r="J2379" s="29"/>
      <c r="K2379" s="35"/>
      <c r="L2379" s="49"/>
      <c r="M2379" s="49"/>
      <c r="N2379" s="35"/>
      <c r="O2379" s="29"/>
    </row>
    <row r="2380" ht="15.75" customHeight="1">
      <c r="A2380" s="46"/>
      <c r="B2380" s="29"/>
      <c r="C2380" s="29"/>
      <c r="D2380" s="29"/>
      <c r="E2380" s="29"/>
      <c r="F2380" s="30"/>
      <c r="G2380" s="48"/>
      <c r="H2380" s="29"/>
      <c r="I2380" s="30"/>
      <c r="J2380" s="29"/>
      <c r="K2380" s="35"/>
      <c r="L2380" s="49"/>
      <c r="M2380" s="49"/>
      <c r="N2380" s="35"/>
      <c r="O2380" s="29"/>
    </row>
    <row r="2381" ht="15.75" customHeight="1">
      <c r="A2381" s="46"/>
      <c r="B2381" s="29"/>
      <c r="C2381" s="29"/>
      <c r="D2381" s="29"/>
      <c r="E2381" s="29"/>
      <c r="F2381" s="30"/>
      <c r="G2381" s="48"/>
      <c r="H2381" s="29"/>
      <c r="I2381" s="30"/>
      <c r="J2381" s="29"/>
      <c r="K2381" s="35"/>
      <c r="L2381" s="49"/>
      <c r="M2381" s="49"/>
      <c r="N2381" s="35"/>
      <c r="O2381" s="29"/>
    </row>
    <row r="2382" ht="15.75" customHeight="1">
      <c r="A2382" s="46"/>
      <c r="B2382" s="29"/>
      <c r="C2382" s="29"/>
      <c r="D2382" s="29"/>
      <c r="E2382" s="29"/>
      <c r="F2382" s="30"/>
      <c r="G2382" s="48"/>
      <c r="H2382" s="29"/>
      <c r="I2382" s="30"/>
      <c r="J2382" s="29"/>
      <c r="K2382" s="35"/>
      <c r="L2382" s="49"/>
      <c r="M2382" s="49"/>
      <c r="N2382" s="35"/>
      <c r="O2382" s="29"/>
    </row>
    <row r="2383" ht="15.75" customHeight="1">
      <c r="A2383" s="46"/>
      <c r="B2383" s="29"/>
      <c r="C2383" s="29"/>
      <c r="D2383" s="29"/>
      <c r="E2383" s="29"/>
      <c r="F2383" s="30"/>
      <c r="G2383" s="48"/>
      <c r="H2383" s="29"/>
      <c r="I2383" s="30"/>
      <c r="J2383" s="29"/>
      <c r="K2383" s="35"/>
      <c r="L2383" s="49"/>
      <c r="M2383" s="49"/>
      <c r="N2383" s="35"/>
      <c r="O2383" s="29"/>
    </row>
    <row r="2384" ht="15.75" customHeight="1">
      <c r="A2384" s="46"/>
      <c r="B2384" s="29"/>
      <c r="C2384" s="29"/>
      <c r="D2384" s="29"/>
      <c r="E2384" s="29"/>
      <c r="F2384" s="30"/>
      <c r="G2384" s="48"/>
      <c r="H2384" s="29"/>
      <c r="I2384" s="30"/>
      <c r="J2384" s="29"/>
      <c r="K2384" s="35"/>
      <c r="L2384" s="49"/>
      <c r="M2384" s="49"/>
      <c r="N2384" s="35"/>
      <c r="O2384" s="29"/>
    </row>
    <row r="2385" ht="15.75" customHeight="1">
      <c r="A2385" s="46"/>
      <c r="B2385" s="29"/>
      <c r="C2385" s="29"/>
      <c r="D2385" s="29"/>
      <c r="E2385" s="29"/>
      <c r="F2385" s="30"/>
      <c r="G2385" s="48"/>
      <c r="H2385" s="29"/>
      <c r="I2385" s="30"/>
      <c r="J2385" s="29"/>
      <c r="K2385" s="35"/>
      <c r="L2385" s="49"/>
      <c r="M2385" s="49"/>
      <c r="N2385" s="35"/>
      <c r="O2385" s="29"/>
    </row>
    <row r="2386" ht="15.75" customHeight="1">
      <c r="A2386" s="46"/>
      <c r="B2386" s="29"/>
      <c r="C2386" s="29"/>
      <c r="D2386" s="29"/>
      <c r="E2386" s="29"/>
      <c r="F2386" s="30"/>
      <c r="G2386" s="48"/>
      <c r="H2386" s="29"/>
      <c r="I2386" s="30"/>
      <c r="J2386" s="29"/>
      <c r="K2386" s="35"/>
      <c r="L2386" s="49"/>
      <c r="M2386" s="49"/>
      <c r="N2386" s="35"/>
      <c r="O2386" s="29"/>
    </row>
    <row r="2387" ht="15.75" customHeight="1">
      <c r="A2387" s="46"/>
      <c r="B2387" s="29"/>
      <c r="C2387" s="29"/>
      <c r="D2387" s="29"/>
      <c r="E2387" s="29"/>
      <c r="F2387" s="30"/>
      <c r="G2387" s="48"/>
      <c r="H2387" s="29"/>
      <c r="I2387" s="30"/>
      <c r="J2387" s="29"/>
      <c r="K2387" s="35"/>
      <c r="L2387" s="49"/>
      <c r="M2387" s="49"/>
      <c r="N2387" s="35"/>
      <c r="O2387" s="29"/>
    </row>
    <row r="2388" ht="15.75" customHeight="1">
      <c r="A2388" s="46"/>
      <c r="B2388" s="29"/>
      <c r="C2388" s="29"/>
      <c r="D2388" s="29"/>
      <c r="E2388" s="29"/>
      <c r="F2388" s="30"/>
      <c r="G2388" s="48"/>
      <c r="H2388" s="29"/>
      <c r="I2388" s="30"/>
      <c r="J2388" s="29"/>
      <c r="K2388" s="35"/>
      <c r="L2388" s="49"/>
      <c r="M2388" s="49"/>
      <c r="N2388" s="35"/>
      <c r="O2388" s="29"/>
    </row>
    <row r="2389" ht="15.75" customHeight="1">
      <c r="A2389" s="46"/>
      <c r="B2389" s="29"/>
      <c r="C2389" s="29"/>
      <c r="D2389" s="29"/>
      <c r="E2389" s="29"/>
      <c r="F2389" s="30"/>
      <c r="G2389" s="48"/>
      <c r="H2389" s="29"/>
      <c r="I2389" s="30"/>
      <c r="J2389" s="29"/>
      <c r="K2389" s="35"/>
      <c r="L2389" s="49"/>
      <c r="M2389" s="49"/>
      <c r="N2389" s="35"/>
      <c r="O2389" s="29"/>
    </row>
    <row r="2390" ht="15.75" customHeight="1">
      <c r="A2390" s="46"/>
      <c r="B2390" s="29"/>
      <c r="C2390" s="29"/>
      <c r="D2390" s="29"/>
      <c r="E2390" s="29"/>
      <c r="F2390" s="30"/>
      <c r="G2390" s="48"/>
      <c r="H2390" s="29"/>
      <c r="I2390" s="30"/>
      <c r="J2390" s="29"/>
      <c r="K2390" s="35"/>
      <c r="L2390" s="49"/>
      <c r="M2390" s="49"/>
      <c r="N2390" s="35"/>
      <c r="O2390" s="29"/>
    </row>
    <row r="2391" ht="15.75" customHeight="1">
      <c r="A2391" s="46"/>
      <c r="B2391" s="29"/>
      <c r="C2391" s="29"/>
      <c r="D2391" s="29"/>
      <c r="E2391" s="29"/>
      <c r="F2391" s="30"/>
      <c r="G2391" s="48"/>
      <c r="H2391" s="29"/>
      <c r="I2391" s="30"/>
      <c r="J2391" s="29"/>
      <c r="K2391" s="35"/>
      <c r="L2391" s="49"/>
      <c r="M2391" s="49"/>
      <c r="N2391" s="35"/>
      <c r="O2391" s="29"/>
    </row>
    <row r="2392" ht="15.75" customHeight="1">
      <c r="A2392" s="46"/>
      <c r="B2392" s="29"/>
      <c r="C2392" s="29"/>
      <c r="D2392" s="29"/>
      <c r="E2392" s="29"/>
      <c r="F2392" s="30"/>
      <c r="G2392" s="48"/>
      <c r="H2392" s="29"/>
      <c r="I2392" s="30"/>
      <c r="J2392" s="29"/>
      <c r="K2392" s="35"/>
      <c r="L2392" s="49"/>
      <c r="M2392" s="49"/>
      <c r="N2392" s="35"/>
      <c r="O2392" s="29"/>
    </row>
    <row r="2393" ht="15.75" customHeight="1">
      <c r="A2393" s="46"/>
      <c r="B2393" s="29"/>
      <c r="C2393" s="29"/>
      <c r="D2393" s="29"/>
      <c r="E2393" s="29"/>
      <c r="F2393" s="30"/>
      <c r="G2393" s="48"/>
      <c r="H2393" s="29"/>
      <c r="I2393" s="30"/>
      <c r="J2393" s="29"/>
      <c r="K2393" s="35"/>
      <c r="L2393" s="49"/>
      <c r="M2393" s="49"/>
      <c r="N2393" s="35"/>
      <c r="O2393" s="29"/>
    </row>
    <row r="2394" ht="15.75" customHeight="1">
      <c r="A2394" s="46"/>
      <c r="B2394" s="29"/>
      <c r="C2394" s="29"/>
      <c r="D2394" s="29"/>
      <c r="E2394" s="29"/>
      <c r="F2394" s="30"/>
      <c r="G2394" s="48"/>
      <c r="H2394" s="29"/>
      <c r="I2394" s="30"/>
      <c r="J2394" s="29"/>
      <c r="K2394" s="35"/>
      <c r="L2394" s="49"/>
      <c r="M2394" s="49"/>
      <c r="N2394" s="35"/>
      <c r="O2394" s="29"/>
    </row>
    <row r="2395" ht="15.75" customHeight="1">
      <c r="A2395" s="46"/>
      <c r="B2395" s="29"/>
      <c r="C2395" s="29"/>
      <c r="D2395" s="29"/>
      <c r="E2395" s="29"/>
      <c r="F2395" s="30"/>
      <c r="G2395" s="48"/>
      <c r="H2395" s="29"/>
      <c r="I2395" s="30"/>
      <c r="J2395" s="29"/>
      <c r="K2395" s="35"/>
      <c r="L2395" s="49"/>
      <c r="M2395" s="49"/>
      <c r="N2395" s="35"/>
      <c r="O2395" s="29"/>
    </row>
    <row r="2396" ht="15.75" customHeight="1">
      <c r="A2396" s="46"/>
      <c r="B2396" s="29"/>
      <c r="C2396" s="29"/>
      <c r="D2396" s="29"/>
      <c r="E2396" s="29"/>
      <c r="F2396" s="30"/>
      <c r="G2396" s="48"/>
      <c r="H2396" s="29"/>
      <c r="I2396" s="30"/>
      <c r="J2396" s="29"/>
      <c r="K2396" s="35"/>
      <c r="L2396" s="49"/>
      <c r="M2396" s="49"/>
      <c r="N2396" s="35"/>
      <c r="O2396" s="29"/>
    </row>
    <row r="2397" ht="15.75" customHeight="1">
      <c r="A2397" s="46"/>
      <c r="B2397" s="29"/>
      <c r="C2397" s="29"/>
      <c r="D2397" s="29"/>
      <c r="E2397" s="29"/>
      <c r="F2397" s="30"/>
      <c r="G2397" s="48"/>
      <c r="H2397" s="29"/>
      <c r="I2397" s="30"/>
      <c r="J2397" s="29"/>
      <c r="K2397" s="35"/>
      <c r="L2397" s="49"/>
      <c r="M2397" s="49"/>
      <c r="N2397" s="35"/>
      <c r="O2397" s="29"/>
    </row>
    <row r="2398" ht="15.75" customHeight="1">
      <c r="A2398" s="46"/>
      <c r="B2398" s="29"/>
      <c r="C2398" s="29"/>
      <c r="D2398" s="29"/>
      <c r="E2398" s="29"/>
      <c r="F2398" s="30"/>
      <c r="G2398" s="48"/>
      <c r="H2398" s="29"/>
      <c r="I2398" s="30"/>
      <c r="J2398" s="29"/>
      <c r="K2398" s="35"/>
      <c r="L2398" s="49"/>
      <c r="M2398" s="49"/>
      <c r="N2398" s="35"/>
      <c r="O2398" s="29"/>
    </row>
    <row r="2399" ht="15.75" customHeight="1">
      <c r="A2399" s="46"/>
      <c r="B2399" s="29"/>
      <c r="C2399" s="29"/>
      <c r="D2399" s="29"/>
      <c r="E2399" s="29"/>
      <c r="F2399" s="30"/>
      <c r="G2399" s="48"/>
      <c r="H2399" s="29"/>
      <c r="I2399" s="30"/>
      <c r="J2399" s="29"/>
      <c r="K2399" s="35"/>
      <c r="L2399" s="49"/>
      <c r="M2399" s="49"/>
      <c r="N2399" s="35"/>
      <c r="O2399" s="29"/>
    </row>
    <row r="2400" ht="15.75" customHeight="1">
      <c r="A2400" s="46"/>
      <c r="B2400" s="29"/>
      <c r="C2400" s="29"/>
      <c r="D2400" s="29"/>
      <c r="E2400" s="29"/>
      <c r="F2400" s="30"/>
      <c r="G2400" s="48"/>
      <c r="H2400" s="29"/>
      <c r="I2400" s="30"/>
      <c r="J2400" s="29"/>
      <c r="K2400" s="35"/>
      <c r="L2400" s="49"/>
      <c r="M2400" s="49"/>
      <c r="N2400" s="35"/>
      <c r="O2400" s="29"/>
    </row>
    <row r="2401" ht="15.75" customHeight="1">
      <c r="A2401" s="46"/>
      <c r="B2401" s="29"/>
      <c r="C2401" s="29"/>
      <c r="D2401" s="29"/>
      <c r="E2401" s="29"/>
      <c r="F2401" s="30"/>
      <c r="G2401" s="48"/>
      <c r="H2401" s="29"/>
      <c r="I2401" s="30"/>
      <c r="J2401" s="29"/>
      <c r="K2401" s="35"/>
      <c r="L2401" s="49"/>
      <c r="M2401" s="49"/>
      <c r="N2401" s="35"/>
      <c r="O2401" s="29"/>
    </row>
    <row r="2402" ht="15.75" customHeight="1">
      <c r="A2402" s="46"/>
      <c r="B2402" s="29"/>
      <c r="C2402" s="29"/>
      <c r="D2402" s="29"/>
      <c r="E2402" s="29"/>
      <c r="F2402" s="30"/>
      <c r="G2402" s="48"/>
      <c r="H2402" s="29"/>
      <c r="I2402" s="30"/>
      <c r="J2402" s="29"/>
      <c r="K2402" s="35"/>
      <c r="L2402" s="49"/>
      <c r="M2402" s="49"/>
      <c r="N2402" s="35"/>
      <c r="O2402" s="29"/>
    </row>
    <row r="2403" ht="15.75" customHeight="1">
      <c r="A2403" s="46"/>
      <c r="B2403" s="29"/>
      <c r="C2403" s="29"/>
      <c r="D2403" s="29"/>
      <c r="E2403" s="29"/>
      <c r="F2403" s="30"/>
      <c r="G2403" s="48"/>
      <c r="H2403" s="29"/>
      <c r="I2403" s="30"/>
      <c r="J2403" s="29"/>
      <c r="K2403" s="35"/>
      <c r="L2403" s="49"/>
      <c r="M2403" s="49"/>
      <c r="N2403" s="35"/>
      <c r="O2403" s="29"/>
    </row>
    <row r="2404" ht="15.75" customHeight="1">
      <c r="A2404" s="46"/>
      <c r="B2404" s="29"/>
      <c r="C2404" s="29"/>
      <c r="D2404" s="29"/>
      <c r="E2404" s="29"/>
      <c r="F2404" s="30"/>
      <c r="G2404" s="48"/>
      <c r="H2404" s="29"/>
      <c r="I2404" s="30"/>
      <c r="J2404" s="29"/>
      <c r="K2404" s="35"/>
      <c r="L2404" s="49"/>
      <c r="M2404" s="49"/>
      <c r="N2404" s="35"/>
      <c r="O2404" s="29"/>
    </row>
    <row r="2405" ht="15.75" customHeight="1">
      <c r="A2405" s="46"/>
      <c r="B2405" s="29"/>
      <c r="C2405" s="29"/>
      <c r="D2405" s="29"/>
      <c r="E2405" s="29"/>
      <c r="F2405" s="30"/>
      <c r="G2405" s="48"/>
      <c r="H2405" s="29"/>
      <c r="I2405" s="30"/>
      <c r="J2405" s="29"/>
      <c r="K2405" s="35"/>
      <c r="L2405" s="49"/>
      <c r="M2405" s="49"/>
      <c r="N2405" s="35"/>
      <c r="O2405" s="29"/>
    </row>
    <row r="2406" ht="15.75" customHeight="1">
      <c r="A2406" s="46"/>
      <c r="B2406" s="29"/>
      <c r="C2406" s="29"/>
      <c r="D2406" s="29"/>
      <c r="E2406" s="29"/>
      <c r="F2406" s="30"/>
      <c r="G2406" s="48"/>
      <c r="H2406" s="29"/>
      <c r="I2406" s="30"/>
      <c r="J2406" s="29"/>
      <c r="K2406" s="35"/>
      <c r="L2406" s="49"/>
      <c r="M2406" s="49"/>
      <c r="N2406" s="35"/>
      <c r="O2406" s="29"/>
    </row>
    <row r="2407" ht="15.75" customHeight="1">
      <c r="A2407" s="46"/>
      <c r="B2407" s="29"/>
      <c r="C2407" s="29"/>
      <c r="D2407" s="29"/>
      <c r="E2407" s="29"/>
      <c r="F2407" s="30"/>
      <c r="G2407" s="48"/>
      <c r="H2407" s="29"/>
      <c r="I2407" s="30"/>
      <c r="J2407" s="29"/>
      <c r="K2407" s="35"/>
      <c r="L2407" s="49"/>
      <c r="M2407" s="49"/>
      <c r="N2407" s="35"/>
      <c r="O2407" s="29"/>
    </row>
    <row r="2408" ht="15.75" customHeight="1">
      <c r="A2408" s="46"/>
      <c r="B2408" s="29"/>
      <c r="C2408" s="29"/>
      <c r="D2408" s="29"/>
      <c r="E2408" s="29"/>
      <c r="F2408" s="30"/>
      <c r="G2408" s="48"/>
      <c r="H2408" s="29"/>
      <c r="I2408" s="30"/>
      <c r="J2408" s="29"/>
      <c r="K2408" s="35"/>
      <c r="L2408" s="49"/>
      <c r="M2408" s="49"/>
      <c r="N2408" s="35"/>
      <c r="O2408" s="29"/>
    </row>
    <row r="2409" ht="15.75" customHeight="1">
      <c r="A2409" s="46"/>
      <c r="B2409" s="29"/>
      <c r="C2409" s="29"/>
      <c r="D2409" s="29"/>
      <c r="E2409" s="29"/>
      <c r="F2409" s="30"/>
      <c r="G2409" s="48"/>
      <c r="H2409" s="29"/>
      <c r="I2409" s="30"/>
      <c r="J2409" s="29"/>
      <c r="K2409" s="35"/>
      <c r="L2409" s="49"/>
      <c r="M2409" s="49"/>
      <c r="N2409" s="35"/>
      <c r="O2409" s="29"/>
    </row>
    <row r="2410" ht="15.75" customHeight="1">
      <c r="A2410" s="46"/>
      <c r="B2410" s="29"/>
      <c r="C2410" s="29"/>
      <c r="D2410" s="29"/>
      <c r="E2410" s="29"/>
      <c r="F2410" s="30"/>
      <c r="G2410" s="48"/>
      <c r="H2410" s="29"/>
      <c r="I2410" s="30"/>
      <c r="J2410" s="29"/>
      <c r="K2410" s="35"/>
      <c r="L2410" s="49"/>
      <c r="M2410" s="49"/>
      <c r="N2410" s="35"/>
      <c r="O2410" s="29"/>
    </row>
    <row r="2411" ht="15.75" customHeight="1">
      <c r="A2411" s="46"/>
      <c r="B2411" s="29"/>
      <c r="C2411" s="29"/>
      <c r="D2411" s="29"/>
      <c r="E2411" s="29"/>
      <c r="F2411" s="30"/>
      <c r="G2411" s="48"/>
      <c r="H2411" s="29"/>
      <c r="I2411" s="30"/>
      <c r="J2411" s="29"/>
      <c r="K2411" s="35"/>
      <c r="L2411" s="49"/>
      <c r="M2411" s="49"/>
      <c r="N2411" s="35"/>
      <c r="O2411" s="29"/>
    </row>
    <row r="2412" ht="15.75" customHeight="1">
      <c r="A2412" s="46"/>
      <c r="B2412" s="29"/>
      <c r="C2412" s="29"/>
      <c r="D2412" s="29"/>
      <c r="E2412" s="29"/>
      <c r="F2412" s="30"/>
      <c r="G2412" s="48"/>
      <c r="H2412" s="29"/>
      <c r="I2412" s="30"/>
      <c r="J2412" s="29"/>
      <c r="K2412" s="35"/>
      <c r="L2412" s="49"/>
      <c r="M2412" s="49"/>
      <c r="N2412" s="35"/>
      <c r="O2412" s="29"/>
    </row>
    <row r="2413" ht="15.75" customHeight="1">
      <c r="A2413" s="46"/>
      <c r="B2413" s="29"/>
      <c r="C2413" s="29"/>
      <c r="D2413" s="29"/>
      <c r="E2413" s="29"/>
      <c r="F2413" s="30"/>
      <c r="G2413" s="48"/>
      <c r="H2413" s="29"/>
      <c r="I2413" s="30"/>
      <c r="J2413" s="29"/>
      <c r="K2413" s="35"/>
      <c r="L2413" s="49"/>
      <c r="M2413" s="49"/>
      <c r="N2413" s="35"/>
      <c r="O2413" s="29"/>
    </row>
    <row r="2414" ht="15.75" customHeight="1">
      <c r="A2414" s="46"/>
      <c r="B2414" s="29"/>
      <c r="C2414" s="29"/>
      <c r="D2414" s="29"/>
      <c r="E2414" s="29"/>
      <c r="F2414" s="30"/>
      <c r="G2414" s="48"/>
      <c r="H2414" s="29"/>
      <c r="I2414" s="30"/>
      <c r="J2414" s="29"/>
      <c r="K2414" s="35"/>
      <c r="L2414" s="49"/>
      <c r="M2414" s="49"/>
      <c r="N2414" s="35"/>
      <c r="O2414" s="29"/>
    </row>
    <row r="2415" ht="15.75" customHeight="1">
      <c r="A2415" s="46"/>
      <c r="B2415" s="29"/>
      <c r="C2415" s="29"/>
      <c r="D2415" s="29"/>
      <c r="E2415" s="29"/>
      <c r="F2415" s="30"/>
      <c r="G2415" s="48"/>
      <c r="H2415" s="29"/>
      <c r="I2415" s="30"/>
      <c r="J2415" s="29"/>
      <c r="K2415" s="35"/>
      <c r="L2415" s="49"/>
      <c r="M2415" s="49"/>
      <c r="N2415" s="35"/>
      <c r="O2415" s="29"/>
    </row>
    <row r="2416" ht="15.75" customHeight="1">
      <c r="A2416" s="46"/>
      <c r="B2416" s="29"/>
      <c r="C2416" s="29"/>
      <c r="D2416" s="29"/>
      <c r="E2416" s="29"/>
      <c r="F2416" s="30"/>
      <c r="G2416" s="48"/>
      <c r="H2416" s="29"/>
      <c r="I2416" s="30"/>
      <c r="J2416" s="29"/>
      <c r="K2416" s="35"/>
      <c r="L2416" s="49"/>
      <c r="M2416" s="49"/>
      <c r="N2416" s="35"/>
      <c r="O2416" s="29"/>
    </row>
    <row r="2417" ht="15.75" customHeight="1">
      <c r="A2417" s="46"/>
      <c r="B2417" s="29"/>
      <c r="C2417" s="29"/>
      <c r="D2417" s="29"/>
      <c r="E2417" s="29"/>
      <c r="F2417" s="30"/>
      <c r="G2417" s="48"/>
      <c r="H2417" s="29"/>
      <c r="I2417" s="30"/>
      <c r="J2417" s="29"/>
      <c r="K2417" s="35"/>
      <c r="L2417" s="49"/>
      <c r="M2417" s="49"/>
      <c r="N2417" s="35"/>
      <c r="O2417" s="29"/>
    </row>
    <row r="2418" ht="15.75" customHeight="1">
      <c r="A2418" s="46"/>
      <c r="B2418" s="29"/>
      <c r="C2418" s="29"/>
      <c r="D2418" s="29"/>
      <c r="E2418" s="29"/>
      <c r="F2418" s="30"/>
      <c r="G2418" s="48"/>
      <c r="H2418" s="29"/>
      <c r="I2418" s="30"/>
      <c r="J2418" s="29"/>
      <c r="K2418" s="35"/>
      <c r="L2418" s="49"/>
      <c r="M2418" s="49"/>
      <c r="N2418" s="35"/>
      <c r="O2418" s="29"/>
    </row>
    <row r="2419" ht="15.75" customHeight="1">
      <c r="A2419" s="46"/>
      <c r="B2419" s="29"/>
      <c r="C2419" s="29"/>
      <c r="D2419" s="29"/>
      <c r="E2419" s="29"/>
      <c r="F2419" s="30"/>
      <c r="G2419" s="48"/>
      <c r="H2419" s="29"/>
      <c r="I2419" s="30"/>
      <c r="J2419" s="29"/>
      <c r="K2419" s="35"/>
      <c r="L2419" s="49"/>
      <c r="M2419" s="49"/>
      <c r="N2419" s="35"/>
      <c r="O2419" s="29"/>
    </row>
    <row r="2420" ht="15.75" customHeight="1">
      <c r="A2420" s="46"/>
      <c r="B2420" s="29"/>
      <c r="C2420" s="29"/>
      <c r="D2420" s="29"/>
      <c r="E2420" s="29"/>
      <c r="F2420" s="30"/>
      <c r="G2420" s="48"/>
      <c r="H2420" s="29"/>
      <c r="I2420" s="30"/>
      <c r="J2420" s="29"/>
      <c r="K2420" s="35"/>
      <c r="L2420" s="49"/>
      <c r="M2420" s="49"/>
      <c r="N2420" s="35"/>
      <c r="O2420" s="29"/>
    </row>
    <row r="2421" ht="15.75" customHeight="1">
      <c r="A2421" s="46"/>
      <c r="B2421" s="29"/>
      <c r="C2421" s="29"/>
      <c r="D2421" s="29"/>
      <c r="E2421" s="29"/>
      <c r="F2421" s="30"/>
      <c r="G2421" s="48"/>
      <c r="H2421" s="29"/>
      <c r="I2421" s="30"/>
      <c r="J2421" s="29"/>
      <c r="K2421" s="35"/>
      <c r="L2421" s="49"/>
      <c r="M2421" s="49"/>
      <c r="N2421" s="35"/>
      <c r="O2421" s="29"/>
    </row>
    <row r="2422" ht="15.75" customHeight="1">
      <c r="A2422" s="46"/>
      <c r="B2422" s="29"/>
      <c r="C2422" s="29"/>
      <c r="D2422" s="29"/>
      <c r="E2422" s="29"/>
      <c r="F2422" s="30"/>
      <c r="G2422" s="48"/>
      <c r="H2422" s="29"/>
      <c r="I2422" s="30"/>
      <c r="J2422" s="29"/>
      <c r="K2422" s="35"/>
      <c r="L2422" s="49"/>
      <c r="M2422" s="49"/>
      <c r="N2422" s="35"/>
      <c r="O2422" s="29"/>
    </row>
    <row r="2423" ht="15.75" customHeight="1">
      <c r="A2423" s="46"/>
      <c r="B2423" s="29"/>
      <c r="C2423" s="29"/>
      <c r="D2423" s="29"/>
      <c r="E2423" s="29"/>
      <c r="F2423" s="30"/>
      <c r="G2423" s="48"/>
      <c r="H2423" s="29"/>
      <c r="I2423" s="30"/>
      <c r="J2423" s="29"/>
      <c r="K2423" s="35"/>
      <c r="L2423" s="49"/>
      <c r="M2423" s="49"/>
      <c r="N2423" s="35"/>
      <c r="O2423" s="29"/>
    </row>
    <row r="2424" ht="15.75" customHeight="1">
      <c r="A2424" s="46"/>
      <c r="B2424" s="29"/>
      <c r="C2424" s="29"/>
      <c r="D2424" s="29"/>
      <c r="E2424" s="29"/>
      <c r="F2424" s="30"/>
      <c r="G2424" s="48"/>
      <c r="H2424" s="29"/>
      <c r="I2424" s="30"/>
      <c r="J2424" s="29"/>
      <c r="K2424" s="35"/>
      <c r="L2424" s="49"/>
      <c r="M2424" s="49"/>
      <c r="N2424" s="35"/>
      <c r="O2424" s="29"/>
    </row>
    <row r="2425" ht="15.75" customHeight="1">
      <c r="A2425" s="46"/>
      <c r="B2425" s="29"/>
      <c r="C2425" s="29"/>
      <c r="D2425" s="29"/>
      <c r="E2425" s="29"/>
      <c r="F2425" s="30"/>
      <c r="G2425" s="48"/>
      <c r="H2425" s="29"/>
      <c r="I2425" s="30"/>
      <c r="J2425" s="29"/>
      <c r="K2425" s="35"/>
      <c r="L2425" s="49"/>
      <c r="M2425" s="49"/>
      <c r="N2425" s="35"/>
      <c r="O2425" s="29"/>
    </row>
    <row r="2426" ht="15.75" customHeight="1">
      <c r="A2426" s="46"/>
      <c r="B2426" s="29"/>
      <c r="C2426" s="29"/>
      <c r="D2426" s="29"/>
      <c r="E2426" s="29"/>
      <c r="F2426" s="30"/>
      <c r="G2426" s="48"/>
      <c r="H2426" s="29"/>
      <c r="I2426" s="30"/>
      <c r="J2426" s="29"/>
      <c r="K2426" s="35"/>
      <c r="L2426" s="49"/>
      <c r="M2426" s="49"/>
      <c r="N2426" s="35"/>
      <c r="O2426" s="29"/>
    </row>
    <row r="2427" ht="15.75" customHeight="1">
      <c r="A2427" s="46"/>
      <c r="B2427" s="29"/>
      <c r="C2427" s="29"/>
      <c r="D2427" s="29"/>
      <c r="E2427" s="29"/>
      <c r="F2427" s="30"/>
      <c r="G2427" s="48"/>
      <c r="H2427" s="29"/>
      <c r="I2427" s="30"/>
      <c r="J2427" s="29"/>
      <c r="K2427" s="35"/>
      <c r="L2427" s="49"/>
      <c r="M2427" s="49"/>
      <c r="N2427" s="35"/>
      <c r="O2427" s="29"/>
    </row>
    <row r="2428" ht="15.75" customHeight="1">
      <c r="A2428" s="46"/>
      <c r="B2428" s="29"/>
      <c r="C2428" s="29"/>
      <c r="D2428" s="29"/>
      <c r="E2428" s="29"/>
      <c r="F2428" s="30"/>
      <c r="G2428" s="48"/>
      <c r="H2428" s="29"/>
      <c r="I2428" s="30"/>
      <c r="J2428" s="29"/>
      <c r="K2428" s="35"/>
      <c r="L2428" s="49"/>
      <c r="M2428" s="49"/>
      <c r="N2428" s="35"/>
      <c r="O2428" s="29"/>
    </row>
    <row r="2429" ht="15.75" customHeight="1">
      <c r="A2429" s="46"/>
      <c r="B2429" s="29"/>
      <c r="C2429" s="29"/>
      <c r="D2429" s="29"/>
      <c r="E2429" s="29"/>
      <c r="F2429" s="30"/>
      <c r="G2429" s="48"/>
      <c r="H2429" s="29"/>
      <c r="I2429" s="30"/>
      <c r="J2429" s="29"/>
      <c r="K2429" s="35"/>
      <c r="L2429" s="49"/>
      <c r="M2429" s="49"/>
      <c r="N2429" s="35"/>
      <c r="O2429" s="29"/>
    </row>
    <row r="2430" ht="15.75" customHeight="1">
      <c r="A2430" s="46"/>
      <c r="B2430" s="29"/>
      <c r="C2430" s="29"/>
      <c r="D2430" s="29"/>
      <c r="E2430" s="29"/>
      <c r="F2430" s="30"/>
      <c r="G2430" s="48"/>
      <c r="H2430" s="29"/>
      <c r="I2430" s="30"/>
      <c r="J2430" s="29"/>
      <c r="K2430" s="35"/>
      <c r="L2430" s="49"/>
      <c r="M2430" s="49"/>
      <c r="N2430" s="35"/>
      <c r="O2430" s="29"/>
    </row>
    <row r="2431" ht="15.75" customHeight="1">
      <c r="A2431" s="46"/>
      <c r="B2431" s="29"/>
      <c r="C2431" s="29"/>
      <c r="D2431" s="29"/>
      <c r="E2431" s="29"/>
      <c r="F2431" s="30"/>
      <c r="G2431" s="48"/>
      <c r="H2431" s="29"/>
      <c r="I2431" s="30"/>
      <c r="J2431" s="29"/>
      <c r="K2431" s="35"/>
      <c r="L2431" s="49"/>
      <c r="M2431" s="49"/>
      <c r="N2431" s="35"/>
      <c r="O2431" s="29"/>
    </row>
    <row r="2432" ht="15.75" customHeight="1">
      <c r="A2432" s="46"/>
      <c r="B2432" s="29"/>
      <c r="C2432" s="29"/>
      <c r="D2432" s="29"/>
      <c r="E2432" s="29"/>
      <c r="F2432" s="30"/>
      <c r="G2432" s="48"/>
      <c r="H2432" s="29"/>
      <c r="I2432" s="30"/>
      <c r="J2432" s="29"/>
      <c r="K2432" s="35"/>
      <c r="L2432" s="49"/>
      <c r="M2432" s="49"/>
      <c r="N2432" s="35"/>
      <c r="O2432" s="29"/>
    </row>
    <row r="2433" ht="15.75" customHeight="1">
      <c r="A2433" s="46"/>
      <c r="B2433" s="29"/>
      <c r="C2433" s="29"/>
      <c r="D2433" s="29"/>
      <c r="E2433" s="29"/>
      <c r="F2433" s="30"/>
      <c r="G2433" s="48"/>
      <c r="H2433" s="29"/>
      <c r="I2433" s="30"/>
      <c r="J2433" s="29"/>
      <c r="K2433" s="35"/>
      <c r="L2433" s="49"/>
      <c r="M2433" s="49"/>
      <c r="N2433" s="35"/>
      <c r="O2433" s="29"/>
    </row>
    <row r="2434" ht="15.75" customHeight="1">
      <c r="A2434" s="46"/>
      <c r="B2434" s="29"/>
      <c r="C2434" s="29"/>
      <c r="D2434" s="29"/>
      <c r="E2434" s="29"/>
      <c r="F2434" s="30"/>
      <c r="G2434" s="48"/>
      <c r="H2434" s="29"/>
      <c r="I2434" s="30"/>
      <c r="J2434" s="29"/>
      <c r="K2434" s="35"/>
      <c r="L2434" s="49"/>
      <c r="M2434" s="49"/>
      <c r="N2434" s="35"/>
      <c r="O2434" s="29"/>
    </row>
    <row r="2435" ht="15.75" customHeight="1">
      <c r="A2435" s="46"/>
      <c r="B2435" s="29"/>
      <c r="C2435" s="29"/>
      <c r="D2435" s="29"/>
      <c r="E2435" s="29"/>
      <c r="F2435" s="30"/>
      <c r="G2435" s="48"/>
      <c r="H2435" s="29"/>
      <c r="I2435" s="30"/>
      <c r="J2435" s="29"/>
      <c r="K2435" s="35"/>
      <c r="L2435" s="49"/>
      <c r="M2435" s="49"/>
      <c r="N2435" s="35"/>
      <c r="O2435" s="29"/>
    </row>
    <row r="2436" ht="15.75" customHeight="1">
      <c r="A2436" s="46"/>
      <c r="B2436" s="29"/>
      <c r="C2436" s="29"/>
      <c r="D2436" s="29"/>
      <c r="E2436" s="29"/>
      <c r="F2436" s="30"/>
      <c r="G2436" s="48"/>
      <c r="H2436" s="29"/>
      <c r="I2436" s="30"/>
      <c r="J2436" s="29"/>
      <c r="K2436" s="35"/>
      <c r="L2436" s="49"/>
      <c r="M2436" s="49"/>
      <c r="N2436" s="35"/>
      <c r="O2436" s="29"/>
    </row>
    <row r="2437" ht="15.75" customHeight="1">
      <c r="A2437" s="46"/>
      <c r="B2437" s="29"/>
      <c r="C2437" s="29"/>
      <c r="D2437" s="29"/>
      <c r="E2437" s="29"/>
      <c r="F2437" s="30"/>
      <c r="G2437" s="48"/>
      <c r="H2437" s="29"/>
      <c r="I2437" s="30"/>
      <c r="J2437" s="29"/>
      <c r="K2437" s="35"/>
      <c r="L2437" s="49"/>
      <c r="M2437" s="49"/>
      <c r="N2437" s="35"/>
      <c r="O2437" s="29"/>
    </row>
    <row r="2438" ht="15.75" customHeight="1">
      <c r="A2438" s="46"/>
      <c r="B2438" s="29"/>
      <c r="C2438" s="29"/>
      <c r="D2438" s="29"/>
      <c r="E2438" s="29"/>
      <c r="F2438" s="30"/>
      <c r="G2438" s="48"/>
      <c r="H2438" s="29"/>
      <c r="I2438" s="30"/>
      <c r="J2438" s="29"/>
      <c r="K2438" s="35"/>
      <c r="L2438" s="49"/>
      <c r="M2438" s="49"/>
      <c r="N2438" s="35"/>
      <c r="O2438" s="29"/>
    </row>
    <row r="2439" ht="15.75" customHeight="1">
      <c r="A2439" s="46"/>
      <c r="B2439" s="29"/>
      <c r="C2439" s="29"/>
      <c r="D2439" s="29"/>
      <c r="E2439" s="29"/>
      <c r="F2439" s="30"/>
      <c r="G2439" s="48"/>
      <c r="H2439" s="29"/>
      <c r="I2439" s="30"/>
      <c r="J2439" s="29"/>
      <c r="K2439" s="35"/>
      <c r="L2439" s="49"/>
      <c r="M2439" s="49"/>
      <c r="N2439" s="35"/>
      <c r="O2439" s="29"/>
    </row>
    <row r="2440" ht="15.75" customHeight="1">
      <c r="A2440" s="46"/>
      <c r="B2440" s="29"/>
      <c r="C2440" s="29"/>
      <c r="D2440" s="29"/>
      <c r="E2440" s="29"/>
      <c r="F2440" s="30"/>
      <c r="G2440" s="48"/>
      <c r="H2440" s="29"/>
      <c r="I2440" s="30"/>
      <c r="J2440" s="29"/>
      <c r="K2440" s="35"/>
      <c r="L2440" s="49"/>
      <c r="M2440" s="49"/>
      <c r="N2440" s="35"/>
      <c r="O2440" s="29"/>
    </row>
    <row r="2441" ht="15.75" customHeight="1">
      <c r="A2441" s="46"/>
      <c r="B2441" s="29"/>
      <c r="C2441" s="29"/>
      <c r="D2441" s="29"/>
      <c r="E2441" s="29"/>
      <c r="F2441" s="30"/>
      <c r="G2441" s="48"/>
      <c r="H2441" s="29"/>
      <c r="I2441" s="30"/>
      <c r="J2441" s="29"/>
      <c r="K2441" s="35"/>
      <c r="L2441" s="49"/>
      <c r="M2441" s="49"/>
      <c r="N2441" s="35"/>
      <c r="O2441" s="29"/>
    </row>
    <row r="2442" ht="15.75" customHeight="1">
      <c r="A2442" s="46"/>
      <c r="B2442" s="29"/>
      <c r="C2442" s="29"/>
      <c r="D2442" s="29"/>
      <c r="E2442" s="29"/>
      <c r="F2442" s="30"/>
      <c r="G2442" s="48"/>
      <c r="H2442" s="29"/>
      <c r="I2442" s="30"/>
      <c r="J2442" s="29"/>
      <c r="K2442" s="35"/>
      <c r="L2442" s="49"/>
      <c r="M2442" s="49"/>
      <c r="N2442" s="35"/>
      <c r="O2442" s="29"/>
    </row>
    <row r="2443" ht="15.75" customHeight="1">
      <c r="A2443" s="46"/>
      <c r="B2443" s="29"/>
      <c r="C2443" s="29"/>
      <c r="D2443" s="29"/>
      <c r="E2443" s="29"/>
      <c r="F2443" s="30"/>
      <c r="G2443" s="48"/>
      <c r="H2443" s="29"/>
      <c r="I2443" s="30"/>
      <c r="J2443" s="29"/>
      <c r="K2443" s="35"/>
      <c r="L2443" s="49"/>
      <c r="M2443" s="49"/>
      <c r="N2443" s="35"/>
      <c r="O2443" s="29"/>
    </row>
    <row r="2444" ht="15.75" customHeight="1">
      <c r="A2444" s="46"/>
      <c r="B2444" s="29"/>
      <c r="C2444" s="29"/>
      <c r="D2444" s="29"/>
      <c r="E2444" s="29"/>
      <c r="F2444" s="30"/>
      <c r="G2444" s="48"/>
      <c r="H2444" s="29"/>
      <c r="I2444" s="30"/>
      <c r="J2444" s="29"/>
      <c r="K2444" s="35"/>
      <c r="L2444" s="49"/>
      <c r="M2444" s="49"/>
      <c r="N2444" s="35"/>
      <c r="O2444" s="29"/>
    </row>
    <row r="2445" ht="15.75" customHeight="1">
      <c r="A2445" s="46"/>
      <c r="B2445" s="29"/>
      <c r="C2445" s="29"/>
      <c r="D2445" s="29"/>
      <c r="E2445" s="29"/>
      <c r="F2445" s="30"/>
      <c r="G2445" s="48"/>
      <c r="H2445" s="29"/>
      <c r="I2445" s="30"/>
      <c r="J2445" s="29"/>
      <c r="K2445" s="35"/>
      <c r="L2445" s="49"/>
      <c r="M2445" s="49"/>
      <c r="N2445" s="35"/>
      <c r="O2445" s="29"/>
    </row>
    <row r="2446" ht="15.75" customHeight="1">
      <c r="A2446" s="46"/>
      <c r="B2446" s="29"/>
      <c r="C2446" s="29"/>
      <c r="D2446" s="29"/>
      <c r="E2446" s="29"/>
      <c r="F2446" s="30"/>
      <c r="G2446" s="48"/>
      <c r="H2446" s="29"/>
      <c r="I2446" s="30"/>
      <c r="J2446" s="29"/>
      <c r="K2446" s="35"/>
      <c r="L2446" s="49"/>
      <c r="M2446" s="49"/>
      <c r="N2446" s="35"/>
      <c r="O2446" s="29"/>
    </row>
    <row r="2447" ht="15.75" customHeight="1">
      <c r="A2447" s="46"/>
      <c r="B2447" s="29"/>
      <c r="C2447" s="29"/>
      <c r="D2447" s="29"/>
      <c r="E2447" s="29"/>
      <c r="F2447" s="30"/>
      <c r="G2447" s="48"/>
      <c r="H2447" s="29"/>
      <c r="I2447" s="30"/>
      <c r="J2447" s="29"/>
      <c r="K2447" s="35"/>
      <c r="L2447" s="49"/>
      <c r="M2447" s="49"/>
      <c r="N2447" s="35"/>
      <c r="O2447" s="29"/>
    </row>
    <row r="2448" ht="15.75" customHeight="1">
      <c r="A2448" s="46"/>
      <c r="B2448" s="29"/>
      <c r="C2448" s="29"/>
      <c r="D2448" s="29"/>
      <c r="E2448" s="29"/>
      <c r="F2448" s="30"/>
      <c r="G2448" s="48"/>
      <c r="H2448" s="29"/>
      <c r="I2448" s="30"/>
      <c r="J2448" s="29"/>
      <c r="K2448" s="35"/>
      <c r="L2448" s="49"/>
      <c r="M2448" s="49"/>
      <c r="N2448" s="35"/>
      <c r="O2448" s="29"/>
    </row>
    <row r="2449" ht="15.75" customHeight="1">
      <c r="A2449" s="46"/>
      <c r="B2449" s="29"/>
      <c r="C2449" s="29"/>
      <c r="D2449" s="29"/>
      <c r="E2449" s="29"/>
      <c r="F2449" s="30"/>
      <c r="G2449" s="48"/>
      <c r="H2449" s="29"/>
      <c r="I2449" s="30"/>
      <c r="J2449" s="29"/>
      <c r="K2449" s="35"/>
      <c r="L2449" s="49"/>
      <c r="M2449" s="49"/>
      <c r="N2449" s="35"/>
      <c r="O2449" s="29"/>
    </row>
    <row r="2450" ht="15.75" customHeight="1">
      <c r="A2450" s="46"/>
      <c r="B2450" s="29"/>
      <c r="C2450" s="29"/>
      <c r="D2450" s="29"/>
      <c r="E2450" s="29"/>
      <c r="F2450" s="30"/>
      <c r="G2450" s="48"/>
      <c r="H2450" s="29"/>
      <c r="I2450" s="30"/>
      <c r="J2450" s="29"/>
      <c r="K2450" s="35"/>
      <c r="L2450" s="49"/>
      <c r="M2450" s="49"/>
      <c r="N2450" s="35"/>
      <c r="O2450" s="29"/>
    </row>
    <row r="2451" ht="15.75" customHeight="1">
      <c r="A2451" s="46"/>
      <c r="B2451" s="29"/>
      <c r="C2451" s="29"/>
      <c r="D2451" s="29"/>
      <c r="E2451" s="29"/>
      <c r="F2451" s="30"/>
      <c r="G2451" s="48"/>
      <c r="H2451" s="29"/>
      <c r="I2451" s="30"/>
      <c r="J2451" s="29"/>
      <c r="K2451" s="35"/>
      <c r="L2451" s="49"/>
      <c r="M2451" s="49"/>
      <c r="N2451" s="35"/>
      <c r="O2451" s="29"/>
    </row>
    <row r="2452" ht="15.75" customHeight="1">
      <c r="A2452" s="46"/>
      <c r="B2452" s="29"/>
      <c r="C2452" s="29"/>
      <c r="D2452" s="29"/>
      <c r="E2452" s="29"/>
      <c r="F2452" s="30"/>
      <c r="G2452" s="48"/>
      <c r="H2452" s="29"/>
      <c r="I2452" s="30"/>
      <c r="J2452" s="29"/>
      <c r="K2452" s="35"/>
      <c r="L2452" s="49"/>
      <c r="M2452" s="49"/>
      <c r="N2452" s="35"/>
      <c r="O2452" s="29"/>
    </row>
    <row r="2453" ht="15.75" customHeight="1">
      <c r="A2453" s="46"/>
      <c r="B2453" s="29"/>
      <c r="C2453" s="29"/>
      <c r="D2453" s="29"/>
      <c r="E2453" s="29"/>
      <c r="F2453" s="30"/>
      <c r="G2453" s="48"/>
      <c r="H2453" s="29"/>
      <c r="I2453" s="30"/>
      <c r="J2453" s="29"/>
      <c r="K2453" s="35"/>
      <c r="L2453" s="49"/>
      <c r="M2453" s="49"/>
      <c r="N2453" s="35"/>
      <c r="O2453" s="29"/>
    </row>
    <row r="2454" ht="15.75" customHeight="1">
      <c r="A2454" s="46"/>
      <c r="B2454" s="29"/>
      <c r="C2454" s="29"/>
      <c r="D2454" s="29"/>
      <c r="E2454" s="29"/>
      <c r="F2454" s="30"/>
      <c r="G2454" s="48"/>
      <c r="H2454" s="29"/>
      <c r="I2454" s="30"/>
      <c r="J2454" s="29"/>
      <c r="K2454" s="35"/>
      <c r="L2454" s="49"/>
      <c r="M2454" s="49"/>
      <c r="N2454" s="35"/>
      <c r="O2454" s="29"/>
    </row>
    <row r="2455" ht="15.75" customHeight="1">
      <c r="A2455" s="46"/>
      <c r="B2455" s="29"/>
      <c r="C2455" s="29"/>
      <c r="D2455" s="29"/>
      <c r="E2455" s="29"/>
      <c r="F2455" s="30"/>
      <c r="G2455" s="48"/>
      <c r="H2455" s="29"/>
      <c r="I2455" s="30"/>
      <c r="J2455" s="29"/>
      <c r="K2455" s="35"/>
      <c r="L2455" s="49"/>
      <c r="M2455" s="49"/>
      <c r="N2455" s="35"/>
      <c r="O2455" s="29"/>
    </row>
    <row r="2456" ht="15.75" customHeight="1">
      <c r="A2456" s="46"/>
      <c r="B2456" s="29"/>
      <c r="C2456" s="29"/>
      <c r="D2456" s="29"/>
      <c r="E2456" s="29"/>
      <c r="F2456" s="30"/>
      <c r="G2456" s="48"/>
      <c r="H2456" s="29"/>
      <c r="I2456" s="30"/>
      <c r="J2456" s="29"/>
      <c r="K2456" s="35"/>
      <c r="L2456" s="49"/>
      <c r="M2456" s="49"/>
      <c r="N2456" s="35"/>
      <c r="O2456" s="29"/>
    </row>
    <row r="2457" ht="15.75" customHeight="1">
      <c r="A2457" s="46"/>
      <c r="B2457" s="29"/>
      <c r="C2457" s="29"/>
      <c r="D2457" s="29"/>
      <c r="E2457" s="29"/>
      <c r="F2457" s="30"/>
      <c r="G2457" s="48"/>
      <c r="H2457" s="29"/>
      <c r="I2457" s="30"/>
      <c r="J2457" s="29"/>
      <c r="K2457" s="35"/>
      <c r="L2457" s="49"/>
      <c r="M2457" s="49"/>
      <c r="N2457" s="35"/>
      <c r="O2457" s="29"/>
    </row>
    <row r="2458" ht="15.75" customHeight="1">
      <c r="A2458" s="46"/>
      <c r="B2458" s="29"/>
      <c r="C2458" s="29"/>
      <c r="D2458" s="29"/>
      <c r="E2458" s="29"/>
      <c r="F2458" s="30"/>
      <c r="G2458" s="48"/>
      <c r="H2458" s="29"/>
      <c r="I2458" s="30"/>
      <c r="J2458" s="29"/>
      <c r="K2458" s="35"/>
      <c r="L2458" s="49"/>
      <c r="M2458" s="49"/>
      <c r="N2458" s="35"/>
      <c r="O2458" s="29"/>
    </row>
    <row r="2459" ht="15.75" customHeight="1">
      <c r="A2459" s="46"/>
      <c r="B2459" s="29"/>
      <c r="C2459" s="29"/>
      <c r="D2459" s="29"/>
      <c r="E2459" s="29"/>
      <c r="F2459" s="30"/>
      <c r="G2459" s="48"/>
      <c r="H2459" s="29"/>
      <c r="I2459" s="30"/>
      <c r="J2459" s="29"/>
      <c r="K2459" s="35"/>
      <c r="L2459" s="49"/>
      <c r="M2459" s="49"/>
      <c r="N2459" s="35"/>
      <c r="O2459" s="29"/>
    </row>
    <row r="2460" ht="15.75" customHeight="1">
      <c r="A2460" s="46"/>
      <c r="B2460" s="29"/>
      <c r="C2460" s="29"/>
      <c r="D2460" s="29"/>
      <c r="E2460" s="29"/>
      <c r="F2460" s="30"/>
      <c r="G2460" s="48"/>
      <c r="H2460" s="29"/>
      <c r="I2460" s="30"/>
      <c r="J2460" s="29"/>
      <c r="K2460" s="35"/>
      <c r="L2460" s="49"/>
      <c r="M2460" s="49"/>
      <c r="N2460" s="35"/>
      <c r="O2460" s="29"/>
    </row>
    <row r="2461" ht="15.75" customHeight="1">
      <c r="A2461" s="46"/>
      <c r="B2461" s="29"/>
      <c r="C2461" s="29"/>
      <c r="D2461" s="29"/>
      <c r="E2461" s="29"/>
      <c r="F2461" s="30"/>
      <c r="G2461" s="48"/>
      <c r="H2461" s="29"/>
      <c r="I2461" s="30"/>
      <c r="J2461" s="29"/>
      <c r="K2461" s="35"/>
      <c r="L2461" s="49"/>
      <c r="M2461" s="49"/>
      <c r="N2461" s="35"/>
      <c r="O2461" s="29"/>
    </row>
    <row r="2462" ht="15.75" customHeight="1">
      <c r="A2462" s="46"/>
      <c r="B2462" s="29"/>
      <c r="C2462" s="29"/>
      <c r="D2462" s="29"/>
      <c r="E2462" s="29"/>
      <c r="F2462" s="30"/>
      <c r="G2462" s="48"/>
      <c r="H2462" s="29"/>
      <c r="I2462" s="30"/>
      <c r="J2462" s="29"/>
      <c r="K2462" s="35"/>
      <c r="L2462" s="49"/>
      <c r="M2462" s="49"/>
      <c r="N2462" s="35"/>
      <c r="O2462" s="29"/>
    </row>
    <row r="2463" ht="15.75" customHeight="1">
      <c r="A2463" s="46"/>
      <c r="B2463" s="29"/>
      <c r="C2463" s="29"/>
      <c r="D2463" s="29"/>
      <c r="E2463" s="29"/>
      <c r="F2463" s="30"/>
      <c r="G2463" s="48"/>
      <c r="H2463" s="29"/>
      <c r="I2463" s="30"/>
      <c r="J2463" s="29"/>
      <c r="K2463" s="35"/>
      <c r="L2463" s="49"/>
      <c r="M2463" s="49"/>
      <c r="N2463" s="35"/>
      <c r="O2463" s="29"/>
    </row>
    <row r="2464" ht="15.75" customHeight="1">
      <c r="A2464" s="46"/>
      <c r="B2464" s="29"/>
      <c r="C2464" s="29"/>
      <c r="D2464" s="29"/>
      <c r="E2464" s="29"/>
      <c r="F2464" s="30"/>
      <c r="G2464" s="48"/>
      <c r="H2464" s="29"/>
      <c r="I2464" s="30"/>
      <c r="J2464" s="29"/>
      <c r="K2464" s="35"/>
      <c r="L2464" s="49"/>
      <c r="M2464" s="49"/>
      <c r="N2464" s="35"/>
      <c r="O2464" s="29"/>
    </row>
    <row r="2465" ht="15.75" customHeight="1">
      <c r="A2465" s="46"/>
      <c r="B2465" s="29"/>
      <c r="C2465" s="29"/>
      <c r="D2465" s="29"/>
      <c r="E2465" s="29"/>
      <c r="F2465" s="30"/>
      <c r="G2465" s="48"/>
      <c r="H2465" s="29"/>
      <c r="I2465" s="30"/>
      <c r="J2465" s="29"/>
      <c r="K2465" s="35"/>
      <c r="L2465" s="49"/>
      <c r="M2465" s="49"/>
      <c r="N2465" s="35"/>
      <c r="O2465" s="29"/>
    </row>
    <row r="2466" ht="15.75" customHeight="1">
      <c r="A2466" s="46"/>
      <c r="B2466" s="29"/>
      <c r="C2466" s="29"/>
      <c r="D2466" s="29"/>
      <c r="E2466" s="29"/>
      <c r="F2466" s="30"/>
      <c r="G2466" s="48"/>
      <c r="H2466" s="29"/>
      <c r="I2466" s="30"/>
      <c r="J2466" s="29"/>
      <c r="K2466" s="35"/>
      <c r="L2466" s="49"/>
      <c r="M2466" s="49"/>
      <c r="N2466" s="35"/>
      <c r="O2466" s="29"/>
    </row>
    <row r="2467" ht="15.75" customHeight="1">
      <c r="A2467" s="46"/>
      <c r="B2467" s="29"/>
      <c r="C2467" s="29"/>
      <c r="D2467" s="29"/>
      <c r="E2467" s="29"/>
      <c r="F2467" s="30"/>
      <c r="G2467" s="48"/>
      <c r="H2467" s="29"/>
      <c r="I2467" s="30"/>
      <c r="J2467" s="29"/>
      <c r="K2467" s="35"/>
      <c r="L2467" s="49"/>
      <c r="M2467" s="49"/>
      <c r="N2467" s="35"/>
      <c r="O2467" s="29"/>
    </row>
    <row r="2468" ht="15.75" customHeight="1">
      <c r="A2468" s="46"/>
      <c r="B2468" s="29"/>
      <c r="C2468" s="29"/>
      <c r="D2468" s="29"/>
      <c r="E2468" s="29"/>
      <c r="F2468" s="30"/>
      <c r="G2468" s="48"/>
      <c r="H2468" s="29"/>
      <c r="I2468" s="30"/>
      <c r="J2468" s="29"/>
      <c r="K2468" s="35"/>
      <c r="L2468" s="49"/>
      <c r="M2468" s="49"/>
      <c r="N2468" s="35"/>
      <c r="O2468" s="29"/>
    </row>
    <row r="2469" ht="15.75" customHeight="1">
      <c r="A2469" s="46"/>
      <c r="B2469" s="29"/>
      <c r="C2469" s="29"/>
      <c r="D2469" s="29"/>
      <c r="E2469" s="29"/>
      <c r="F2469" s="30"/>
      <c r="G2469" s="48"/>
      <c r="H2469" s="29"/>
      <c r="I2469" s="30"/>
      <c r="J2469" s="29"/>
      <c r="K2469" s="35"/>
      <c r="L2469" s="49"/>
      <c r="M2469" s="49"/>
      <c r="N2469" s="35"/>
      <c r="O2469" s="29"/>
    </row>
    <row r="2470" ht="15.75" customHeight="1">
      <c r="A2470" s="46"/>
      <c r="B2470" s="29"/>
      <c r="C2470" s="29"/>
      <c r="D2470" s="29"/>
      <c r="E2470" s="29"/>
      <c r="F2470" s="30"/>
      <c r="G2470" s="48"/>
      <c r="H2470" s="29"/>
      <c r="I2470" s="30"/>
      <c r="J2470" s="29"/>
      <c r="K2470" s="35"/>
      <c r="L2470" s="49"/>
      <c r="M2470" s="49"/>
      <c r="N2470" s="35"/>
      <c r="O2470" s="29"/>
    </row>
    <row r="2471" ht="15.75" customHeight="1">
      <c r="A2471" s="46"/>
      <c r="B2471" s="29"/>
      <c r="C2471" s="29"/>
      <c r="D2471" s="29"/>
      <c r="E2471" s="29"/>
      <c r="F2471" s="30"/>
      <c r="G2471" s="48"/>
      <c r="H2471" s="29"/>
      <c r="I2471" s="30"/>
      <c r="J2471" s="29"/>
      <c r="K2471" s="35"/>
      <c r="L2471" s="49"/>
      <c r="M2471" s="49"/>
      <c r="N2471" s="35"/>
      <c r="O2471" s="29"/>
    </row>
    <row r="2472" ht="15.75" customHeight="1">
      <c r="A2472" s="46"/>
      <c r="B2472" s="29"/>
      <c r="C2472" s="29"/>
      <c r="D2472" s="29"/>
      <c r="E2472" s="29"/>
      <c r="F2472" s="30"/>
      <c r="G2472" s="48"/>
      <c r="H2472" s="29"/>
      <c r="I2472" s="30"/>
      <c r="J2472" s="29"/>
      <c r="K2472" s="35"/>
      <c r="L2472" s="49"/>
      <c r="M2472" s="49"/>
      <c r="N2472" s="35"/>
      <c r="O2472" s="29"/>
    </row>
    <row r="2473" ht="15.75" customHeight="1">
      <c r="A2473" s="46"/>
      <c r="B2473" s="29"/>
      <c r="C2473" s="29"/>
      <c r="D2473" s="29"/>
      <c r="E2473" s="29"/>
      <c r="F2473" s="30"/>
      <c r="G2473" s="48"/>
      <c r="H2473" s="29"/>
      <c r="I2473" s="30"/>
      <c r="J2473" s="29"/>
      <c r="K2473" s="35"/>
      <c r="L2473" s="49"/>
      <c r="M2473" s="49"/>
      <c r="N2473" s="35"/>
      <c r="O2473" s="29"/>
    </row>
    <row r="2474" ht="15.75" customHeight="1">
      <c r="A2474" s="46"/>
      <c r="B2474" s="29"/>
      <c r="C2474" s="29"/>
      <c r="D2474" s="29"/>
      <c r="E2474" s="29"/>
      <c r="F2474" s="30"/>
      <c r="G2474" s="48"/>
      <c r="H2474" s="29"/>
      <c r="I2474" s="30"/>
      <c r="J2474" s="29"/>
      <c r="K2474" s="35"/>
      <c r="L2474" s="49"/>
      <c r="M2474" s="49"/>
      <c r="N2474" s="35"/>
      <c r="O2474" s="29"/>
    </row>
    <row r="2475" ht="15.75" customHeight="1">
      <c r="A2475" s="46"/>
      <c r="B2475" s="29"/>
      <c r="C2475" s="29"/>
      <c r="D2475" s="29"/>
      <c r="E2475" s="29"/>
      <c r="F2475" s="30"/>
      <c r="G2475" s="48"/>
      <c r="H2475" s="29"/>
      <c r="I2475" s="30"/>
      <c r="J2475" s="29"/>
      <c r="K2475" s="35"/>
      <c r="L2475" s="49"/>
      <c r="M2475" s="49"/>
      <c r="N2475" s="35"/>
      <c r="O2475" s="29"/>
    </row>
    <row r="2476" ht="15.75" customHeight="1">
      <c r="A2476" s="46"/>
      <c r="B2476" s="29"/>
      <c r="C2476" s="29"/>
      <c r="D2476" s="29"/>
      <c r="E2476" s="29"/>
      <c r="F2476" s="30"/>
      <c r="G2476" s="48"/>
      <c r="H2476" s="29"/>
      <c r="I2476" s="30"/>
      <c r="J2476" s="29"/>
      <c r="K2476" s="35"/>
      <c r="L2476" s="49"/>
      <c r="M2476" s="49"/>
      <c r="N2476" s="35"/>
      <c r="O2476" s="29"/>
    </row>
    <row r="2477" ht="15.75" customHeight="1">
      <c r="A2477" s="46"/>
      <c r="B2477" s="29"/>
      <c r="C2477" s="29"/>
      <c r="D2477" s="29"/>
      <c r="E2477" s="29"/>
      <c r="F2477" s="30"/>
      <c r="G2477" s="48"/>
      <c r="H2477" s="29"/>
      <c r="I2477" s="30"/>
      <c r="J2477" s="29"/>
      <c r="K2477" s="35"/>
      <c r="L2477" s="49"/>
      <c r="M2477" s="49"/>
      <c r="N2477" s="35"/>
      <c r="O2477" s="29"/>
    </row>
    <row r="2478" ht="15.75" customHeight="1">
      <c r="A2478" s="46"/>
      <c r="B2478" s="29"/>
      <c r="C2478" s="29"/>
      <c r="D2478" s="29"/>
      <c r="E2478" s="29"/>
      <c r="F2478" s="30"/>
      <c r="G2478" s="48"/>
      <c r="H2478" s="29"/>
      <c r="I2478" s="30"/>
      <c r="J2478" s="29"/>
      <c r="K2478" s="35"/>
      <c r="L2478" s="49"/>
      <c r="M2478" s="49"/>
      <c r="N2478" s="35"/>
      <c r="O2478" s="29"/>
    </row>
    <row r="2479" ht="15.75" customHeight="1">
      <c r="A2479" s="46"/>
      <c r="B2479" s="29"/>
      <c r="C2479" s="29"/>
      <c r="D2479" s="29"/>
      <c r="E2479" s="29"/>
      <c r="F2479" s="30"/>
      <c r="G2479" s="48"/>
      <c r="H2479" s="29"/>
      <c r="I2479" s="30"/>
      <c r="J2479" s="29"/>
      <c r="K2479" s="35"/>
      <c r="L2479" s="49"/>
      <c r="M2479" s="49"/>
      <c r="N2479" s="35"/>
      <c r="O2479" s="29"/>
    </row>
    <row r="2480" ht="15.75" customHeight="1">
      <c r="A2480" s="46"/>
      <c r="B2480" s="29"/>
      <c r="C2480" s="29"/>
      <c r="D2480" s="29"/>
      <c r="E2480" s="29"/>
      <c r="F2480" s="30"/>
      <c r="G2480" s="48"/>
      <c r="H2480" s="29"/>
      <c r="I2480" s="30"/>
      <c r="J2480" s="29"/>
      <c r="K2480" s="35"/>
      <c r="L2480" s="49"/>
      <c r="M2480" s="49"/>
      <c r="N2480" s="35"/>
      <c r="O2480" s="29"/>
    </row>
    <row r="2481" ht="15.75" customHeight="1">
      <c r="A2481" s="46"/>
      <c r="B2481" s="29"/>
      <c r="C2481" s="29"/>
      <c r="D2481" s="29"/>
      <c r="E2481" s="29"/>
      <c r="F2481" s="30"/>
      <c r="G2481" s="48"/>
      <c r="H2481" s="29"/>
      <c r="I2481" s="30"/>
      <c r="J2481" s="29"/>
      <c r="K2481" s="35"/>
      <c r="L2481" s="49"/>
      <c r="M2481" s="49"/>
      <c r="N2481" s="35"/>
      <c r="O2481" s="29"/>
    </row>
    <row r="2482" ht="15.75" customHeight="1">
      <c r="A2482" s="46"/>
      <c r="B2482" s="29"/>
      <c r="C2482" s="29"/>
      <c r="D2482" s="29"/>
      <c r="E2482" s="29"/>
      <c r="F2482" s="30"/>
      <c r="G2482" s="48"/>
      <c r="H2482" s="29"/>
      <c r="I2482" s="30"/>
      <c r="J2482" s="29"/>
      <c r="K2482" s="35"/>
      <c r="L2482" s="49"/>
      <c r="M2482" s="49"/>
      <c r="N2482" s="35"/>
      <c r="O2482" s="29"/>
    </row>
    <row r="2483" ht="15.75" customHeight="1">
      <c r="A2483" s="46"/>
      <c r="B2483" s="29"/>
      <c r="C2483" s="29"/>
      <c r="D2483" s="29"/>
      <c r="E2483" s="29"/>
      <c r="F2483" s="30"/>
      <c r="G2483" s="48"/>
      <c r="H2483" s="29"/>
      <c r="I2483" s="30"/>
      <c r="J2483" s="29"/>
      <c r="K2483" s="35"/>
      <c r="L2483" s="49"/>
      <c r="M2483" s="49"/>
      <c r="N2483" s="35"/>
      <c r="O2483" s="29"/>
    </row>
    <row r="2484" ht="15.75" customHeight="1">
      <c r="A2484" s="46"/>
      <c r="B2484" s="29"/>
      <c r="C2484" s="29"/>
      <c r="D2484" s="29"/>
      <c r="E2484" s="29"/>
      <c r="F2484" s="30"/>
      <c r="G2484" s="48"/>
      <c r="H2484" s="29"/>
      <c r="I2484" s="30"/>
      <c r="J2484" s="29"/>
      <c r="K2484" s="35"/>
      <c r="L2484" s="49"/>
      <c r="M2484" s="49"/>
      <c r="N2484" s="35"/>
      <c r="O2484" s="29"/>
    </row>
    <row r="2485" ht="15.75" customHeight="1">
      <c r="A2485" s="46"/>
      <c r="B2485" s="29"/>
      <c r="C2485" s="29"/>
      <c r="D2485" s="29"/>
      <c r="E2485" s="29"/>
      <c r="F2485" s="30"/>
      <c r="G2485" s="48"/>
      <c r="H2485" s="29"/>
      <c r="I2485" s="30"/>
      <c r="J2485" s="29"/>
      <c r="K2485" s="35"/>
      <c r="L2485" s="49"/>
      <c r="M2485" s="49"/>
      <c r="N2485" s="35"/>
      <c r="O2485" s="29"/>
    </row>
    <row r="2486" ht="15.75" customHeight="1">
      <c r="A2486" s="46"/>
      <c r="B2486" s="29"/>
      <c r="C2486" s="29"/>
      <c r="D2486" s="29"/>
      <c r="E2486" s="29"/>
      <c r="F2486" s="30"/>
      <c r="G2486" s="48"/>
      <c r="H2486" s="29"/>
      <c r="I2486" s="30"/>
      <c r="J2486" s="29"/>
      <c r="K2486" s="35"/>
      <c r="L2486" s="49"/>
      <c r="M2486" s="49"/>
      <c r="N2486" s="35"/>
      <c r="O2486" s="29"/>
    </row>
    <row r="2487" ht="15.75" customHeight="1">
      <c r="A2487" s="46"/>
      <c r="B2487" s="29"/>
      <c r="C2487" s="29"/>
      <c r="D2487" s="29"/>
      <c r="E2487" s="29"/>
      <c r="F2487" s="30"/>
      <c r="G2487" s="48"/>
      <c r="H2487" s="29"/>
      <c r="I2487" s="30"/>
      <c r="J2487" s="29"/>
      <c r="K2487" s="35"/>
      <c r="L2487" s="49"/>
      <c r="M2487" s="49"/>
      <c r="N2487" s="35"/>
      <c r="O2487" s="29"/>
    </row>
    <row r="2488" ht="15.75" customHeight="1">
      <c r="A2488" s="46"/>
      <c r="B2488" s="29"/>
      <c r="C2488" s="29"/>
      <c r="D2488" s="29"/>
      <c r="E2488" s="29"/>
      <c r="F2488" s="30"/>
      <c r="G2488" s="48"/>
      <c r="H2488" s="29"/>
      <c r="I2488" s="30"/>
      <c r="J2488" s="29"/>
      <c r="K2488" s="35"/>
      <c r="L2488" s="49"/>
      <c r="M2488" s="49"/>
      <c r="N2488" s="35"/>
      <c r="O2488" s="29"/>
    </row>
    <row r="2489" ht="15.75" customHeight="1">
      <c r="A2489" s="46"/>
      <c r="B2489" s="29"/>
      <c r="C2489" s="29"/>
      <c r="D2489" s="29"/>
      <c r="E2489" s="29"/>
      <c r="F2489" s="30"/>
      <c r="G2489" s="48"/>
      <c r="H2489" s="29"/>
      <c r="I2489" s="30"/>
      <c r="J2489" s="29"/>
      <c r="K2489" s="35"/>
      <c r="L2489" s="49"/>
      <c r="M2489" s="49"/>
      <c r="N2489" s="35"/>
      <c r="O2489" s="29"/>
    </row>
    <row r="2490" ht="15.75" customHeight="1">
      <c r="A2490" s="46"/>
      <c r="B2490" s="29"/>
      <c r="C2490" s="29"/>
      <c r="D2490" s="29"/>
      <c r="E2490" s="29"/>
      <c r="F2490" s="30"/>
      <c r="G2490" s="48"/>
      <c r="H2490" s="29"/>
      <c r="I2490" s="30"/>
      <c r="J2490" s="29"/>
      <c r="K2490" s="35"/>
      <c r="L2490" s="49"/>
      <c r="M2490" s="49"/>
      <c r="N2490" s="35"/>
      <c r="O2490" s="29"/>
    </row>
    <row r="2491" ht="15.75" customHeight="1">
      <c r="A2491" s="46"/>
      <c r="B2491" s="29"/>
      <c r="C2491" s="29"/>
      <c r="D2491" s="29"/>
      <c r="E2491" s="29"/>
      <c r="F2491" s="30"/>
      <c r="G2491" s="48"/>
      <c r="H2491" s="29"/>
      <c r="I2491" s="30"/>
      <c r="J2491" s="29"/>
      <c r="K2491" s="35"/>
      <c r="L2491" s="49"/>
      <c r="M2491" s="49"/>
      <c r="N2491" s="35"/>
      <c r="O2491" s="29"/>
    </row>
    <row r="2492" ht="15.75" customHeight="1">
      <c r="A2492" s="46"/>
      <c r="B2492" s="29"/>
      <c r="C2492" s="29"/>
      <c r="D2492" s="29"/>
      <c r="E2492" s="29"/>
      <c r="F2492" s="30"/>
      <c r="G2492" s="48"/>
      <c r="H2492" s="29"/>
      <c r="I2492" s="30"/>
      <c r="J2492" s="29"/>
      <c r="K2492" s="35"/>
      <c r="L2492" s="49"/>
      <c r="M2492" s="49"/>
      <c r="N2492" s="35"/>
      <c r="O2492" s="29"/>
    </row>
    <row r="2493" ht="15.75" customHeight="1">
      <c r="A2493" s="46"/>
      <c r="B2493" s="29"/>
      <c r="C2493" s="29"/>
      <c r="D2493" s="29"/>
      <c r="E2493" s="29"/>
      <c r="F2493" s="30"/>
      <c r="G2493" s="48"/>
      <c r="H2493" s="29"/>
      <c r="I2493" s="30"/>
      <c r="J2493" s="29"/>
      <c r="K2493" s="35"/>
      <c r="L2493" s="49"/>
      <c r="M2493" s="49"/>
      <c r="N2493" s="35"/>
      <c r="O2493" s="29"/>
    </row>
    <row r="2494" ht="15.75" customHeight="1">
      <c r="A2494" s="46"/>
      <c r="B2494" s="29"/>
      <c r="C2494" s="29"/>
      <c r="D2494" s="29"/>
      <c r="E2494" s="29"/>
      <c r="F2494" s="30"/>
      <c r="G2494" s="48"/>
      <c r="H2494" s="29"/>
      <c r="I2494" s="30"/>
      <c r="J2494" s="29"/>
      <c r="K2494" s="35"/>
      <c r="L2494" s="49"/>
      <c r="M2494" s="49"/>
      <c r="N2494" s="35"/>
      <c r="O2494" s="29"/>
    </row>
    <row r="2495" ht="15.75" customHeight="1">
      <c r="A2495" s="46"/>
      <c r="B2495" s="29"/>
      <c r="C2495" s="29"/>
      <c r="D2495" s="29"/>
      <c r="E2495" s="29"/>
      <c r="F2495" s="30"/>
      <c r="G2495" s="48"/>
      <c r="H2495" s="29"/>
      <c r="I2495" s="30"/>
      <c r="J2495" s="29"/>
      <c r="K2495" s="35"/>
      <c r="L2495" s="49"/>
      <c r="M2495" s="49"/>
      <c r="N2495" s="35"/>
      <c r="O2495" s="29"/>
    </row>
    <row r="2496" ht="15.75" customHeight="1">
      <c r="A2496" s="46"/>
      <c r="B2496" s="29"/>
      <c r="C2496" s="29"/>
      <c r="D2496" s="29"/>
      <c r="E2496" s="29"/>
      <c r="F2496" s="30"/>
      <c r="G2496" s="48"/>
      <c r="H2496" s="29"/>
      <c r="I2496" s="30"/>
      <c r="J2496" s="29"/>
      <c r="K2496" s="35"/>
      <c r="L2496" s="49"/>
      <c r="M2496" s="49"/>
      <c r="N2496" s="35"/>
      <c r="O2496" s="29"/>
    </row>
    <row r="2497" ht="15.75" customHeight="1">
      <c r="A2497" s="46"/>
      <c r="B2497" s="29"/>
      <c r="C2497" s="29"/>
      <c r="D2497" s="29"/>
      <c r="E2497" s="29"/>
      <c r="F2497" s="30"/>
      <c r="G2497" s="48"/>
      <c r="H2497" s="29"/>
      <c r="I2497" s="30"/>
      <c r="J2497" s="29"/>
      <c r="K2497" s="35"/>
      <c r="L2497" s="49"/>
      <c r="M2497" s="49"/>
      <c r="N2497" s="35"/>
      <c r="O2497" s="29"/>
    </row>
    <row r="2498" ht="15.75" customHeight="1">
      <c r="A2498" s="46"/>
      <c r="B2498" s="29"/>
      <c r="C2498" s="29"/>
      <c r="D2498" s="29"/>
      <c r="E2498" s="29"/>
      <c r="F2498" s="30"/>
      <c r="G2498" s="48"/>
      <c r="H2498" s="29"/>
      <c r="I2498" s="30"/>
      <c r="J2498" s="29"/>
      <c r="K2498" s="35"/>
      <c r="L2498" s="49"/>
      <c r="M2498" s="49"/>
      <c r="N2498" s="35"/>
      <c r="O2498" s="29"/>
    </row>
    <row r="2499" ht="15.75" customHeight="1">
      <c r="A2499" s="46"/>
      <c r="B2499" s="29"/>
      <c r="C2499" s="29"/>
      <c r="D2499" s="29"/>
      <c r="E2499" s="29"/>
      <c r="F2499" s="30"/>
      <c r="G2499" s="48"/>
      <c r="H2499" s="29"/>
      <c r="I2499" s="30"/>
      <c r="J2499" s="29"/>
      <c r="K2499" s="35"/>
      <c r="L2499" s="49"/>
      <c r="M2499" s="49"/>
      <c r="N2499" s="35"/>
      <c r="O2499" s="29"/>
    </row>
    <row r="2500" ht="15.75" customHeight="1">
      <c r="A2500" s="46"/>
      <c r="B2500" s="29"/>
      <c r="C2500" s="29"/>
      <c r="D2500" s="29"/>
      <c r="E2500" s="29"/>
      <c r="F2500" s="30"/>
      <c r="G2500" s="48"/>
      <c r="H2500" s="29"/>
      <c r="I2500" s="30"/>
      <c r="J2500" s="29"/>
      <c r="K2500" s="35"/>
      <c r="L2500" s="49"/>
      <c r="M2500" s="49"/>
      <c r="N2500" s="35"/>
      <c r="O2500" s="29"/>
    </row>
    <row r="2501" ht="15.75" customHeight="1">
      <c r="A2501" s="46"/>
      <c r="B2501" s="29"/>
      <c r="C2501" s="29"/>
      <c r="D2501" s="29"/>
      <c r="E2501" s="29"/>
      <c r="F2501" s="30"/>
      <c r="G2501" s="48"/>
      <c r="H2501" s="29"/>
      <c r="I2501" s="30"/>
      <c r="J2501" s="29"/>
      <c r="K2501" s="35"/>
      <c r="L2501" s="49"/>
      <c r="M2501" s="49"/>
      <c r="N2501" s="35"/>
      <c r="O2501" s="29"/>
    </row>
    <row r="2502" ht="15.75" customHeight="1">
      <c r="A2502" s="46"/>
      <c r="B2502" s="29"/>
      <c r="C2502" s="29"/>
      <c r="D2502" s="29"/>
      <c r="E2502" s="29"/>
      <c r="F2502" s="30"/>
      <c r="G2502" s="48"/>
      <c r="H2502" s="29"/>
      <c r="I2502" s="30"/>
      <c r="J2502" s="29"/>
      <c r="K2502" s="35"/>
      <c r="L2502" s="49"/>
      <c r="M2502" s="49"/>
      <c r="N2502" s="35"/>
      <c r="O2502" s="29"/>
    </row>
    <row r="2503" ht="15.75" customHeight="1">
      <c r="A2503" s="46"/>
      <c r="B2503" s="29"/>
      <c r="C2503" s="29"/>
      <c r="D2503" s="29"/>
      <c r="E2503" s="29"/>
      <c r="F2503" s="30"/>
      <c r="G2503" s="48"/>
      <c r="H2503" s="29"/>
      <c r="I2503" s="30"/>
      <c r="J2503" s="29"/>
      <c r="K2503" s="35"/>
      <c r="L2503" s="49"/>
      <c r="M2503" s="49"/>
      <c r="N2503" s="35"/>
      <c r="O2503" s="29"/>
    </row>
    <row r="2504" ht="15.75" customHeight="1">
      <c r="A2504" s="46"/>
      <c r="B2504" s="29"/>
      <c r="C2504" s="29"/>
      <c r="D2504" s="29"/>
      <c r="E2504" s="29"/>
      <c r="F2504" s="30"/>
      <c r="G2504" s="48"/>
      <c r="H2504" s="29"/>
      <c r="I2504" s="30"/>
      <c r="J2504" s="29"/>
      <c r="K2504" s="35"/>
      <c r="L2504" s="49"/>
      <c r="M2504" s="49"/>
      <c r="N2504" s="35"/>
      <c r="O2504" s="29"/>
    </row>
    <row r="2505" ht="15.75" customHeight="1">
      <c r="A2505" s="46"/>
      <c r="B2505" s="29"/>
      <c r="C2505" s="29"/>
      <c r="D2505" s="29"/>
      <c r="E2505" s="29"/>
      <c r="F2505" s="30"/>
      <c r="G2505" s="48"/>
      <c r="H2505" s="29"/>
      <c r="I2505" s="30"/>
      <c r="J2505" s="29"/>
      <c r="K2505" s="35"/>
      <c r="L2505" s="49"/>
      <c r="M2505" s="49"/>
      <c r="N2505" s="35"/>
      <c r="O2505" s="29"/>
    </row>
    <row r="2506" ht="15.75" customHeight="1">
      <c r="A2506" s="46"/>
      <c r="B2506" s="29"/>
      <c r="C2506" s="29"/>
      <c r="D2506" s="29"/>
      <c r="E2506" s="29"/>
      <c r="F2506" s="30"/>
      <c r="G2506" s="48"/>
      <c r="H2506" s="29"/>
      <c r="I2506" s="30"/>
      <c r="J2506" s="29"/>
      <c r="K2506" s="35"/>
      <c r="L2506" s="49"/>
      <c r="M2506" s="49"/>
      <c r="N2506" s="35"/>
      <c r="O2506" s="29"/>
    </row>
    <row r="2507" ht="15.75" customHeight="1">
      <c r="A2507" s="46"/>
      <c r="B2507" s="29"/>
      <c r="C2507" s="29"/>
      <c r="D2507" s="29"/>
      <c r="E2507" s="29"/>
      <c r="F2507" s="30"/>
      <c r="G2507" s="48"/>
      <c r="H2507" s="29"/>
      <c r="I2507" s="30"/>
      <c r="J2507" s="29"/>
      <c r="K2507" s="35"/>
      <c r="L2507" s="49"/>
      <c r="M2507" s="49"/>
      <c r="N2507" s="35"/>
      <c r="O2507" s="29"/>
    </row>
    <row r="2508" ht="15.75" customHeight="1">
      <c r="A2508" s="46"/>
      <c r="B2508" s="29"/>
      <c r="C2508" s="29"/>
      <c r="D2508" s="29"/>
      <c r="E2508" s="29"/>
      <c r="F2508" s="30"/>
      <c r="G2508" s="48"/>
      <c r="H2508" s="29"/>
      <c r="I2508" s="30"/>
      <c r="J2508" s="29"/>
      <c r="K2508" s="35"/>
      <c r="L2508" s="49"/>
      <c r="M2508" s="49"/>
      <c r="N2508" s="35"/>
      <c r="O2508" s="29"/>
    </row>
    <row r="2509" ht="15.75" customHeight="1">
      <c r="A2509" s="46"/>
      <c r="B2509" s="29"/>
      <c r="C2509" s="29"/>
      <c r="D2509" s="29"/>
      <c r="E2509" s="29"/>
      <c r="F2509" s="30"/>
      <c r="G2509" s="48"/>
      <c r="H2509" s="29"/>
      <c r="I2509" s="30"/>
      <c r="J2509" s="29"/>
      <c r="K2509" s="35"/>
      <c r="L2509" s="49"/>
      <c r="M2509" s="49"/>
      <c r="N2509" s="35"/>
      <c r="O2509" s="29"/>
    </row>
    <row r="2510" ht="15.75" customHeight="1">
      <c r="A2510" s="46"/>
      <c r="B2510" s="29"/>
      <c r="C2510" s="29"/>
      <c r="D2510" s="29"/>
      <c r="E2510" s="29"/>
      <c r="F2510" s="30"/>
      <c r="G2510" s="48"/>
      <c r="H2510" s="29"/>
      <c r="I2510" s="30"/>
      <c r="J2510" s="29"/>
      <c r="K2510" s="35"/>
      <c r="L2510" s="49"/>
      <c r="M2510" s="49"/>
      <c r="N2510" s="35"/>
      <c r="O2510" s="29"/>
    </row>
    <row r="2511" ht="15.75" customHeight="1">
      <c r="A2511" s="46"/>
      <c r="B2511" s="29"/>
      <c r="C2511" s="29"/>
      <c r="D2511" s="29"/>
      <c r="E2511" s="29"/>
      <c r="F2511" s="30"/>
      <c r="G2511" s="48"/>
      <c r="H2511" s="29"/>
      <c r="I2511" s="30"/>
      <c r="J2511" s="29"/>
      <c r="K2511" s="35"/>
      <c r="L2511" s="49"/>
      <c r="M2511" s="49"/>
      <c r="N2511" s="35"/>
      <c r="O2511" s="29"/>
    </row>
    <row r="2512" ht="15.75" customHeight="1">
      <c r="A2512" s="46"/>
      <c r="B2512" s="29"/>
      <c r="C2512" s="29"/>
      <c r="D2512" s="29"/>
      <c r="E2512" s="29"/>
      <c r="F2512" s="30"/>
      <c r="G2512" s="48"/>
      <c r="H2512" s="29"/>
      <c r="I2512" s="30"/>
      <c r="J2512" s="29"/>
      <c r="K2512" s="35"/>
      <c r="L2512" s="49"/>
      <c r="M2512" s="49"/>
      <c r="N2512" s="35"/>
      <c r="O2512" s="29"/>
    </row>
    <row r="2513" ht="15.75" customHeight="1">
      <c r="A2513" s="46"/>
      <c r="B2513" s="29"/>
      <c r="C2513" s="29"/>
      <c r="D2513" s="29"/>
      <c r="E2513" s="29"/>
      <c r="F2513" s="30"/>
      <c r="G2513" s="48"/>
      <c r="H2513" s="29"/>
      <c r="I2513" s="30"/>
      <c r="J2513" s="29"/>
      <c r="K2513" s="35"/>
      <c r="L2513" s="49"/>
      <c r="M2513" s="49"/>
      <c r="N2513" s="35"/>
      <c r="O2513" s="29"/>
    </row>
    <row r="2514" ht="15.75" customHeight="1">
      <c r="A2514" s="46"/>
      <c r="B2514" s="29"/>
      <c r="C2514" s="29"/>
      <c r="D2514" s="29"/>
      <c r="E2514" s="29"/>
      <c r="F2514" s="30"/>
      <c r="G2514" s="48"/>
      <c r="H2514" s="29"/>
      <c r="I2514" s="30"/>
      <c r="J2514" s="29"/>
      <c r="K2514" s="35"/>
      <c r="L2514" s="49"/>
      <c r="M2514" s="49"/>
      <c r="N2514" s="35"/>
      <c r="O2514" s="29"/>
    </row>
    <row r="2515" ht="15.75" customHeight="1">
      <c r="A2515" s="46"/>
      <c r="B2515" s="29"/>
      <c r="C2515" s="29"/>
      <c r="D2515" s="29"/>
      <c r="E2515" s="29"/>
      <c r="F2515" s="30"/>
      <c r="G2515" s="48"/>
      <c r="H2515" s="29"/>
      <c r="I2515" s="30"/>
      <c r="J2515" s="29"/>
      <c r="K2515" s="35"/>
      <c r="L2515" s="49"/>
      <c r="M2515" s="49"/>
      <c r="N2515" s="35"/>
      <c r="O2515" s="29"/>
    </row>
    <row r="2516" ht="15.75" customHeight="1">
      <c r="A2516" s="46"/>
      <c r="B2516" s="29"/>
      <c r="C2516" s="29"/>
      <c r="D2516" s="29"/>
      <c r="E2516" s="29"/>
      <c r="F2516" s="30"/>
      <c r="G2516" s="48"/>
      <c r="H2516" s="29"/>
      <c r="I2516" s="30"/>
      <c r="J2516" s="29"/>
      <c r="K2516" s="35"/>
      <c r="L2516" s="49"/>
      <c r="M2516" s="49"/>
      <c r="N2516" s="35"/>
      <c r="O2516" s="29"/>
    </row>
    <row r="2517" ht="15.75" customHeight="1">
      <c r="A2517" s="46"/>
      <c r="B2517" s="29"/>
      <c r="C2517" s="29"/>
      <c r="D2517" s="29"/>
      <c r="E2517" s="29"/>
      <c r="F2517" s="30"/>
      <c r="G2517" s="48"/>
      <c r="H2517" s="29"/>
      <c r="I2517" s="30"/>
      <c r="J2517" s="29"/>
      <c r="K2517" s="35"/>
      <c r="L2517" s="49"/>
      <c r="M2517" s="49"/>
      <c r="N2517" s="35"/>
      <c r="O2517" s="29"/>
    </row>
    <row r="2518" ht="15.75" customHeight="1">
      <c r="A2518" s="46"/>
      <c r="B2518" s="29"/>
      <c r="C2518" s="29"/>
      <c r="D2518" s="29"/>
      <c r="E2518" s="29"/>
      <c r="F2518" s="30"/>
      <c r="G2518" s="48"/>
      <c r="H2518" s="29"/>
      <c r="I2518" s="30"/>
      <c r="J2518" s="29"/>
      <c r="K2518" s="35"/>
      <c r="L2518" s="49"/>
      <c r="M2518" s="49"/>
      <c r="N2518" s="35"/>
      <c r="O2518" s="29"/>
    </row>
    <row r="2519" ht="15.75" customHeight="1">
      <c r="A2519" s="46"/>
      <c r="B2519" s="29"/>
      <c r="C2519" s="29"/>
      <c r="D2519" s="29"/>
      <c r="E2519" s="29"/>
      <c r="F2519" s="30"/>
      <c r="G2519" s="48"/>
      <c r="H2519" s="29"/>
      <c r="I2519" s="30"/>
      <c r="J2519" s="29"/>
      <c r="K2519" s="35"/>
      <c r="L2519" s="49"/>
      <c r="M2519" s="49"/>
      <c r="N2519" s="35"/>
      <c r="O2519" s="29"/>
    </row>
    <row r="2520" ht="15.75" customHeight="1">
      <c r="A2520" s="46"/>
      <c r="B2520" s="29"/>
      <c r="C2520" s="29"/>
      <c r="D2520" s="29"/>
      <c r="E2520" s="29"/>
      <c r="F2520" s="30"/>
      <c r="G2520" s="48"/>
      <c r="H2520" s="29"/>
      <c r="I2520" s="30"/>
      <c r="J2520" s="29"/>
      <c r="K2520" s="35"/>
      <c r="L2520" s="49"/>
      <c r="M2520" s="49"/>
      <c r="N2520" s="35"/>
      <c r="O2520" s="29"/>
    </row>
    <row r="2521" ht="15.75" customHeight="1">
      <c r="A2521" s="46"/>
      <c r="B2521" s="29"/>
      <c r="C2521" s="29"/>
      <c r="D2521" s="29"/>
      <c r="E2521" s="29"/>
      <c r="F2521" s="30"/>
      <c r="G2521" s="48"/>
      <c r="H2521" s="29"/>
      <c r="I2521" s="30"/>
      <c r="J2521" s="29"/>
      <c r="K2521" s="35"/>
      <c r="L2521" s="49"/>
      <c r="M2521" s="49"/>
      <c r="N2521" s="35"/>
      <c r="O2521" s="29"/>
    </row>
    <row r="2522" ht="15.75" customHeight="1">
      <c r="A2522" s="46"/>
      <c r="B2522" s="29"/>
      <c r="C2522" s="29"/>
      <c r="D2522" s="29"/>
      <c r="E2522" s="29"/>
      <c r="F2522" s="30"/>
      <c r="G2522" s="48"/>
      <c r="H2522" s="29"/>
      <c r="I2522" s="30"/>
      <c r="J2522" s="29"/>
      <c r="K2522" s="35"/>
      <c r="L2522" s="49"/>
      <c r="M2522" s="49"/>
      <c r="N2522" s="35"/>
      <c r="O2522" s="29"/>
    </row>
    <row r="2523" ht="15.75" customHeight="1">
      <c r="A2523" s="46"/>
      <c r="B2523" s="29"/>
      <c r="C2523" s="29"/>
      <c r="D2523" s="29"/>
      <c r="E2523" s="29"/>
      <c r="F2523" s="30"/>
      <c r="G2523" s="48"/>
      <c r="H2523" s="29"/>
      <c r="I2523" s="30"/>
      <c r="J2523" s="29"/>
      <c r="K2523" s="35"/>
      <c r="L2523" s="49"/>
      <c r="M2523" s="49"/>
      <c r="N2523" s="35"/>
      <c r="O2523" s="29"/>
    </row>
    <row r="2524" ht="15.75" customHeight="1">
      <c r="A2524" s="46"/>
      <c r="B2524" s="29"/>
      <c r="C2524" s="29"/>
      <c r="D2524" s="29"/>
      <c r="E2524" s="29"/>
      <c r="F2524" s="30"/>
      <c r="G2524" s="48"/>
      <c r="H2524" s="29"/>
      <c r="I2524" s="30"/>
      <c r="J2524" s="29"/>
      <c r="K2524" s="35"/>
      <c r="L2524" s="49"/>
      <c r="M2524" s="49"/>
      <c r="N2524" s="35"/>
      <c r="O2524" s="29"/>
    </row>
    <row r="2525" ht="15.75" customHeight="1">
      <c r="A2525" s="46"/>
      <c r="B2525" s="29"/>
      <c r="C2525" s="29"/>
      <c r="D2525" s="29"/>
      <c r="E2525" s="29"/>
      <c r="F2525" s="30"/>
      <c r="G2525" s="48"/>
      <c r="H2525" s="29"/>
      <c r="I2525" s="30"/>
      <c r="J2525" s="29"/>
      <c r="K2525" s="35"/>
      <c r="L2525" s="49"/>
      <c r="M2525" s="49"/>
      <c r="N2525" s="35"/>
      <c r="O2525" s="29"/>
    </row>
    <row r="2526" ht="15.75" customHeight="1">
      <c r="A2526" s="46"/>
      <c r="B2526" s="29"/>
      <c r="C2526" s="29"/>
      <c r="D2526" s="29"/>
      <c r="E2526" s="29"/>
      <c r="F2526" s="30"/>
      <c r="G2526" s="48"/>
      <c r="H2526" s="29"/>
      <c r="I2526" s="30"/>
      <c r="J2526" s="29"/>
      <c r="K2526" s="35"/>
      <c r="L2526" s="49"/>
      <c r="M2526" s="49"/>
      <c r="N2526" s="35"/>
      <c r="O2526" s="29"/>
    </row>
    <row r="2527" ht="15.75" customHeight="1">
      <c r="A2527" s="46"/>
      <c r="B2527" s="29"/>
      <c r="C2527" s="29"/>
      <c r="D2527" s="29"/>
      <c r="E2527" s="29"/>
      <c r="F2527" s="30"/>
      <c r="G2527" s="48"/>
      <c r="H2527" s="29"/>
      <c r="I2527" s="30"/>
      <c r="J2527" s="29"/>
      <c r="K2527" s="35"/>
      <c r="L2527" s="49"/>
      <c r="M2527" s="49"/>
      <c r="N2527" s="35"/>
      <c r="O2527" s="29"/>
    </row>
    <row r="2528" ht="15.75" customHeight="1">
      <c r="A2528" s="46"/>
      <c r="B2528" s="29"/>
      <c r="C2528" s="29"/>
      <c r="D2528" s="29"/>
      <c r="E2528" s="29"/>
      <c r="F2528" s="30"/>
      <c r="G2528" s="48"/>
      <c r="H2528" s="29"/>
      <c r="I2528" s="30"/>
      <c r="J2528" s="29"/>
      <c r="K2528" s="35"/>
      <c r="L2528" s="49"/>
      <c r="M2528" s="49"/>
      <c r="N2528" s="35"/>
      <c r="O2528" s="29"/>
    </row>
    <row r="2529" ht="15.75" customHeight="1">
      <c r="A2529" s="46"/>
      <c r="B2529" s="29"/>
      <c r="C2529" s="29"/>
      <c r="D2529" s="29"/>
      <c r="E2529" s="29"/>
      <c r="F2529" s="30"/>
      <c r="G2529" s="48"/>
      <c r="H2529" s="29"/>
      <c r="I2529" s="30"/>
      <c r="J2529" s="29"/>
      <c r="K2529" s="35"/>
      <c r="L2529" s="49"/>
      <c r="M2529" s="49"/>
      <c r="N2529" s="35"/>
      <c r="O2529" s="29"/>
    </row>
    <row r="2530" ht="15.75" customHeight="1">
      <c r="A2530" s="46"/>
      <c r="B2530" s="29"/>
      <c r="C2530" s="29"/>
      <c r="D2530" s="29"/>
      <c r="E2530" s="29"/>
      <c r="F2530" s="30"/>
      <c r="G2530" s="48"/>
      <c r="H2530" s="29"/>
      <c r="I2530" s="30"/>
      <c r="J2530" s="29"/>
      <c r="K2530" s="35"/>
      <c r="L2530" s="49"/>
      <c r="M2530" s="49"/>
      <c r="N2530" s="35"/>
      <c r="O2530" s="29"/>
    </row>
    <row r="2531" ht="15.75" customHeight="1">
      <c r="A2531" s="46"/>
      <c r="B2531" s="29"/>
      <c r="C2531" s="29"/>
      <c r="D2531" s="29"/>
      <c r="E2531" s="29"/>
      <c r="F2531" s="30"/>
      <c r="G2531" s="48"/>
      <c r="H2531" s="29"/>
      <c r="I2531" s="30"/>
      <c r="J2531" s="29"/>
      <c r="K2531" s="35"/>
      <c r="L2531" s="49"/>
      <c r="M2531" s="49"/>
      <c r="N2531" s="35"/>
      <c r="O2531" s="29"/>
    </row>
    <row r="2532" ht="15.75" customHeight="1">
      <c r="A2532" s="46"/>
      <c r="B2532" s="29"/>
      <c r="C2532" s="29"/>
      <c r="D2532" s="29"/>
      <c r="E2532" s="29"/>
      <c r="F2532" s="30"/>
      <c r="G2532" s="48"/>
      <c r="H2532" s="29"/>
      <c r="I2532" s="30"/>
      <c r="J2532" s="29"/>
      <c r="K2532" s="35"/>
      <c r="L2532" s="49"/>
      <c r="M2532" s="49"/>
      <c r="N2532" s="35"/>
      <c r="O2532" s="29"/>
    </row>
    <row r="2533" ht="15.75" customHeight="1">
      <c r="A2533" s="46"/>
      <c r="B2533" s="29"/>
      <c r="C2533" s="29"/>
      <c r="D2533" s="29"/>
      <c r="E2533" s="29"/>
      <c r="F2533" s="30"/>
      <c r="G2533" s="48"/>
      <c r="H2533" s="29"/>
      <c r="I2533" s="30"/>
      <c r="J2533" s="29"/>
      <c r="K2533" s="35"/>
      <c r="L2533" s="49"/>
      <c r="M2533" s="49"/>
      <c r="N2533" s="35"/>
      <c r="O2533" s="29"/>
    </row>
    <row r="2534" ht="15.75" customHeight="1">
      <c r="A2534" s="46"/>
      <c r="B2534" s="29"/>
      <c r="C2534" s="29"/>
      <c r="D2534" s="29"/>
      <c r="E2534" s="29"/>
      <c r="F2534" s="30"/>
      <c r="G2534" s="48"/>
      <c r="H2534" s="29"/>
      <c r="I2534" s="30"/>
      <c r="J2534" s="29"/>
      <c r="K2534" s="35"/>
      <c r="L2534" s="49"/>
      <c r="M2534" s="49"/>
      <c r="N2534" s="35"/>
      <c r="O2534" s="29"/>
    </row>
    <row r="2535" ht="15.75" customHeight="1">
      <c r="A2535" s="46"/>
      <c r="B2535" s="29"/>
      <c r="C2535" s="29"/>
      <c r="D2535" s="29"/>
      <c r="E2535" s="29"/>
      <c r="F2535" s="30"/>
      <c r="G2535" s="48"/>
      <c r="H2535" s="29"/>
      <c r="I2535" s="30"/>
      <c r="J2535" s="29"/>
      <c r="K2535" s="35"/>
      <c r="L2535" s="49"/>
      <c r="M2535" s="49"/>
      <c r="N2535" s="35"/>
      <c r="O2535" s="29"/>
    </row>
    <row r="2536" ht="15.75" customHeight="1">
      <c r="A2536" s="46"/>
      <c r="B2536" s="29"/>
      <c r="C2536" s="29"/>
      <c r="D2536" s="29"/>
      <c r="E2536" s="29"/>
      <c r="F2536" s="30"/>
      <c r="G2536" s="48"/>
      <c r="H2536" s="29"/>
      <c r="I2536" s="30"/>
      <c r="J2536" s="29"/>
      <c r="K2536" s="35"/>
      <c r="L2536" s="49"/>
      <c r="M2536" s="49"/>
      <c r="N2536" s="35"/>
      <c r="O2536" s="29"/>
    </row>
    <row r="2537" ht="15.75" customHeight="1">
      <c r="A2537" s="46"/>
      <c r="B2537" s="29"/>
      <c r="C2537" s="29"/>
      <c r="D2537" s="29"/>
      <c r="E2537" s="29"/>
      <c r="F2537" s="30"/>
      <c r="G2537" s="48"/>
      <c r="H2537" s="29"/>
      <c r="I2537" s="30"/>
      <c r="J2537" s="29"/>
      <c r="K2537" s="35"/>
      <c r="L2537" s="49"/>
      <c r="M2537" s="49"/>
      <c r="N2537" s="35"/>
      <c r="O2537" s="29"/>
    </row>
    <row r="2538" ht="15.75" customHeight="1">
      <c r="A2538" s="46"/>
      <c r="B2538" s="29"/>
      <c r="C2538" s="29"/>
      <c r="D2538" s="29"/>
      <c r="E2538" s="29"/>
      <c r="F2538" s="30"/>
      <c r="G2538" s="48"/>
      <c r="H2538" s="29"/>
      <c r="I2538" s="30"/>
      <c r="J2538" s="29"/>
      <c r="K2538" s="35"/>
      <c r="L2538" s="49"/>
      <c r="M2538" s="49"/>
      <c r="N2538" s="35"/>
      <c r="O2538" s="29"/>
    </row>
    <row r="2539" ht="15.75" customHeight="1">
      <c r="A2539" s="46"/>
      <c r="B2539" s="29"/>
      <c r="C2539" s="29"/>
      <c r="D2539" s="29"/>
      <c r="E2539" s="29"/>
      <c r="F2539" s="30"/>
      <c r="G2539" s="48"/>
      <c r="H2539" s="29"/>
      <c r="I2539" s="30"/>
      <c r="J2539" s="29"/>
      <c r="K2539" s="35"/>
      <c r="L2539" s="49"/>
      <c r="M2539" s="49"/>
      <c r="N2539" s="35"/>
      <c r="O2539" s="29"/>
    </row>
    <row r="2540" ht="15.75" customHeight="1">
      <c r="A2540" s="46"/>
      <c r="B2540" s="29"/>
      <c r="C2540" s="29"/>
      <c r="D2540" s="29"/>
      <c r="E2540" s="29"/>
      <c r="F2540" s="30"/>
      <c r="G2540" s="48"/>
      <c r="H2540" s="29"/>
      <c r="I2540" s="30"/>
      <c r="J2540" s="29"/>
      <c r="K2540" s="35"/>
      <c r="L2540" s="49"/>
      <c r="M2540" s="49"/>
      <c r="N2540" s="35"/>
      <c r="O2540" s="29"/>
    </row>
    <row r="2541" ht="15.75" customHeight="1">
      <c r="A2541" s="46"/>
      <c r="B2541" s="29"/>
      <c r="C2541" s="29"/>
      <c r="D2541" s="29"/>
      <c r="E2541" s="29"/>
      <c r="F2541" s="30"/>
      <c r="G2541" s="48"/>
      <c r="H2541" s="29"/>
      <c r="I2541" s="30"/>
      <c r="J2541" s="29"/>
      <c r="K2541" s="35"/>
      <c r="L2541" s="49"/>
      <c r="M2541" s="49"/>
      <c r="N2541" s="35"/>
      <c r="O2541" s="29"/>
    </row>
    <row r="2542" ht="15.75" customHeight="1">
      <c r="A2542" s="46"/>
      <c r="B2542" s="29"/>
      <c r="C2542" s="29"/>
      <c r="D2542" s="29"/>
      <c r="E2542" s="29"/>
      <c r="F2542" s="30"/>
      <c r="G2542" s="48"/>
      <c r="H2542" s="29"/>
      <c r="I2542" s="30"/>
      <c r="J2542" s="29"/>
      <c r="K2542" s="35"/>
      <c r="L2542" s="49"/>
      <c r="M2542" s="49"/>
      <c r="N2542" s="35"/>
      <c r="O2542" s="29"/>
    </row>
    <row r="2543" ht="15.75" customHeight="1">
      <c r="A2543" s="46"/>
      <c r="B2543" s="29"/>
      <c r="C2543" s="29"/>
      <c r="D2543" s="29"/>
      <c r="E2543" s="29"/>
      <c r="F2543" s="30"/>
      <c r="G2543" s="48"/>
      <c r="H2543" s="29"/>
      <c r="I2543" s="30"/>
      <c r="J2543" s="29"/>
      <c r="K2543" s="35"/>
      <c r="L2543" s="49"/>
      <c r="M2543" s="49"/>
      <c r="N2543" s="35"/>
      <c r="O2543" s="29"/>
    </row>
    <row r="2544" ht="15.75" customHeight="1">
      <c r="A2544" s="46"/>
      <c r="B2544" s="29"/>
      <c r="C2544" s="29"/>
      <c r="D2544" s="29"/>
      <c r="E2544" s="29"/>
      <c r="F2544" s="30"/>
      <c r="G2544" s="48"/>
      <c r="H2544" s="29"/>
      <c r="I2544" s="30"/>
      <c r="J2544" s="29"/>
      <c r="K2544" s="35"/>
      <c r="L2544" s="49"/>
      <c r="M2544" s="49"/>
      <c r="N2544" s="35"/>
      <c r="O2544" s="29"/>
    </row>
    <row r="2545" ht="15.75" customHeight="1">
      <c r="A2545" s="46"/>
      <c r="B2545" s="29"/>
      <c r="C2545" s="29"/>
      <c r="D2545" s="29"/>
      <c r="E2545" s="29"/>
      <c r="F2545" s="30"/>
      <c r="G2545" s="48"/>
      <c r="H2545" s="29"/>
      <c r="I2545" s="30"/>
      <c r="J2545" s="29"/>
      <c r="K2545" s="35"/>
      <c r="L2545" s="49"/>
      <c r="M2545" s="49"/>
      <c r="N2545" s="35"/>
      <c r="O2545" s="29"/>
    </row>
    <row r="2546" ht="15.75" customHeight="1">
      <c r="A2546" s="46"/>
      <c r="B2546" s="29"/>
      <c r="C2546" s="29"/>
      <c r="D2546" s="29"/>
      <c r="E2546" s="29"/>
      <c r="F2546" s="30"/>
      <c r="G2546" s="48"/>
      <c r="H2546" s="29"/>
      <c r="I2546" s="30"/>
      <c r="J2546" s="29"/>
      <c r="K2546" s="35"/>
      <c r="L2546" s="49"/>
      <c r="M2546" s="49"/>
      <c r="N2546" s="35"/>
      <c r="O2546" s="29"/>
    </row>
    <row r="2547" ht="15.75" customHeight="1">
      <c r="A2547" s="46"/>
      <c r="B2547" s="29"/>
      <c r="C2547" s="29"/>
      <c r="D2547" s="29"/>
      <c r="E2547" s="29"/>
      <c r="F2547" s="30"/>
      <c r="G2547" s="48"/>
      <c r="H2547" s="29"/>
      <c r="I2547" s="30"/>
      <c r="J2547" s="29"/>
      <c r="K2547" s="35"/>
      <c r="L2547" s="49"/>
      <c r="M2547" s="49"/>
      <c r="N2547" s="35"/>
      <c r="O2547" s="29"/>
    </row>
    <row r="2548" ht="15.75" customHeight="1">
      <c r="A2548" s="46"/>
      <c r="B2548" s="29"/>
      <c r="C2548" s="29"/>
      <c r="D2548" s="29"/>
      <c r="E2548" s="29"/>
      <c r="F2548" s="30"/>
      <c r="G2548" s="48"/>
      <c r="H2548" s="29"/>
      <c r="I2548" s="30"/>
      <c r="J2548" s="29"/>
      <c r="K2548" s="35"/>
      <c r="L2548" s="49"/>
      <c r="M2548" s="49"/>
      <c r="N2548" s="35"/>
      <c r="O2548" s="29"/>
    </row>
    <row r="2549" ht="15.75" customHeight="1">
      <c r="A2549" s="46"/>
      <c r="B2549" s="29"/>
      <c r="C2549" s="29"/>
      <c r="D2549" s="29"/>
      <c r="E2549" s="29"/>
      <c r="F2549" s="30"/>
      <c r="G2549" s="48"/>
      <c r="H2549" s="29"/>
      <c r="I2549" s="30"/>
      <c r="J2549" s="29"/>
      <c r="K2549" s="35"/>
      <c r="L2549" s="49"/>
      <c r="M2549" s="49"/>
      <c r="N2549" s="35"/>
      <c r="O2549" s="29"/>
    </row>
    <row r="2550" ht="15.75" customHeight="1">
      <c r="A2550" s="46"/>
      <c r="B2550" s="29"/>
      <c r="C2550" s="29"/>
      <c r="D2550" s="29"/>
      <c r="E2550" s="29"/>
      <c r="F2550" s="30"/>
      <c r="G2550" s="48"/>
      <c r="H2550" s="29"/>
      <c r="I2550" s="30"/>
      <c r="J2550" s="29"/>
      <c r="K2550" s="35"/>
      <c r="L2550" s="49"/>
      <c r="M2550" s="49"/>
      <c r="N2550" s="35"/>
      <c r="O2550" s="29"/>
    </row>
    <row r="2551" ht="15.75" customHeight="1">
      <c r="A2551" s="46"/>
      <c r="B2551" s="29"/>
      <c r="C2551" s="29"/>
      <c r="D2551" s="29"/>
      <c r="E2551" s="29"/>
      <c r="F2551" s="30"/>
      <c r="G2551" s="48"/>
      <c r="H2551" s="29"/>
      <c r="I2551" s="30"/>
      <c r="J2551" s="29"/>
      <c r="K2551" s="35"/>
      <c r="L2551" s="49"/>
      <c r="M2551" s="49"/>
      <c r="N2551" s="35"/>
      <c r="O2551" s="29"/>
    </row>
    <row r="2552" ht="15.75" customHeight="1">
      <c r="A2552" s="46"/>
      <c r="B2552" s="29"/>
      <c r="C2552" s="29"/>
      <c r="D2552" s="29"/>
      <c r="E2552" s="29"/>
      <c r="F2552" s="30"/>
      <c r="G2552" s="48"/>
      <c r="H2552" s="29"/>
      <c r="I2552" s="30"/>
      <c r="J2552" s="29"/>
      <c r="K2552" s="35"/>
      <c r="L2552" s="49"/>
      <c r="M2552" s="49"/>
      <c r="N2552" s="35"/>
      <c r="O2552" s="29"/>
    </row>
    <row r="2553" ht="15.75" customHeight="1">
      <c r="A2553" s="46"/>
      <c r="B2553" s="29"/>
      <c r="C2553" s="29"/>
      <c r="D2553" s="29"/>
      <c r="E2553" s="29"/>
      <c r="F2553" s="30"/>
      <c r="G2553" s="48"/>
      <c r="H2553" s="29"/>
      <c r="I2553" s="30"/>
      <c r="J2553" s="29"/>
      <c r="K2553" s="35"/>
      <c r="L2553" s="49"/>
      <c r="M2553" s="49"/>
      <c r="N2553" s="35"/>
      <c r="O2553" s="29"/>
    </row>
    <row r="2554" ht="15.75" customHeight="1">
      <c r="A2554" s="46"/>
      <c r="B2554" s="29"/>
      <c r="C2554" s="29"/>
      <c r="D2554" s="29"/>
      <c r="E2554" s="29"/>
      <c r="F2554" s="30"/>
      <c r="G2554" s="48"/>
      <c r="H2554" s="29"/>
      <c r="I2554" s="30"/>
      <c r="J2554" s="29"/>
      <c r="K2554" s="35"/>
      <c r="L2554" s="49"/>
      <c r="M2554" s="49"/>
      <c r="N2554" s="35"/>
      <c r="O2554" s="29"/>
    </row>
    <row r="2555" ht="15.75" customHeight="1">
      <c r="A2555" s="46"/>
      <c r="B2555" s="29"/>
      <c r="C2555" s="29"/>
      <c r="D2555" s="29"/>
      <c r="E2555" s="29"/>
      <c r="F2555" s="30"/>
      <c r="G2555" s="48"/>
      <c r="H2555" s="29"/>
      <c r="I2555" s="30"/>
      <c r="J2555" s="29"/>
      <c r="K2555" s="35"/>
      <c r="L2555" s="49"/>
      <c r="M2555" s="49"/>
      <c r="N2555" s="35"/>
      <c r="O2555" s="29"/>
    </row>
    <row r="2556" ht="15.75" customHeight="1">
      <c r="A2556" s="46"/>
      <c r="B2556" s="29"/>
      <c r="C2556" s="29"/>
      <c r="D2556" s="29"/>
      <c r="E2556" s="29"/>
      <c r="F2556" s="30"/>
      <c r="G2556" s="48"/>
      <c r="H2556" s="29"/>
      <c r="I2556" s="30"/>
      <c r="J2556" s="29"/>
      <c r="K2556" s="35"/>
      <c r="L2556" s="49"/>
      <c r="M2556" s="49"/>
      <c r="N2556" s="35"/>
      <c r="O2556" s="29"/>
    </row>
    <row r="2557" ht="15.75" customHeight="1">
      <c r="A2557" s="46"/>
      <c r="B2557" s="29"/>
      <c r="C2557" s="29"/>
      <c r="D2557" s="29"/>
      <c r="E2557" s="29"/>
      <c r="F2557" s="30"/>
      <c r="G2557" s="48"/>
      <c r="H2557" s="29"/>
      <c r="I2557" s="30"/>
      <c r="J2557" s="29"/>
      <c r="K2557" s="35"/>
      <c r="L2557" s="49"/>
      <c r="M2557" s="49"/>
      <c r="N2557" s="35"/>
      <c r="O2557" s="29"/>
    </row>
    <row r="2558" ht="15.75" customHeight="1">
      <c r="A2558" s="46"/>
      <c r="B2558" s="29"/>
      <c r="C2558" s="29"/>
      <c r="D2558" s="29"/>
      <c r="E2558" s="29"/>
      <c r="F2558" s="30"/>
      <c r="G2558" s="48"/>
      <c r="H2558" s="29"/>
      <c r="I2558" s="30"/>
      <c r="J2558" s="29"/>
      <c r="K2558" s="35"/>
      <c r="L2558" s="49"/>
      <c r="M2558" s="49"/>
      <c r="N2558" s="35"/>
      <c r="O2558" s="29"/>
    </row>
    <row r="2559" ht="15.75" customHeight="1">
      <c r="A2559" s="46"/>
      <c r="B2559" s="29"/>
      <c r="C2559" s="29"/>
      <c r="D2559" s="29"/>
      <c r="E2559" s="29"/>
      <c r="F2559" s="30"/>
      <c r="G2559" s="48"/>
      <c r="H2559" s="29"/>
      <c r="I2559" s="30"/>
      <c r="J2559" s="29"/>
      <c r="K2559" s="35"/>
      <c r="L2559" s="49"/>
      <c r="M2559" s="49"/>
      <c r="N2559" s="35"/>
      <c r="O2559" s="29"/>
    </row>
    <row r="2560" ht="15.75" customHeight="1">
      <c r="A2560" s="46"/>
      <c r="B2560" s="29"/>
      <c r="C2560" s="29"/>
      <c r="D2560" s="29"/>
      <c r="E2560" s="29"/>
      <c r="F2560" s="30"/>
      <c r="G2560" s="48"/>
      <c r="H2560" s="29"/>
      <c r="I2560" s="30"/>
      <c r="J2560" s="29"/>
      <c r="K2560" s="35"/>
      <c r="L2560" s="49"/>
      <c r="M2560" s="49"/>
      <c r="N2560" s="35"/>
      <c r="O2560" s="29"/>
    </row>
    <row r="2561" ht="15.75" customHeight="1">
      <c r="A2561" s="46"/>
      <c r="B2561" s="29"/>
      <c r="C2561" s="29"/>
      <c r="D2561" s="29"/>
      <c r="E2561" s="29"/>
      <c r="F2561" s="30"/>
      <c r="G2561" s="48"/>
      <c r="H2561" s="29"/>
      <c r="I2561" s="30"/>
      <c r="J2561" s="29"/>
      <c r="K2561" s="35"/>
      <c r="L2561" s="49"/>
      <c r="M2561" s="49"/>
      <c r="N2561" s="35"/>
      <c r="O2561" s="29"/>
    </row>
    <row r="2562" ht="15.75" customHeight="1">
      <c r="A2562" s="46"/>
      <c r="B2562" s="29"/>
      <c r="C2562" s="29"/>
      <c r="D2562" s="29"/>
      <c r="E2562" s="29"/>
      <c r="F2562" s="30"/>
      <c r="G2562" s="48"/>
      <c r="H2562" s="29"/>
      <c r="I2562" s="30"/>
      <c r="J2562" s="29"/>
      <c r="K2562" s="35"/>
      <c r="L2562" s="49"/>
      <c r="M2562" s="49"/>
      <c r="N2562" s="35"/>
      <c r="O2562" s="29"/>
    </row>
    <row r="2563" ht="15.75" customHeight="1">
      <c r="A2563" s="46"/>
      <c r="B2563" s="29"/>
      <c r="C2563" s="29"/>
      <c r="D2563" s="29"/>
      <c r="E2563" s="29"/>
      <c r="F2563" s="30"/>
      <c r="G2563" s="48"/>
      <c r="H2563" s="29"/>
      <c r="I2563" s="30"/>
      <c r="J2563" s="29"/>
      <c r="K2563" s="35"/>
      <c r="L2563" s="49"/>
      <c r="M2563" s="49"/>
      <c r="N2563" s="35"/>
      <c r="O2563" s="29"/>
    </row>
    <row r="2564" ht="15.75" customHeight="1">
      <c r="A2564" s="46"/>
      <c r="B2564" s="29"/>
      <c r="C2564" s="29"/>
      <c r="D2564" s="29"/>
      <c r="E2564" s="29"/>
      <c r="F2564" s="30"/>
      <c r="G2564" s="48"/>
      <c r="H2564" s="29"/>
      <c r="I2564" s="30"/>
      <c r="J2564" s="29"/>
      <c r="K2564" s="35"/>
      <c r="L2564" s="49"/>
      <c r="M2564" s="49"/>
      <c r="N2564" s="35"/>
      <c r="O2564" s="29"/>
    </row>
    <row r="2565" ht="15.75" customHeight="1">
      <c r="A2565" s="46"/>
      <c r="B2565" s="29"/>
      <c r="C2565" s="29"/>
      <c r="D2565" s="29"/>
      <c r="E2565" s="29"/>
      <c r="F2565" s="30"/>
      <c r="G2565" s="48"/>
      <c r="H2565" s="29"/>
      <c r="I2565" s="30"/>
      <c r="J2565" s="29"/>
      <c r="K2565" s="35"/>
      <c r="L2565" s="49"/>
      <c r="M2565" s="49"/>
      <c r="N2565" s="35"/>
      <c r="O2565" s="29"/>
    </row>
    <row r="2566" ht="15.75" customHeight="1">
      <c r="A2566" s="46"/>
      <c r="B2566" s="29"/>
      <c r="C2566" s="29"/>
      <c r="D2566" s="29"/>
      <c r="E2566" s="29"/>
      <c r="F2566" s="30"/>
      <c r="G2566" s="48"/>
      <c r="H2566" s="29"/>
      <c r="I2566" s="30"/>
      <c r="J2566" s="29"/>
      <c r="K2566" s="35"/>
      <c r="L2566" s="49"/>
      <c r="M2566" s="49"/>
      <c r="N2566" s="35"/>
      <c r="O2566" s="29"/>
    </row>
    <row r="2567" ht="15.75" customHeight="1">
      <c r="A2567" s="46"/>
      <c r="B2567" s="29"/>
      <c r="C2567" s="29"/>
      <c r="D2567" s="29"/>
      <c r="E2567" s="29"/>
      <c r="F2567" s="30"/>
      <c r="G2567" s="48"/>
      <c r="H2567" s="29"/>
      <c r="I2567" s="30"/>
      <c r="J2567" s="29"/>
      <c r="K2567" s="35"/>
      <c r="L2567" s="49"/>
      <c r="M2567" s="49"/>
      <c r="N2567" s="35"/>
      <c r="O2567" s="29"/>
    </row>
    <row r="2568" ht="15.75" customHeight="1">
      <c r="A2568" s="46"/>
      <c r="B2568" s="29"/>
      <c r="C2568" s="29"/>
      <c r="D2568" s="29"/>
      <c r="E2568" s="29"/>
      <c r="F2568" s="30"/>
      <c r="G2568" s="48"/>
      <c r="H2568" s="29"/>
      <c r="I2568" s="30"/>
      <c r="J2568" s="29"/>
      <c r="K2568" s="35"/>
      <c r="L2568" s="49"/>
      <c r="M2568" s="49"/>
      <c r="N2568" s="35"/>
      <c r="O2568" s="29"/>
    </row>
    <row r="2569" ht="15.75" customHeight="1">
      <c r="A2569" s="46"/>
      <c r="B2569" s="29"/>
      <c r="C2569" s="29"/>
      <c r="D2569" s="29"/>
      <c r="E2569" s="29"/>
      <c r="F2569" s="30"/>
      <c r="G2569" s="48"/>
      <c r="H2569" s="29"/>
      <c r="I2569" s="30"/>
      <c r="J2569" s="29"/>
      <c r="K2569" s="35"/>
      <c r="L2569" s="49"/>
      <c r="M2569" s="49"/>
      <c r="N2569" s="35"/>
      <c r="O2569" s="29"/>
    </row>
    <row r="2570" ht="15.75" customHeight="1">
      <c r="A2570" s="46"/>
      <c r="B2570" s="29"/>
      <c r="C2570" s="29"/>
      <c r="D2570" s="29"/>
      <c r="E2570" s="29"/>
      <c r="F2570" s="30"/>
      <c r="G2570" s="48"/>
      <c r="H2570" s="29"/>
      <c r="I2570" s="30"/>
      <c r="J2570" s="29"/>
      <c r="K2570" s="35"/>
      <c r="L2570" s="49"/>
      <c r="M2570" s="49"/>
      <c r="N2570" s="35"/>
      <c r="O2570" s="29"/>
    </row>
    <row r="2571" ht="15.75" customHeight="1">
      <c r="A2571" s="46"/>
      <c r="B2571" s="29"/>
      <c r="C2571" s="29"/>
      <c r="D2571" s="29"/>
      <c r="E2571" s="29"/>
      <c r="F2571" s="30"/>
      <c r="G2571" s="48"/>
      <c r="H2571" s="29"/>
      <c r="I2571" s="30"/>
      <c r="J2571" s="29"/>
      <c r="K2571" s="35"/>
      <c r="L2571" s="49"/>
      <c r="M2571" s="49"/>
      <c r="N2571" s="35"/>
      <c r="O2571" s="29"/>
    </row>
    <row r="2572" ht="15.75" customHeight="1">
      <c r="A2572" s="46"/>
      <c r="B2572" s="29"/>
      <c r="C2572" s="29"/>
      <c r="D2572" s="29"/>
      <c r="E2572" s="29"/>
      <c r="F2572" s="30"/>
      <c r="G2572" s="48"/>
      <c r="H2572" s="29"/>
      <c r="I2572" s="30"/>
      <c r="J2572" s="29"/>
      <c r="K2572" s="35"/>
      <c r="L2572" s="49"/>
      <c r="M2572" s="49"/>
      <c r="N2572" s="35"/>
      <c r="O2572" s="29"/>
    </row>
    <row r="2573" ht="15.75" customHeight="1">
      <c r="A2573" s="46"/>
      <c r="B2573" s="29"/>
      <c r="C2573" s="29"/>
      <c r="D2573" s="29"/>
      <c r="E2573" s="29"/>
      <c r="F2573" s="30"/>
      <c r="G2573" s="48"/>
      <c r="H2573" s="29"/>
      <c r="I2573" s="30"/>
      <c r="J2573" s="29"/>
      <c r="K2573" s="35"/>
      <c r="L2573" s="49"/>
      <c r="M2573" s="49"/>
      <c r="N2573" s="35"/>
      <c r="O2573" s="29"/>
    </row>
    <row r="2574" ht="15.75" customHeight="1">
      <c r="A2574" s="46"/>
      <c r="B2574" s="29"/>
      <c r="C2574" s="29"/>
      <c r="D2574" s="29"/>
      <c r="E2574" s="29"/>
      <c r="F2574" s="30"/>
      <c r="G2574" s="48"/>
      <c r="H2574" s="29"/>
      <c r="I2574" s="30"/>
      <c r="J2574" s="29"/>
      <c r="K2574" s="35"/>
      <c r="L2574" s="49"/>
      <c r="M2574" s="49"/>
      <c r="N2574" s="35"/>
      <c r="O2574" s="29"/>
    </row>
    <row r="2575" ht="15.75" customHeight="1">
      <c r="A2575" s="46"/>
      <c r="B2575" s="29"/>
      <c r="C2575" s="29"/>
      <c r="D2575" s="29"/>
      <c r="E2575" s="29"/>
      <c r="F2575" s="30"/>
      <c r="G2575" s="48"/>
      <c r="H2575" s="29"/>
      <c r="I2575" s="30"/>
      <c r="J2575" s="29"/>
      <c r="K2575" s="35"/>
      <c r="L2575" s="49"/>
      <c r="M2575" s="49"/>
      <c r="N2575" s="35"/>
      <c r="O2575" s="29"/>
    </row>
    <row r="2576" ht="15.75" customHeight="1">
      <c r="A2576" s="46"/>
      <c r="B2576" s="29"/>
      <c r="C2576" s="29"/>
      <c r="D2576" s="29"/>
      <c r="E2576" s="29"/>
      <c r="F2576" s="30"/>
      <c r="G2576" s="48"/>
      <c r="H2576" s="29"/>
      <c r="I2576" s="30"/>
      <c r="J2576" s="29"/>
      <c r="K2576" s="35"/>
      <c r="L2576" s="49"/>
      <c r="M2576" s="49"/>
      <c r="N2576" s="35"/>
      <c r="O2576" s="29"/>
    </row>
    <row r="2577" ht="15.75" customHeight="1">
      <c r="A2577" s="46"/>
      <c r="B2577" s="29"/>
      <c r="C2577" s="29"/>
      <c r="D2577" s="29"/>
      <c r="E2577" s="29"/>
      <c r="F2577" s="30"/>
      <c r="G2577" s="48"/>
      <c r="H2577" s="29"/>
      <c r="I2577" s="30"/>
      <c r="J2577" s="29"/>
      <c r="K2577" s="35"/>
      <c r="L2577" s="49"/>
      <c r="M2577" s="49"/>
      <c r="N2577" s="35"/>
      <c r="O2577" s="29"/>
    </row>
    <row r="2578" ht="15.75" customHeight="1">
      <c r="A2578" s="46"/>
      <c r="B2578" s="29"/>
      <c r="C2578" s="29"/>
      <c r="D2578" s="29"/>
      <c r="E2578" s="29"/>
      <c r="F2578" s="30"/>
      <c r="G2578" s="48"/>
      <c r="H2578" s="29"/>
      <c r="I2578" s="30"/>
      <c r="J2578" s="29"/>
      <c r="K2578" s="35"/>
      <c r="L2578" s="49"/>
      <c r="M2578" s="49"/>
      <c r="N2578" s="35"/>
      <c r="O2578" s="29"/>
    </row>
    <row r="2579" ht="15.75" customHeight="1">
      <c r="A2579" s="46"/>
      <c r="B2579" s="29"/>
      <c r="C2579" s="29"/>
      <c r="D2579" s="29"/>
      <c r="E2579" s="29"/>
      <c r="F2579" s="30"/>
      <c r="G2579" s="48"/>
      <c r="H2579" s="29"/>
      <c r="I2579" s="30"/>
      <c r="J2579" s="29"/>
      <c r="K2579" s="35"/>
      <c r="L2579" s="49"/>
      <c r="M2579" s="49"/>
      <c r="N2579" s="35"/>
      <c r="O2579" s="29"/>
    </row>
    <row r="2580" ht="15.75" customHeight="1">
      <c r="A2580" s="46"/>
      <c r="B2580" s="29"/>
      <c r="C2580" s="29"/>
      <c r="D2580" s="29"/>
      <c r="E2580" s="29"/>
      <c r="F2580" s="30"/>
      <c r="G2580" s="48"/>
      <c r="H2580" s="29"/>
      <c r="I2580" s="30"/>
      <c r="J2580" s="29"/>
      <c r="K2580" s="35"/>
      <c r="L2580" s="49"/>
      <c r="M2580" s="49"/>
      <c r="N2580" s="35"/>
      <c r="O2580" s="29"/>
    </row>
    <row r="2581" ht="15.75" customHeight="1">
      <c r="A2581" s="46"/>
      <c r="B2581" s="29"/>
      <c r="C2581" s="29"/>
      <c r="D2581" s="29"/>
      <c r="E2581" s="29"/>
      <c r="F2581" s="30"/>
      <c r="G2581" s="48"/>
      <c r="H2581" s="29"/>
      <c r="I2581" s="30"/>
      <c r="J2581" s="29"/>
      <c r="K2581" s="35"/>
      <c r="L2581" s="49"/>
      <c r="M2581" s="49"/>
      <c r="N2581" s="35"/>
      <c r="O2581" s="29"/>
    </row>
    <row r="2582" ht="15.75" customHeight="1">
      <c r="A2582" s="46"/>
      <c r="B2582" s="29"/>
      <c r="C2582" s="29"/>
      <c r="D2582" s="29"/>
      <c r="E2582" s="29"/>
      <c r="F2582" s="30"/>
      <c r="G2582" s="48"/>
      <c r="H2582" s="29"/>
      <c r="I2582" s="30"/>
      <c r="J2582" s="29"/>
      <c r="K2582" s="35"/>
      <c r="L2582" s="49"/>
      <c r="M2582" s="49"/>
      <c r="N2582" s="35"/>
      <c r="O2582" s="29"/>
    </row>
    <row r="2583" ht="15.75" customHeight="1">
      <c r="A2583" s="46"/>
      <c r="B2583" s="29"/>
      <c r="C2583" s="29"/>
      <c r="D2583" s="29"/>
      <c r="E2583" s="29"/>
      <c r="F2583" s="30"/>
      <c r="G2583" s="48"/>
      <c r="H2583" s="29"/>
      <c r="I2583" s="30"/>
      <c r="J2583" s="29"/>
      <c r="K2583" s="35"/>
      <c r="L2583" s="49"/>
      <c r="M2583" s="49"/>
      <c r="N2583" s="35"/>
      <c r="O2583" s="29"/>
    </row>
    <row r="2584" ht="15.75" customHeight="1">
      <c r="A2584" s="46"/>
      <c r="B2584" s="29"/>
      <c r="C2584" s="29"/>
      <c r="D2584" s="29"/>
      <c r="E2584" s="29"/>
      <c r="F2584" s="30"/>
      <c r="G2584" s="48"/>
      <c r="H2584" s="29"/>
      <c r="I2584" s="30"/>
      <c r="J2584" s="29"/>
      <c r="K2584" s="35"/>
      <c r="L2584" s="49"/>
      <c r="M2584" s="49"/>
      <c r="N2584" s="35"/>
      <c r="O2584" s="29"/>
    </row>
    <row r="2585" ht="15.75" customHeight="1">
      <c r="A2585" s="46"/>
      <c r="B2585" s="29"/>
      <c r="C2585" s="29"/>
      <c r="D2585" s="29"/>
      <c r="E2585" s="29"/>
      <c r="F2585" s="30"/>
      <c r="G2585" s="48"/>
      <c r="H2585" s="29"/>
      <c r="I2585" s="30"/>
      <c r="J2585" s="29"/>
      <c r="K2585" s="35"/>
      <c r="L2585" s="49"/>
      <c r="M2585" s="49"/>
      <c r="N2585" s="35"/>
      <c r="O2585" s="29"/>
    </row>
    <row r="2586" ht="15.75" customHeight="1">
      <c r="A2586" s="46"/>
      <c r="B2586" s="29"/>
      <c r="C2586" s="29"/>
      <c r="D2586" s="29"/>
      <c r="E2586" s="29"/>
      <c r="F2586" s="30"/>
      <c r="G2586" s="48"/>
      <c r="H2586" s="29"/>
      <c r="I2586" s="30"/>
      <c r="J2586" s="29"/>
      <c r="K2586" s="35"/>
      <c r="L2586" s="49"/>
      <c r="M2586" s="49"/>
      <c r="N2586" s="35"/>
      <c r="O2586" s="29"/>
    </row>
    <row r="2587" ht="15.75" customHeight="1">
      <c r="A2587" s="46"/>
      <c r="B2587" s="29"/>
      <c r="C2587" s="29"/>
      <c r="D2587" s="29"/>
      <c r="E2587" s="29"/>
      <c r="F2587" s="30"/>
      <c r="G2587" s="48"/>
      <c r="H2587" s="29"/>
      <c r="I2587" s="30"/>
      <c r="J2587" s="29"/>
      <c r="K2587" s="35"/>
      <c r="L2587" s="49"/>
      <c r="M2587" s="49"/>
      <c r="N2587" s="35"/>
      <c r="O2587" s="29"/>
    </row>
    <row r="2588" ht="15.75" customHeight="1">
      <c r="A2588" s="46"/>
      <c r="B2588" s="29"/>
      <c r="C2588" s="29"/>
      <c r="D2588" s="29"/>
      <c r="E2588" s="29"/>
      <c r="F2588" s="30"/>
      <c r="G2588" s="48"/>
      <c r="H2588" s="29"/>
      <c r="I2588" s="30"/>
      <c r="J2588" s="29"/>
      <c r="K2588" s="35"/>
      <c r="L2588" s="49"/>
      <c r="M2588" s="49"/>
      <c r="N2588" s="35"/>
      <c r="O2588" s="29"/>
    </row>
    <row r="2589" ht="15.75" customHeight="1">
      <c r="A2589" s="46"/>
      <c r="B2589" s="29"/>
      <c r="C2589" s="29"/>
      <c r="D2589" s="29"/>
      <c r="E2589" s="29"/>
      <c r="F2589" s="30"/>
      <c r="G2589" s="48"/>
      <c r="H2589" s="29"/>
      <c r="I2589" s="30"/>
      <c r="J2589" s="29"/>
      <c r="K2589" s="35"/>
      <c r="L2589" s="49"/>
      <c r="M2589" s="49"/>
      <c r="N2589" s="35"/>
      <c r="O2589" s="29"/>
    </row>
    <row r="2590" ht="15.75" customHeight="1">
      <c r="A2590" s="46"/>
      <c r="B2590" s="29"/>
      <c r="C2590" s="29"/>
      <c r="D2590" s="29"/>
      <c r="E2590" s="29"/>
      <c r="F2590" s="30"/>
      <c r="G2590" s="48"/>
      <c r="H2590" s="29"/>
      <c r="I2590" s="30"/>
      <c r="J2590" s="29"/>
      <c r="K2590" s="35"/>
      <c r="L2590" s="49"/>
      <c r="M2590" s="49"/>
      <c r="N2590" s="35"/>
      <c r="O2590" s="29"/>
    </row>
    <row r="2591" ht="15.75" customHeight="1">
      <c r="A2591" s="46"/>
      <c r="B2591" s="29"/>
      <c r="C2591" s="29"/>
      <c r="D2591" s="29"/>
      <c r="E2591" s="29"/>
      <c r="F2591" s="30"/>
      <c r="G2591" s="48"/>
      <c r="H2591" s="29"/>
      <c r="I2591" s="30"/>
      <c r="J2591" s="29"/>
      <c r="K2591" s="35"/>
      <c r="L2591" s="49"/>
      <c r="M2591" s="49"/>
      <c r="N2591" s="35"/>
      <c r="O2591" s="29"/>
    </row>
    <row r="2592" ht="15.75" customHeight="1">
      <c r="A2592" s="46"/>
      <c r="B2592" s="29"/>
      <c r="C2592" s="29"/>
      <c r="D2592" s="29"/>
      <c r="E2592" s="29"/>
      <c r="F2592" s="30"/>
      <c r="G2592" s="48"/>
      <c r="H2592" s="29"/>
      <c r="I2592" s="30"/>
      <c r="J2592" s="29"/>
      <c r="K2592" s="35"/>
      <c r="L2592" s="49"/>
      <c r="M2592" s="49"/>
      <c r="N2592" s="35"/>
      <c r="O2592" s="29"/>
    </row>
    <row r="2593" ht="15.75" customHeight="1">
      <c r="A2593" s="46"/>
      <c r="B2593" s="29"/>
      <c r="C2593" s="29"/>
      <c r="D2593" s="29"/>
      <c r="E2593" s="29"/>
      <c r="F2593" s="30"/>
      <c r="G2593" s="48"/>
      <c r="H2593" s="29"/>
      <c r="I2593" s="30"/>
      <c r="J2593" s="29"/>
      <c r="K2593" s="35"/>
      <c r="L2593" s="49"/>
      <c r="M2593" s="49"/>
      <c r="N2593" s="35"/>
      <c r="O2593" s="29"/>
    </row>
    <row r="2594" ht="15.75" customHeight="1">
      <c r="A2594" s="46"/>
      <c r="B2594" s="29"/>
      <c r="C2594" s="29"/>
      <c r="D2594" s="29"/>
      <c r="E2594" s="29"/>
      <c r="F2594" s="30"/>
      <c r="G2594" s="48"/>
      <c r="H2594" s="29"/>
      <c r="I2594" s="30"/>
      <c r="J2594" s="29"/>
      <c r="K2594" s="35"/>
      <c r="L2594" s="49"/>
      <c r="M2594" s="49"/>
      <c r="N2594" s="35"/>
      <c r="O2594" s="29"/>
    </row>
    <row r="2595" ht="15.75" customHeight="1">
      <c r="A2595" s="46"/>
      <c r="B2595" s="29"/>
      <c r="C2595" s="29"/>
      <c r="D2595" s="29"/>
      <c r="E2595" s="29"/>
      <c r="F2595" s="30"/>
      <c r="G2595" s="48"/>
      <c r="H2595" s="29"/>
      <c r="I2595" s="30"/>
      <c r="J2595" s="29"/>
      <c r="K2595" s="35"/>
      <c r="L2595" s="49"/>
      <c r="M2595" s="49"/>
      <c r="N2595" s="35"/>
      <c r="O2595" s="29"/>
    </row>
    <row r="2596" ht="15.75" customHeight="1">
      <c r="A2596" s="46"/>
      <c r="B2596" s="29"/>
      <c r="C2596" s="29"/>
      <c r="D2596" s="29"/>
      <c r="E2596" s="29"/>
      <c r="F2596" s="30"/>
      <c r="G2596" s="48"/>
      <c r="H2596" s="29"/>
      <c r="I2596" s="30"/>
      <c r="J2596" s="29"/>
      <c r="K2596" s="35"/>
      <c r="L2596" s="49"/>
      <c r="M2596" s="49"/>
      <c r="N2596" s="35"/>
      <c r="O2596" s="29"/>
    </row>
    <row r="2597" ht="15.75" customHeight="1">
      <c r="A2597" s="46"/>
      <c r="B2597" s="29"/>
      <c r="C2597" s="29"/>
      <c r="D2597" s="29"/>
      <c r="E2597" s="29"/>
      <c r="F2597" s="30"/>
      <c r="G2597" s="48"/>
      <c r="H2597" s="29"/>
      <c r="I2597" s="30"/>
      <c r="J2597" s="29"/>
      <c r="K2597" s="35"/>
      <c r="L2597" s="49"/>
      <c r="M2597" s="49"/>
      <c r="N2597" s="35"/>
      <c r="O2597" s="29"/>
    </row>
    <row r="2598" ht="15.75" customHeight="1">
      <c r="A2598" s="46"/>
      <c r="B2598" s="29"/>
      <c r="C2598" s="29"/>
      <c r="D2598" s="29"/>
      <c r="E2598" s="29"/>
      <c r="F2598" s="30"/>
      <c r="G2598" s="48"/>
      <c r="H2598" s="29"/>
      <c r="I2598" s="30"/>
      <c r="J2598" s="29"/>
      <c r="K2598" s="35"/>
      <c r="L2598" s="49"/>
      <c r="M2598" s="49"/>
      <c r="N2598" s="35"/>
      <c r="O2598" s="29"/>
    </row>
    <row r="2599" ht="15.75" customHeight="1">
      <c r="A2599" s="46"/>
      <c r="B2599" s="29"/>
      <c r="C2599" s="29"/>
      <c r="D2599" s="29"/>
      <c r="E2599" s="29"/>
      <c r="F2599" s="30"/>
      <c r="G2599" s="48"/>
      <c r="H2599" s="29"/>
      <c r="I2599" s="30"/>
      <c r="J2599" s="29"/>
      <c r="K2599" s="35"/>
      <c r="L2599" s="49"/>
      <c r="M2599" s="49"/>
      <c r="N2599" s="35"/>
      <c r="O2599" s="29"/>
    </row>
    <row r="2600" ht="15.75" customHeight="1">
      <c r="A2600" s="46"/>
      <c r="B2600" s="29"/>
      <c r="C2600" s="29"/>
      <c r="D2600" s="29"/>
      <c r="E2600" s="29"/>
      <c r="F2600" s="30"/>
      <c r="G2600" s="48"/>
      <c r="H2600" s="29"/>
      <c r="I2600" s="30"/>
      <c r="J2600" s="29"/>
      <c r="K2600" s="35"/>
      <c r="L2600" s="49"/>
      <c r="M2600" s="49"/>
      <c r="N2600" s="35"/>
      <c r="O2600" s="29"/>
    </row>
    <row r="2601" ht="15.75" customHeight="1">
      <c r="A2601" s="46"/>
      <c r="B2601" s="29"/>
      <c r="C2601" s="29"/>
      <c r="D2601" s="29"/>
      <c r="E2601" s="29"/>
      <c r="F2601" s="30"/>
      <c r="G2601" s="48"/>
      <c r="H2601" s="29"/>
      <c r="I2601" s="30"/>
      <c r="J2601" s="29"/>
      <c r="K2601" s="35"/>
      <c r="L2601" s="49"/>
      <c r="M2601" s="49"/>
      <c r="N2601" s="35"/>
      <c r="O2601" s="29"/>
    </row>
    <row r="2602" ht="15.75" customHeight="1">
      <c r="A2602" s="46"/>
      <c r="B2602" s="29"/>
      <c r="C2602" s="29"/>
      <c r="D2602" s="29"/>
      <c r="E2602" s="29"/>
      <c r="F2602" s="30"/>
      <c r="G2602" s="48"/>
      <c r="H2602" s="29"/>
      <c r="I2602" s="30"/>
      <c r="J2602" s="29"/>
      <c r="K2602" s="35"/>
      <c r="L2602" s="49"/>
      <c r="M2602" s="49"/>
      <c r="N2602" s="35"/>
      <c r="O2602" s="29"/>
    </row>
    <row r="2603" ht="15.75" customHeight="1">
      <c r="A2603" s="46"/>
      <c r="B2603" s="29"/>
      <c r="C2603" s="29"/>
      <c r="D2603" s="29"/>
      <c r="E2603" s="29"/>
      <c r="F2603" s="30"/>
      <c r="G2603" s="48"/>
      <c r="H2603" s="29"/>
      <c r="I2603" s="30"/>
      <c r="J2603" s="29"/>
      <c r="K2603" s="35"/>
      <c r="L2603" s="49"/>
      <c r="M2603" s="49"/>
      <c r="N2603" s="35"/>
      <c r="O2603" s="29"/>
    </row>
    <row r="2604" ht="15.75" customHeight="1">
      <c r="A2604" s="46"/>
      <c r="B2604" s="29"/>
      <c r="C2604" s="29"/>
      <c r="D2604" s="29"/>
      <c r="E2604" s="29"/>
      <c r="F2604" s="30"/>
      <c r="G2604" s="48"/>
      <c r="H2604" s="29"/>
      <c r="I2604" s="30"/>
      <c r="J2604" s="29"/>
      <c r="K2604" s="35"/>
      <c r="L2604" s="49"/>
      <c r="M2604" s="49"/>
      <c r="N2604" s="35"/>
      <c r="O2604" s="29"/>
    </row>
    <row r="2605" ht="15.75" customHeight="1">
      <c r="A2605" s="46"/>
      <c r="B2605" s="29"/>
      <c r="C2605" s="29"/>
      <c r="D2605" s="29"/>
      <c r="E2605" s="29"/>
      <c r="F2605" s="30"/>
      <c r="G2605" s="48"/>
      <c r="H2605" s="29"/>
      <c r="I2605" s="30"/>
      <c r="J2605" s="29"/>
      <c r="K2605" s="35"/>
      <c r="L2605" s="49"/>
      <c r="M2605" s="49"/>
      <c r="N2605" s="35"/>
      <c r="O2605" s="29"/>
    </row>
    <row r="2606" ht="15.75" customHeight="1">
      <c r="A2606" s="46"/>
      <c r="B2606" s="29"/>
      <c r="C2606" s="29"/>
      <c r="D2606" s="29"/>
      <c r="E2606" s="29"/>
      <c r="F2606" s="30"/>
      <c r="G2606" s="48"/>
      <c r="H2606" s="29"/>
      <c r="I2606" s="30"/>
      <c r="J2606" s="29"/>
      <c r="K2606" s="35"/>
      <c r="L2606" s="49"/>
      <c r="M2606" s="49"/>
      <c r="N2606" s="35"/>
      <c r="O2606" s="29"/>
    </row>
    <row r="2607" ht="15.75" customHeight="1">
      <c r="A2607" s="46"/>
      <c r="B2607" s="29"/>
      <c r="C2607" s="29"/>
      <c r="D2607" s="29"/>
      <c r="E2607" s="29"/>
      <c r="F2607" s="30"/>
      <c r="G2607" s="48"/>
      <c r="H2607" s="29"/>
      <c r="I2607" s="30"/>
      <c r="J2607" s="29"/>
      <c r="K2607" s="35"/>
      <c r="L2607" s="49"/>
      <c r="M2607" s="49"/>
      <c r="N2607" s="35"/>
      <c r="O2607" s="29"/>
    </row>
    <row r="2608" ht="15.75" customHeight="1">
      <c r="A2608" s="46"/>
      <c r="B2608" s="29"/>
      <c r="C2608" s="29"/>
      <c r="D2608" s="29"/>
      <c r="E2608" s="29"/>
      <c r="F2608" s="30"/>
      <c r="G2608" s="48"/>
      <c r="H2608" s="29"/>
      <c r="I2608" s="30"/>
      <c r="J2608" s="29"/>
      <c r="K2608" s="35"/>
      <c r="L2608" s="49"/>
      <c r="M2608" s="49"/>
      <c r="N2608" s="35"/>
      <c r="O2608" s="29"/>
    </row>
    <row r="2609" ht="15.75" customHeight="1">
      <c r="A2609" s="46"/>
      <c r="B2609" s="29"/>
      <c r="C2609" s="29"/>
      <c r="D2609" s="29"/>
      <c r="E2609" s="29"/>
      <c r="F2609" s="30"/>
      <c r="G2609" s="48"/>
      <c r="H2609" s="29"/>
      <c r="I2609" s="30"/>
      <c r="J2609" s="29"/>
      <c r="K2609" s="35"/>
      <c r="L2609" s="49"/>
      <c r="M2609" s="49"/>
      <c r="N2609" s="35"/>
      <c r="O2609" s="29"/>
    </row>
    <row r="2610" ht="15.75" customHeight="1">
      <c r="A2610" s="46"/>
      <c r="B2610" s="29"/>
      <c r="C2610" s="29"/>
      <c r="D2610" s="29"/>
      <c r="E2610" s="29"/>
      <c r="F2610" s="30"/>
      <c r="G2610" s="48"/>
      <c r="H2610" s="29"/>
      <c r="I2610" s="30"/>
      <c r="J2610" s="29"/>
      <c r="K2610" s="35"/>
      <c r="L2610" s="49"/>
      <c r="M2610" s="49"/>
      <c r="N2610" s="35"/>
      <c r="O2610" s="29"/>
    </row>
    <row r="2611" ht="15.75" customHeight="1">
      <c r="A2611" s="46"/>
      <c r="B2611" s="29"/>
      <c r="C2611" s="29"/>
      <c r="D2611" s="29"/>
      <c r="E2611" s="29"/>
      <c r="F2611" s="30"/>
      <c r="G2611" s="48"/>
      <c r="H2611" s="29"/>
      <c r="I2611" s="30"/>
      <c r="J2611" s="29"/>
      <c r="K2611" s="35"/>
      <c r="L2611" s="49"/>
      <c r="M2611" s="49"/>
      <c r="N2611" s="35"/>
      <c r="O2611" s="29"/>
    </row>
    <row r="2612" ht="15.75" customHeight="1">
      <c r="A2612" s="46"/>
      <c r="B2612" s="29"/>
      <c r="C2612" s="29"/>
      <c r="D2612" s="29"/>
      <c r="E2612" s="29"/>
      <c r="F2612" s="30"/>
      <c r="G2612" s="48"/>
      <c r="H2612" s="29"/>
      <c r="I2612" s="30"/>
      <c r="J2612" s="29"/>
      <c r="K2612" s="35"/>
      <c r="L2612" s="49"/>
      <c r="M2612" s="49"/>
      <c r="N2612" s="35"/>
      <c r="O2612" s="29"/>
    </row>
    <row r="2613" ht="15.75" customHeight="1">
      <c r="A2613" s="46"/>
      <c r="B2613" s="29"/>
      <c r="C2613" s="29"/>
      <c r="D2613" s="29"/>
      <c r="E2613" s="29"/>
      <c r="F2613" s="30"/>
      <c r="G2613" s="48"/>
      <c r="H2613" s="29"/>
      <c r="I2613" s="30"/>
      <c r="J2613" s="29"/>
      <c r="K2613" s="35"/>
      <c r="L2613" s="49"/>
      <c r="M2613" s="49"/>
      <c r="N2613" s="35"/>
      <c r="O2613" s="29"/>
    </row>
    <row r="2614" ht="15.75" customHeight="1">
      <c r="A2614" s="46"/>
      <c r="B2614" s="29"/>
      <c r="C2614" s="29"/>
      <c r="D2614" s="29"/>
      <c r="E2614" s="29"/>
      <c r="F2614" s="30"/>
      <c r="G2614" s="48"/>
      <c r="H2614" s="29"/>
      <c r="I2614" s="30"/>
      <c r="J2614" s="29"/>
      <c r="K2614" s="35"/>
      <c r="L2614" s="49"/>
      <c r="M2614" s="49"/>
      <c r="N2614" s="35"/>
      <c r="O2614" s="29"/>
    </row>
    <row r="2615" ht="15.75" customHeight="1">
      <c r="A2615" s="46"/>
      <c r="B2615" s="29"/>
      <c r="C2615" s="29"/>
      <c r="D2615" s="29"/>
      <c r="E2615" s="29"/>
      <c r="F2615" s="30"/>
      <c r="G2615" s="48"/>
      <c r="H2615" s="29"/>
      <c r="I2615" s="30"/>
      <c r="J2615" s="29"/>
      <c r="K2615" s="35"/>
      <c r="L2615" s="49"/>
      <c r="M2615" s="49"/>
      <c r="N2615" s="35"/>
      <c r="O2615" s="29"/>
    </row>
    <row r="2616" ht="15.75" customHeight="1">
      <c r="A2616" s="46"/>
      <c r="B2616" s="29"/>
      <c r="C2616" s="29"/>
      <c r="D2616" s="29"/>
      <c r="E2616" s="29"/>
      <c r="F2616" s="30"/>
      <c r="G2616" s="48"/>
      <c r="H2616" s="29"/>
      <c r="I2616" s="30"/>
      <c r="J2616" s="29"/>
      <c r="K2616" s="35"/>
      <c r="L2616" s="49"/>
      <c r="M2616" s="49"/>
      <c r="N2616" s="35"/>
      <c r="O2616" s="29"/>
    </row>
    <row r="2617" ht="15.75" customHeight="1">
      <c r="A2617" s="46"/>
      <c r="B2617" s="29"/>
      <c r="C2617" s="29"/>
      <c r="D2617" s="29"/>
      <c r="E2617" s="29"/>
      <c r="F2617" s="30"/>
      <c r="G2617" s="48"/>
      <c r="H2617" s="29"/>
      <c r="I2617" s="30"/>
      <c r="J2617" s="29"/>
      <c r="K2617" s="35"/>
      <c r="L2617" s="49"/>
      <c r="M2617" s="49"/>
      <c r="N2617" s="35"/>
      <c r="O2617" s="29"/>
    </row>
    <row r="2618" ht="15.75" customHeight="1">
      <c r="A2618" s="46"/>
      <c r="B2618" s="29"/>
      <c r="C2618" s="29"/>
      <c r="D2618" s="29"/>
      <c r="E2618" s="29"/>
      <c r="F2618" s="30"/>
      <c r="G2618" s="48"/>
      <c r="H2618" s="29"/>
      <c r="I2618" s="30"/>
      <c r="J2618" s="29"/>
      <c r="K2618" s="35"/>
      <c r="L2618" s="49"/>
      <c r="M2618" s="49"/>
      <c r="N2618" s="35"/>
      <c r="O2618" s="29"/>
    </row>
    <row r="2619" ht="15.75" customHeight="1">
      <c r="A2619" s="46"/>
      <c r="B2619" s="29"/>
      <c r="C2619" s="29"/>
      <c r="D2619" s="29"/>
      <c r="E2619" s="29"/>
      <c r="F2619" s="30"/>
      <c r="G2619" s="48"/>
      <c r="H2619" s="29"/>
      <c r="I2619" s="30"/>
      <c r="J2619" s="29"/>
      <c r="K2619" s="35"/>
      <c r="L2619" s="49"/>
      <c r="M2619" s="49"/>
      <c r="N2619" s="35"/>
      <c r="O2619" s="29"/>
    </row>
    <row r="2620" ht="15.75" customHeight="1">
      <c r="A2620" s="46"/>
      <c r="B2620" s="29"/>
      <c r="C2620" s="29"/>
      <c r="D2620" s="29"/>
      <c r="E2620" s="29"/>
      <c r="F2620" s="30"/>
      <c r="G2620" s="48"/>
      <c r="H2620" s="29"/>
      <c r="I2620" s="30"/>
      <c r="J2620" s="29"/>
      <c r="K2620" s="35"/>
      <c r="L2620" s="49"/>
      <c r="M2620" s="49"/>
      <c r="N2620" s="35"/>
      <c r="O2620" s="29"/>
    </row>
    <row r="2621" ht="15.75" customHeight="1">
      <c r="A2621" s="46"/>
      <c r="B2621" s="29"/>
      <c r="C2621" s="29"/>
      <c r="D2621" s="29"/>
      <c r="E2621" s="29"/>
      <c r="F2621" s="30"/>
      <c r="G2621" s="48"/>
      <c r="H2621" s="29"/>
      <c r="I2621" s="30"/>
      <c r="J2621" s="29"/>
      <c r="K2621" s="35"/>
      <c r="L2621" s="49"/>
      <c r="M2621" s="49"/>
      <c r="N2621" s="35"/>
      <c r="O2621" s="29"/>
    </row>
    <row r="2622" ht="15.75" customHeight="1">
      <c r="A2622" s="46"/>
      <c r="B2622" s="29"/>
      <c r="C2622" s="29"/>
      <c r="D2622" s="29"/>
      <c r="E2622" s="29"/>
      <c r="F2622" s="30"/>
      <c r="G2622" s="48"/>
      <c r="H2622" s="29"/>
      <c r="I2622" s="30"/>
      <c r="J2622" s="29"/>
      <c r="K2622" s="35"/>
      <c r="L2622" s="49"/>
      <c r="M2622" s="49"/>
      <c r="N2622" s="35"/>
      <c r="O2622" s="29"/>
    </row>
    <row r="2623" ht="15.75" customHeight="1">
      <c r="A2623" s="46"/>
      <c r="B2623" s="29"/>
      <c r="C2623" s="29"/>
      <c r="D2623" s="29"/>
      <c r="E2623" s="29"/>
      <c r="F2623" s="30"/>
      <c r="G2623" s="48"/>
      <c r="H2623" s="29"/>
      <c r="I2623" s="30"/>
      <c r="J2623" s="29"/>
      <c r="K2623" s="35"/>
      <c r="L2623" s="49"/>
      <c r="M2623" s="49"/>
      <c r="N2623" s="35"/>
      <c r="O2623" s="29"/>
    </row>
    <row r="2624" ht="15.75" customHeight="1">
      <c r="A2624" s="46"/>
      <c r="B2624" s="29"/>
      <c r="C2624" s="29"/>
      <c r="D2624" s="29"/>
      <c r="E2624" s="29"/>
      <c r="F2624" s="30"/>
      <c r="G2624" s="48"/>
      <c r="H2624" s="29"/>
      <c r="I2624" s="30"/>
      <c r="J2624" s="29"/>
      <c r="K2624" s="35"/>
      <c r="L2624" s="49"/>
      <c r="M2624" s="49"/>
      <c r="N2624" s="35"/>
      <c r="O2624" s="29"/>
    </row>
    <row r="2625" ht="15.75" customHeight="1">
      <c r="A2625" s="46"/>
      <c r="B2625" s="29"/>
      <c r="C2625" s="29"/>
      <c r="D2625" s="29"/>
      <c r="E2625" s="29"/>
      <c r="F2625" s="30"/>
      <c r="G2625" s="48"/>
      <c r="H2625" s="29"/>
      <c r="I2625" s="30"/>
      <c r="J2625" s="29"/>
      <c r="K2625" s="35"/>
      <c r="L2625" s="49"/>
      <c r="M2625" s="49"/>
      <c r="N2625" s="35"/>
      <c r="O2625" s="29"/>
    </row>
    <row r="2626" ht="15.75" customHeight="1">
      <c r="A2626" s="46"/>
      <c r="B2626" s="29"/>
      <c r="C2626" s="29"/>
      <c r="D2626" s="29"/>
      <c r="E2626" s="29"/>
      <c r="F2626" s="30"/>
      <c r="G2626" s="48"/>
      <c r="H2626" s="29"/>
      <c r="I2626" s="30"/>
      <c r="J2626" s="29"/>
      <c r="K2626" s="35"/>
      <c r="L2626" s="49"/>
      <c r="M2626" s="49"/>
      <c r="N2626" s="35"/>
      <c r="O2626" s="29"/>
    </row>
    <row r="2627" ht="15.75" customHeight="1">
      <c r="A2627" s="46"/>
      <c r="B2627" s="29"/>
      <c r="C2627" s="29"/>
      <c r="D2627" s="29"/>
      <c r="E2627" s="29"/>
      <c r="F2627" s="30"/>
      <c r="G2627" s="48"/>
      <c r="H2627" s="29"/>
      <c r="I2627" s="30"/>
      <c r="J2627" s="29"/>
      <c r="K2627" s="35"/>
      <c r="L2627" s="49"/>
      <c r="M2627" s="49"/>
      <c r="N2627" s="35"/>
      <c r="O2627" s="29"/>
    </row>
    <row r="2628" ht="15.75" customHeight="1">
      <c r="A2628" s="46"/>
      <c r="B2628" s="29"/>
      <c r="C2628" s="29"/>
      <c r="D2628" s="29"/>
      <c r="E2628" s="29"/>
      <c r="F2628" s="30"/>
      <c r="G2628" s="48"/>
      <c r="H2628" s="29"/>
      <c r="I2628" s="30"/>
      <c r="J2628" s="29"/>
      <c r="K2628" s="35"/>
      <c r="L2628" s="49"/>
      <c r="M2628" s="49"/>
      <c r="N2628" s="35"/>
      <c r="O2628" s="29"/>
    </row>
    <row r="2629" ht="15.75" customHeight="1">
      <c r="A2629" s="46"/>
      <c r="B2629" s="29"/>
      <c r="C2629" s="29"/>
      <c r="D2629" s="29"/>
      <c r="E2629" s="29"/>
      <c r="F2629" s="30"/>
      <c r="G2629" s="48"/>
      <c r="H2629" s="29"/>
      <c r="I2629" s="30"/>
      <c r="J2629" s="29"/>
      <c r="K2629" s="35"/>
      <c r="L2629" s="49"/>
      <c r="M2629" s="49"/>
      <c r="N2629" s="35"/>
      <c r="O2629" s="29"/>
    </row>
    <row r="2630" ht="15.75" customHeight="1">
      <c r="A2630" s="46"/>
      <c r="B2630" s="29"/>
      <c r="C2630" s="29"/>
      <c r="D2630" s="29"/>
      <c r="E2630" s="29"/>
      <c r="F2630" s="30"/>
      <c r="G2630" s="48"/>
      <c r="H2630" s="29"/>
      <c r="I2630" s="30"/>
      <c r="J2630" s="29"/>
      <c r="K2630" s="35"/>
      <c r="L2630" s="49"/>
      <c r="M2630" s="49"/>
      <c r="N2630" s="35"/>
      <c r="O2630" s="29"/>
    </row>
    <row r="2631" ht="15.75" customHeight="1">
      <c r="A2631" s="46"/>
      <c r="B2631" s="29"/>
      <c r="C2631" s="29"/>
      <c r="D2631" s="29"/>
      <c r="E2631" s="29"/>
      <c r="F2631" s="30"/>
      <c r="G2631" s="48"/>
      <c r="H2631" s="29"/>
      <c r="I2631" s="30"/>
      <c r="J2631" s="29"/>
      <c r="K2631" s="35"/>
      <c r="L2631" s="49"/>
      <c r="M2631" s="49"/>
      <c r="N2631" s="35"/>
      <c r="O2631" s="29"/>
    </row>
    <row r="2632" ht="15.75" customHeight="1">
      <c r="A2632" s="46"/>
      <c r="B2632" s="29"/>
      <c r="C2632" s="29"/>
      <c r="D2632" s="29"/>
      <c r="E2632" s="29"/>
      <c r="F2632" s="30"/>
      <c r="G2632" s="48"/>
      <c r="H2632" s="29"/>
      <c r="I2632" s="30"/>
      <c r="J2632" s="29"/>
      <c r="K2632" s="35"/>
      <c r="L2632" s="49"/>
      <c r="M2632" s="49"/>
      <c r="N2632" s="35"/>
      <c r="O2632" s="29"/>
    </row>
    <row r="2633" ht="15.75" customHeight="1">
      <c r="A2633" s="46"/>
      <c r="B2633" s="29"/>
      <c r="C2633" s="29"/>
      <c r="D2633" s="29"/>
      <c r="E2633" s="29"/>
      <c r="F2633" s="30"/>
      <c r="G2633" s="48"/>
      <c r="H2633" s="29"/>
      <c r="I2633" s="30"/>
      <c r="J2633" s="29"/>
      <c r="K2633" s="35"/>
      <c r="L2633" s="49"/>
      <c r="M2633" s="49"/>
      <c r="N2633" s="35"/>
      <c r="O2633" s="29"/>
    </row>
    <row r="2634" ht="15.75" customHeight="1">
      <c r="A2634" s="46"/>
      <c r="B2634" s="29"/>
      <c r="C2634" s="29"/>
      <c r="D2634" s="29"/>
      <c r="E2634" s="29"/>
      <c r="F2634" s="30"/>
      <c r="G2634" s="48"/>
      <c r="H2634" s="29"/>
      <c r="I2634" s="30"/>
      <c r="J2634" s="29"/>
      <c r="K2634" s="35"/>
      <c r="L2634" s="49"/>
      <c r="M2634" s="49"/>
      <c r="N2634" s="35"/>
      <c r="O2634" s="29"/>
    </row>
    <row r="2635" ht="15.75" customHeight="1">
      <c r="A2635" s="46"/>
      <c r="B2635" s="29"/>
      <c r="C2635" s="29"/>
      <c r="D2635" s="29"/>
      <c r="E2635" s="29"/>
      <c r="F2635" s="30"/>
      <c r="G2635" s="48"/>
      <c r="H2635" s="29"/>
      <c r="I2635" s="30"/>
      <c r="J2635" s="29"/>
      <c r="K2635" s="35"/>
      <c r="L2635" s="49"/>
      <c r="M2635" s="49"/>
      <c r="N2635" s="35"/>
      <c r="O2635" s="29"/>
    </row>
    <row r="2636" ht="15.75" customHeight="1">
      <c r="A2636" s="46"/>
      <c r="B2636" s="29"/>
      <c r="C2636" s="29"/>
      <c r="D2636" s="29"/>
      <c r="E2636" s="29"/>
      <c r="F2636" s="30"/>
      <c r="G2636" s="48"/>
      <c r="H2636" s="29"/>
      <c r="I2636" s="30"/>
      <c r="J2636" s="29"/>
      <c r="K2636" s="35"/>
      <c r="L2636" s="49"/>
      <c r="M2636" s="49"/>
      <c r="N2636" s="35"/>
      <c r="O2636" s="29"/>
    </row>
    <row r="2637" ht="15.75" customHeight="1">
      <c r="A2637" s="46"/>
      <c r="B2637" s="29"/>
      <c r="C2637" s="29"/>
      <c r="D2637" s="29"/>
      <c r="E2637" s="29"/>
      <c r="F2637" s="30"/>
      <c r="G2637" s="48"/>
      <c r="H2637" s="29"/>
      <c r="I2637" s="30"/>
      <c r="J2637" s="29"/>
      <c r="K2637" s="35"/>
      <c r="L2637" s="49"/>
      <c r="M2637" s="49"/>
      <c r="N2637" s="35"/>
      <c r="O2637" s="29"/>
    </row>
    <row r="2638" ht="15.75" customHeight="1">
      <c r="A2638" s="46"/>
      <c r="B2638" s="29"/>
      <c r="C2638" s="29"/>
      <c r="D2638" s="29"/>
      <c r="E2638" s="29"/>
      <c r="F2638" s="30"/>
      <c r="G2638" s="48"/>
      <c r="H2638" s="29"/>
      <c r="I2638" s="30"/>
      <c r="J2638" s="29"/>
      <c r="K2638" s="35"/>
      <c r="L2638" s="49"/>
      <c r="M2638" s="49"/>
      <c r="N2638" s="35"/>
      <c r="O2638" s="29"/>
    </row>
    <row r="2639" ht="15.75" customHeight="1">
      <c r="A2639" s="46"/>
      <c r="B2639" s="29"/>
      <c r="C2639" s="29"/>
      <c r="D2639" s="29"/>
      <c r="E2639" s="29"/>
      <c r="F2639" s="30"/>
      <c r="G2639" s="48"/>
      <c r="H2639" s="29"/>
      <c r="I2639" s="30"/>
      <c r="J2639" s="29"/>
      <c r="K2639" s="35"/>
      <c r="L2639" s="49"/>
      <c r="M2639" s="49"/>
      <c r="N2639" s="35"/>
      <c r="O2639" s="29"/>
    </row>
    <row r="2640" ht="15.75" customHeight="1">
      <c r="A2640" s="46"/>
      <c r="B2640" s="29"/>
      <c r="C2640" s="29"/>
      <c r="D2640" s="29"/>
      <c r="E2640" s="29"/>
      <c r="F2640" s="30"/>
      <c r="G2640" s="48"/>
      <c r="H2640" s="29"/>
      <c r="I2640" s="30"/>
      <c r="J2640" s="29"/>
      <c r="K2640" s="35"/>
      <c r="L2640" s="49"/>
      <c r="M2640" s="49"/>
      <c r="N2640" s="35"/>
      <c r="O2640" s="29"/>
    </row>
    <row r="2641" ht="15.75" customHeight="1">
      <c r="A2641" s="46"/>
      <c r="B2641" s="29"/>
      <c r="C2641" s="29"/>
      <c r="D2641" s="29"/>
      <c r="E2641" s="29"/>
      <c r="F2641" s="30"/>
      <c r="G2641" s="48"/>
      <c r="H2641" s="29"/>
      <c r="I2641" s="30"/>
      <c r="J2641" s="29"/>
      <c r="K2641" s="35"/>
      <c r="L2641" s="49"/>
      <c r="M2641" s="49"/>
      <c r="N2641" s="35"/>
      <c r="O2641" s="29"/>
    </row>
    <row r="2642" ht="15.75" customHeight="1">
      <c r="A2642" s="46"/>
      <c r="B2642" s="29"/>
      <c r="C2642" s="29"/>
      <c r="D2642" s="29"/>
      <c r="E2642" s="29"/>
      <c r="F2642" s="30"/>
      <c r="G2642" s="48"/>
      <c r="H2642" s="29"/>
      <c r="I2642" s="30"/>
      <c r="J2642" s="29"/>
      <c r="K2642" s="35"/>
      <c r="L2642" s="49"/>
      <c r="M2642" s="49"/>
      <c r="N2642" s="35"/>
      <c r="O2642" s="29"/>
    </row>
    <row r="2643" ht="15.75" customHeight="1">
      <c r="A2643" s="46"/>
      <c r="B2643" s="29"/>
      <c r="C2643" s="29"/>
      <c r="D2643" s="29"/>
      <c r="E2643" s="29"/>
      <c r="F2643" s="30"/>
      <c r="G2643" s="48"/>
      <c r="H2643" s="29"/>
      <c r="I2643" s="30"/>
      <c r="J2643" s="29"/>
      <c r="K2643" s="35"/>
      <c r="L2643" s="49"/>
      <c r="M2643" s="49"/>
      <c r="N2643" s="35"/>
      <c r="O2643" s="29"/>
    </row>
    <row r="2644" ht="15.75" customHeight="1">
      <c r="A2644" s="46"/>
      <c r="B2644" s="29"/>
      <c r="C2644" s="29"/>
      <c r="D2644" s="29"/>
      <c r="E2644" s="29"/>
      <c r="F2644" s="30"/>
      <c r="G2644" s="48"/>
      <c r="H2644" s="29"/>
      <c r="I2644" s="30"/>
      <c r="J2644" s="29"/>
      <c r="K2644" s="35"/>
      <c r="L2644" s="49"/>
      <c r="M2644" s="49"/>
      <c r="N2644" s="35"/>
      <c r="O2644" s="29"/>
    </row>
    <row r="2645" ht="15.75" customHeight="1">
      <c r="A2645" s="46"/>
      <c r="B2645" s="29"/>
      <c r="C2645" s="29"/>
      <c r="D2645" s="29"/>
      <c r="E2645" s="29"/>
      <c r="F2645" s="30"/>
      <c r="G2645" s="48"/>
      <c r="H2645" s="29"/>
      <c r="I2645" s="30"/>
      <c r="J2645" s="29"/>
      <c r="K2645" s="35"/>
      <c r="L2645" s="49"/>
      <c r="M2645" s="49"/>
      <c r="N2645" s="35"/>
      <c r="O2645" s="29"/>
    </row>
    <row r="2646" ht="15.75" customHeight="1">
      <c r="A2646" s="46"/>
      <c r="B2646" s="29"/>
      <c r="C2646" s="29"/>
      <c r="D2646" s="29"/>
      <c r="E2646" s="29"/>
      <c r="F2646" s="30"/>
      <c r="G2646" s="48"/>
      <c r="H2646" s="29"/>
      <c r="I2646" s="30"/>
      <c r="J2646" s="29"/>
      <c r="K2646" s="35"/>
      <c r="L2646" s="49"/>
      <c r="M2646" s="49"/>
      <c r="N2646" s="35"/>
      <c r="O2646" s="29"/>
    </row>
    <row r="2647" ht="15.75" customHeight="1">
      <c r="A2647" s="46"/>
      <c r="B2647" s="29"/>
      <c r="C2647" s="29"/>
      <c r="D2647" s="29"/>
      <c r="E2647" s="29"/>
      <c r="F2647" s="30"/>
      <c r="G2647" s="48"/>
      <c r="H2647" s="29"/>
      <c r="I2647" s="30"/>
      <c r="J2647" s="29"/>
      <c r="K2647" s="35"/>
      <c r="L2647" s="49"/>
      <c r="M2647" s="49"/>
      <c r="N2647" s="35"/>
      <c r="O2647" s="29"/>
    </row>
    <row r="2648" ht="15.75" customHeight="1">
      <c r="A2648" s="46"/>
      <c r="B2648" s="29"/>
      <c r="C2648" s="29"/>
      <c r="D2648" s="29"/>
      <c r="E2648" s="29"/>
      <c r="F2648" s="30"/>
      <c r="G2648" s="48"/>
      <c r="H2648" s="29"/>
      <c r="I2648" s="30"/>
      <c r="J2648" s="29"/>
      <c r="K2648" s="35"/>
      <c r="L2648" s="49"/>
      <c r="M2648" s="49"/>
      <c r="N2648" s="35"/>
      <c r="O2648" s="29"/>
    </row>
    <row r="2649" ht="15.75" customHeight="1">
      <c r="A2649" s="46"/>
      <c r="B2649" s="29"/>
      <c r="C2649" s="29"/>
      <c r="D2649" s="29"/>
      <c r="E2649" s="29"/>
      <c r="F2649" s="30"/>
      <c r="G2649" s="48"/>
      <c r="H2649" s="29"/>
      <c r="I2649" s="30"/>
      <c r="J2649" s="29"/>
      <c r="K2649" s="35"/>
      <c r="L2649" s="49"/>
      <c r="M2649" s="49"/>
      <c r="N2649" s="35"/>
      <c r="O2649" s="29"/>
    </row>
    <row r="2650" ht="15.75" customHeight="1">
      <c r="A2650" s="46"/>
      <c r="B2650" s="29"/>
      <c r="C2650" s="29"/>
      <c r="D2650" s="29"/>
      <c r="E2650" s="29"/>
      <c r="F2650" s="30"/>
      <c r="G2650" s="48"/>
      <c r="H2650" s="29"/>
      <c r="I2650" s="30"/>
      <c r="J2650" s="29"/>
      <c r="K2650" s="35"/>
      <c r="L2650" s="49"/>
      <c r="M2650" s="49"/>
      <c r="N2650" s="35"/>
      <c r="O2650" s="29"/>
    </row>
    <row r="2651" ht="15.75" customHeight="1">
      <c r="A2651" s="46"/>
      <c r="B2651" s="29"/>
      <c r="C2651" s="29"/>
      <c r="D2651" s="29"/>
      <c r="E2651" s="29"/>
      <c r="F2651" s="30"/>
      <c r="G2651" s="48"/>
      <c r="H2651" s="29"/>
      <c r="I2651" s="30"/>
      <c r="J2651" s="29"/>
      <c r="K2651" s="35"/>
      <c r="L2651" s="49"/>
      <c r="M2651" s="49"/>
      <c r="N2651" s="35"/>
      <c r="O2651" s="29"/>
    </row>
    <row r="2652" ht="15.75" customHeight="1">
      <c r="A2652" s="46"/>
      <c r="B2652" s="29"/>
      <c r="C2652" s="29"/>
      <c r="D2652" s="29"/>
      <c r="E2652" s="29"/>
      <c r="F2652" s="30"/>
      <c r="G2652" s="48"/>
      <c r="H2652" s="29"/>
      <c r="I2652" s="30"/>
      <c r="J2652" s="29"/>
      <c r="K2652" s="35"/>
      <c r="L2652" s="49"/>
      <c r="M2652" s="49"/>
      <c r="N2652" s="35"/>
      <c r="O2652" s="29"/>
    </row>
    <row r="2653" ht="15.75" customHeight="1">
      <c r="A2653" s="46"/>
      <c r="B2653" s="29"/>
      <c r="C2653" s="29"/>
      <c r="D2653" s="29"/>
      <c r="E2653" s="29"/>
      <c r="F2653" s="30"/>
      <c r="G2653" s="48"/>
      <c r="H2653" s="29"/>
      <c r="I2653" s="30"/>
      <c r="J2653" s="29"/>
      <c r="K2653" s="35"/>
      <c r="L2653" s="49"/>
      <c r="M2653" s="49"/>
      <c r="N2653" s="35"/>
      <c r="O2653" s="29"/>
    </row>
    <row r="2654" ht="15.75" customHeight="1">
      <c r="A2654" s="46"/>
      <c r="B2654" s="29"/>
      <c r="C2654" s="29"/>
      <c r="D2654" s="29"/>
      <c r="E2654" s="29"/>
      <c r="F2654" s="30"/>
      <c r="G2654" s="48"/>
      <c r="H2654" s="29"/>
      <c r="I2654" s="30"/>
      <c r="J2654" s="29"/>
      <c r="K2654" s="35"/>
      <c r="L2654" s="49"/>
      <c r="M2654" s="49"/>
      <c r="N2654" s="35"/>
      <c r="O2654" s="29"/>
    </row>
    <row r="2655" ht="15.75" customHeight="1">
      <c r="A2655" s="46"/>
      <c r="B2655" s="29"/>
      <c r="C2655" s="29"/>
      <c r="D2655" s="29"/>
      <c r="E2655" s="29"/>
      <c r="F2655" s="30"/>
      <c r="G2655" s="48"/>
      <c r="H2655" s="29"/>
      <c r="I2655" s="30"/>
      <c r="J2655" s="29"/>
      <c r="K2655" s="35"/>
      <c r="L2655" s="49"/>
      <c r="M2655" s="49"/>
      <c r="N2655" s="35"/>
      <c r="O2655" s="29"/>
    </row>
    <row r="2656" ht="15.75" customHeight="1">
      <c r="A2656" s="46"/>
      <c r="B2656" s="29"/>
      <c r="C2656" s="29"/>
      <c r="D2656" s="29"/>
      <c r="E2656" s="29"/>
      <c r="F2656" s="30"/>
      <c r="G2656" s="48"/>
      <c r="H2656" s="29"/>
      <c r="I2656" s="30"/>
      <c r="J2656" s="29"/>
      <c r="K2656" s="35"/>
      <c r="L2656" s="49"/>
      <c r="M2656" s="49"/>
      <c r="N2656" s="35"/>
      <c r="O2656" s="29"/>
    </row>
    <row r="2657" ht="15.75" customHeight="1">
      <c r="A2657" s="46"/>
      <c r="B2657" s="29"/>
      <c r="C2657" s="29"/>
      <c r="D2657" s="29"/>
      <c r="E2657" s="29"/>
      <c r="F2657" s="30"/>
      <c r="G2657" s="48"/>
      <c r="H2657" s="29"/>
      <c r="I2657" s="30"/>
      <c r="J2657" s="29"/>
      <c r="K2657" s="35"/>
      <c r="L2657" s="49"/>
      <c r="M2657" s="49"/>
      <c r="N2657" s="35"/>
      <c r="O2657" s="29"/>
    </row>
    <row r="2658" ht="15.75" customHeight="1">
      <c r="A2658" s="46"/>
      <c r="B2658" s="29"/>
      <c r="C2658" s="29"/>
      <c r="D2658" s="29"/>
      <c r="E2658" s="29"/>
      <c r="F2658" s="30"/>
      <c r="G2658" s="48"/>
      <c r="H2658" s="29"/>
      <c r="I2658" s="30"/>
      <c r="J2658" s="29"/>
      <c r="K2658" s="35"/>
      <c r="L2658" s="49"/>
      <c r="M2658" s="49"/>
      <c r="N2658" s="35"/>
      <c r="O2658" s="29"/>
    </row>
    <row r="2659" ht="15.75" customHeight="1">
      <c r="A2659" s="46"/>
      <c r="B2659" s="29"/>
      <c r="C2659" s="29"/>
      <c r="D2659" s="29"/>
      <c r="E2659" s="29"/>
      <c r="F2659" s="30"/>
      <c r="G2659" s="48"/>
      <c r="H2659" s="29"/>
      <c r="I2659" s="30"/>
      <c r="J2659" s="29"/>
      <c r="K2659" s="35"/>
      <c r="L2659" s="49"/>
      <c r="M2659" s="49"/>
      <c r="N2659" s="35"/>
      <c r="O2659" s="29"/>
    </row>
    <row r="2660" ht="15.75" customHeight="1">
      <c r="A2660" s="46"/>
      <c r="B2660" s="29"/>
      <c r="C2660" s="29"/>
      <c r="D2660" s="29"/>
      <c r="E2660" s="29"/>
      <c r="F2660" s="30"/>
      <c r="G2660" s="48"/>
      <c r="H2660" s="29"/>
      <c r="I2660" s="30"/>
      <c r="J2660" s="29"/>
      <c r="K2660" s="35"/>
      <c r="L2660" s="49"/>
      <c r="M2660" s="49"/>
      <c r="N2660" s="35"/>
      <c r="O2660" s="29"/>
    </row>
    <row r="2661" ht="15.75" customHeight="1">
      <c r="A2661" s="46"/>
      <c r="B2661" s="29"/>
      <c r="C2661" s="29"/>
      <c r="D2661" s="29"/>
      <c r="E2661" s="29"/>
      <c r="F2661" s="30"/>
      <c r="G2661" s="48"/>
      <c r="H2661" s="29"/>
      <c r="I2661" s="30"/>
      <c r="J2661" s="29"/>
      <c r="K2661" s="35"/>
      <c r="L2661" s="49"/>
      <c r="M2661" s="49"/>
      <c r="N2661" s="35"/>
      <c r="O2661" s="29"/>
    </row>
    <row r="2662" ht="15.75" customHeight="1">
      <c r="A2662" s="46"/>
      <c r="B2662" s="29"/>
      <c r="C2662" s="29"/>
      <c r="D2662" s="29"/>
      <c r="E2662" s="29"/>
      <c r="F2662" s="30"/>
      <c r="G2662" s="48"/>
      <c r="H2662" s="29"/>
      <c r="I2662" s="30"/>
      <c r="J2662" s="29"/>
      <c r="K2662" s="35"/>
      <c r="L2662" s="49"/>
      <c r="M2662" s="49"/>
      <c r="N2662" s="35"/>
      <c r="O2662" s="29"/>
    </row>
    <row r="2663" ht="15.75" customHeight="1">
      <c r="A2663" s="46"/>
      <c r="B2663" s="29"/>
      <c r="C2663" s="29"/>
      <c r="D2663" s="29"/>
      <c r="E2663" s="29"/>
      <c r="F2663" s="30"/>
      <c r="G2663" s="48"/>
      <c r="H2663" s="29"/>
      <c r="I2663" s="30"/>
      <c r="J2663" s="29"/>
      <c r="K2663" s="35"/>
      <c r="L2663" s="49"/>
      <c r="M2663" s="49"/>
      <c r="N2663" s="35"/>
      <c r="O2663" s="29"/>
    </row>
    <row r="2664" ht="15.75" customHeight="1">
      <c r="A2664" s="46"/>
      <c r="B2664" s="29"/>
      <c r="C2664" s="29"/>
      <c r="D2664" s="29"/>
      <c r="E2664" s="29"/>
      <c r="F2664" s="30"/>
      <c r="G2664" s="48"/>
      <c r="H2664" s="29"/>
      <c r="I2664" s="30"/>
      <c r="J2664" s="29"/>
      <c r="K2664" s="35"/>
      <c r="L2664" s="49"/>
      <c r="M2664" s="49"/>
      <c r="N2664" s="35"/>
      <c r="O2664" s="29"/>
    </row>
    <row r="2665" ht="15.75" customHeight="1">
      <c r="A2665" s="46"/>
      <c r="B2665" s="29"/>
      <c r="C2665" s="29"/>
      <c r="D2665" s="29"/>
      <c r="E2665" s="29"/>
      <c r="F2665" s="30"/>
      <c r="G2665" s="48"/>
      <c r="H2665" s="29"/>
      <c r="I2665" s="30"/>
      <c r="J2665" s="29"/>
      <c r="K2665" s="35"/>
      <c r="L2665" s="49"/>
      <c r="M2665" s="49"/>
      <c r="N2665" s="35"/>
      <c r="O2665" s="29"/>
    </row>
    <row r="2666" ht="15.75" customHeight="1">
      <c r="A2666" s="46"/>
      <c r="B2666" s="29"/>
      <c r="C2666" s="29"/>
      <c r="D2666" s="29"/>
      <c r="E2666" s="29"/>
      <c r="F2666" s="30"/>
      <c r="G2666" s="48"/>
      <c r="H2666" s="29"/>
      <c r="I2666" s="30"/>
      <c r="J2666" s="29"/>
      <c r="K2666" s="35"/>
      <c r="L2666" s="49"/>
      <c r="M2666" s="49"/>
      <c r="N2666" s="35"/>
      <c r="O2666" s="29"/>
    </row>
    <row r="2667" ht="15.75" customHeight="1">
      <c r="A2667" s="46"/>
      <c r="B2667" s="29"/>
      <c r="C2667" s="29"/>
      <c r="D2667" s="29"/>
      <c r="E2667" s="29"/>
      <c r="F2667" s="30"/>
      <c r="G2667" s="48"/>
      <c r="H2667" s="29"/>
      <c r="I2667" s="30"/>
      <c r="J2667" s="29"/>
      <c r="K2667" s="35"/>
      <c r="L2667" s="49"/>
      <c r="M2667" s="49"/>
      <c r="N2667" s="35"/>
      <c r="O2667" s="29"/>
    </row>
    <row r="2668" ht="15.75" customHeight="1">
      <c r="A2668" s="46"/>
      <c r="B2668" s="29"/>
      <c r="C2668" s="29"/>
      <c r="D2668" s="29"/>
      <c r="E2668" s="29"/>
      <c r="F2668" s="30"/>
      <c r="G2668" s="48"/>
      <c r="H2668" s="29"/>
      <c r="I2668" s="30"/>
      <c r="J2668" s="29"/>
      <c r="K2668" s="35"/>
      <c r="L2668" s="49"/>
      <c r="M2668" s="49"/>
      <c r="N2668" s="35"/>
      <c r="O2668" s="29"/>
    </row>
    <row r="2669" ht="15.75" customHeight="1">
      <c r="A2669" s="46"/>
      <c r="B2669" s="29"/>
      <c r="C2669" s="29"/>
      <c r="D2669" s="29"/>
      <c r="E2669" s="29"/>
      <c r="F2669" s="30"/>
      <c r="G2669" s="48"/>
      <c r="H2669" s="29"/>
      <c r="I2669" s="30"/>
      <c r="J2669" s="29"/>
      <c r="K2669" s="35"/>
      <c r="L2669" s="49"/>
      <c r="M2669" s="49"/>
      <c r="N2669" s="35"/>
      <c r="O2669" s="29"/>
    </row>
    <row r="2670" ht="15.75" customHeight="1">
      <c r="A2670" s="46"/>
      <c r="B2670" s="29"/>
      <c r="C2670" s="29"/>
      <c r="D2670" s="29"/>
      <c r="E2670" s="29"/>
      <c r="F2670" s="30"/>
      <c r="G2670" s="48"/>
      <c r="H2670" s="29"/>
      <c r="I2670" s="30"/>
      <c r="J2670" s="29"/>
      <c r="K2670" s="35"/>
      <c r="L2670" s="49"/>
      <c r="M2670" s="49"/>
      <c r="N2670" s="35"/>
      <c r="O2670" s="29"/>
    </row>
    <row r="2671" ht="15.75" customHeight="1">
      <c r="A2671" s="46"/>
      <c r="B2671" s="29"/>
      <c r="C2671" s="29"/>
      <c r="D2671" s="29"/>
      <c r="E2671" s="29"/>
      <c r="F2671" s="30"/>
      <c r="G2671" s="48"/>
      <c r="H2671" s="29"/>
      <c r="I2671" s="30"/>
      <c r="J2671" s="29"/>
      <c r="K2671" s="35"/>
      <c r="L2671" s="49"/>
      <c r="M2671" s="49"/>
      <c r="N2671" s="35"/>
      <c r="O2671" s="29"/>
    </row>
    <row r="2672" ht="15.75" customHeight="1">
      <c r="A2672" s="46"/>
      <c r="B2672" s="29"/>
      <c r="C2672" s="29"/>
      <c r="D2672" s="29"/>
      <c r="E2672" s="29"/>
      <c r="F2672" s="30"/>
      <c r="G2672" s="48"/>
      <c r="H2672" s="29"/>
      <c r="I2672" s="30"/>
      <c r="J2672" s="29"/>
      <c r="K2672" s="35"/>
      <c r="L2672" s="49"/>
      <c r="M2672" s="49"/>
      <c r="N2672" s="35"/>
      <c r="O2672" s="29"/>
    </row>
    <row r="2673" ht="15.75" customHeight="1">
      <c r="A2673" s="46"/>
      <c r="B2673" s="29"/>
      <c r="C2673" s="29"/>
      <c r="D2673" s="29"/>
      <c r="E2673" s="29"/>
      <c r="F2673" s="30"/>
      <c r="G2673" s="48"/>
      <c r="H2673" s="29"/>
      <c r="I2673" s="30"/>
      <c r="J2673" s="29"/>
      <c r="K2673" s="35"/>
      <c r="L2673" s="49"/>
      <c r="M2673" s="49"/>
      <c r="N2673" s="35"/>
      <c r="O2673" s="29"/>
    </row>
    <row r="2674" ht="15.75" customHeight="1">
      <c r="A2674" s="46"/>
      <c r="B2674" s="29"/>
      <c r="C2674" s="29"/>
      <c r="D2674" s="29"/>
      <c r="E2674" s="29"/>
      <c r="F2674" s="30"/>
      <c r="G2674" s="48"/>
      <c r="H2674" s="29"/>
      <c r="I2674" s="30"/>
      <c r="J2674" s="29"/>
      <c r="K2674" s="35"/>
      <c r="L2674" s="49"/>
      <c r="M2674" s="49"/>
      <c r="N2674" s="35"/>
      <c r="O2674" s="29"/>
    </row>
    <row r="2675" ht="15.75" customHeight="1">
      <c r="A2675" s="46"/>
      <c r="B2675" s="29"/>
      <c r="C2675" s="29"/>
      <c r="D2675" s="29"/>
      <c r="E2675" s="29"/>
      <c r="F2675" s="30"/>
      <c r="G2675" s="48"/>
      <c r="H2675" s="29"/>
      <c r="I2675" s="30"/>
      <c r="J2675" s="29"/>
      <c r="K2675" s="35"/>
      <c r="L2675" s="49"/>
      <c r="M2675" s="49"/>
      <c r="N2675" s="35"/>
      <c r="O2675" s="29"/>
    </row>
    <row r="2676" ht="15.75" customHeight="1">
      <c r="A2676" s="46"/>
      <c r="B2676" s="29"/>
      <c r="C2676" s="29"/>
      <c r="D2676" s="29"/>
      <c r="E2676" s="29"/>
      <c r="F2676" s="30"/>
      <c r="G2676" s="48"/>
      <c r="H2676" s="29"/>
      <c r="I2676" s="30"/>
      <c r="J2676" s="29"/>
      <c r="K2676" s="35"/>
      <c r="L2676" s="49"/>
      <c r="M2676" s="49"/>
      <c r="N2676" s="35"/>
      <c r="O2676" s="29"/>
    </row>
    <row r="2677" ht="15.75" customHeight="1">
      <c r="A2677" s="46"/>
      <c r="B2677" s="29"/>
      <c r="C2677" s="29"/>
      <c r="D2677" s="29"/>
      <c r="E2677" s="29"/>
      <c r="F2677" s="30"/>
      <c r="G2677" s="48"/>
      <c r="H2677" s="29"/>
      <c r="I2677" s="30"/>
      <c r="J2677" s="29"/>
      <c r="K2677" s="35"/>
      <c r="L2677" s="49"/>
      <c r="M2677" s="49"/>
      <c r="N2677" s="35"/>
      <c r="O2677" s="29"/>
    </row>
    <row r="2678" ht="15.75" customHeight="1">
      <c r="A2678" s="46"/>
      <c r="B2678" s="29"/>
      <c r="C2678" s="29"/>
      <c r="D2678" s="29"/>
      <c r="E2678" s="29"/>
      <c r="F2678" s="30"/>
      <c r="G2678" s="48"/>
      <c r="H2678" s="29"/>
      <c r="I2678" s="30"/>
      <c r="J2678" s="29"/>
      <c r="K2678" s="35"/>
      <c r="L2678" s="49"/>
      <c r="M2678" s="49"/>
      <c r="N2678" s="35"/>
      <c r="O2678" s="29"/>
    </row>
    <row r="2679" ht="15.75" customHeight="1">
      <c r="A2679" s="46"/>
      <c r="B2679" s="29"/>
      <c r="C2679" s="29"/>
      <c r="D2679" s="29"/>
      <c r="E2679" s="29"/>
      <c r="F2679" s="30"/>
      <c r="G2679" s="48"/>
      <c r="H2679" s="29"/>
      <c r="I2679" s="30"/>
      <c r="J2679" s="29"/>
      <c r="K2679" s="35"/>
      <c r="L2679" s="49"/>
      <c r="M2679" s="49"/>
      <c r="N2679" s="35"/>
      <c r="O2679" s="29"/>
    </row>
    <row r="2680" ht="15.75" customHeight="1">
      <c r="A2680" s="46"/>
      <c r="B2680" s="29"/>
      <c r="C2680" s="29"/>
      <c r="D2680" s="29"/>
      <c r="E2680" s="29"/>
      <c r="F2680" s="30"/>
      <c r="G2680" s="48"/>
      <c r="H2680" s="29"/>
      <c r="I2680" s="30"/>
      <c r="J2680" s="29"/>
      <c r="K2680" s="35"/>
      <c r="L2680" s="49"/>
      <c r="M2680" s="49"/>
      <c r="N2680" s="35"/>
      <c r="O2680" s="29"/>
    </row>
    <row r="2681" ht="15.75" customHeight="1">
      <c r="A2681" s="46"/>
      <c r="B2681" s="29"/>
      <c r="C2681" s="29"/>
      <c r="D2681" s="29"/>
      <c r="E2681" s="29"/>
      <c r="F2681" s="30"/>
      <c r="G2681" s="48"/>
      <c r="H2681" s="29"/>
      <c r="I2681" s="30"/>
      <c r="J2681" s="29"/>
      <c r="K2681" s="35"/>
      <c r="L2681" s="49"/>
      <c r="M2681" s="49"/>
      <c r="N2681" s="35"/>
      <c r="O2681" s="29"/>
    </row>
    <row r="2682" ht="15.75" customHeight="1">
      <c r="A2682" s="46"/>
      <c r="B2682" s="29"/>
      <c r="C2682" s="29"/>
      <c r="D2682" s="29"/>
      <c r="E2682" s="29"/>
      <c r="F2682" s="30"/>
      <c r="G2682" s="48"/>
      <c r="H2682" s="29"/>
      <c r="I2682" s="30"/>
      <c r="J2682" s="29"/>
      <c r="K2682" s="35"/>
      <c r="L2682" s="49"/>
      <c r="M2682" s="49"/>
      <c r="N2682" s="35"/>
      <c r="O2682" s="29"/>
    </row>
    <row r="2683" ht="15.75" customHeight="1">
      <c r="A2683" s="46"/>
      <c r="B2683" s="29"/>
      <c r="C2683" s="29"/>
      <c r="D2683" s="29"/>
      <c r="E2683" s="29"/>
      <c r="F2683" s="30"/>
      <c r="G2683" s="48"/>
      <c r="H2683" s="29"/>
      <c r="I2683" s="30"/>
      <c r="J2683" s="29"/>
      <c r="K2683" s="35"/>
      <c r="L2683" s="49"/>
      <c r="M2683" s="49"/>
      <c r="N2683" s="35"/>
      <c r="O2683" s="29"/>
    </row>
    <row r="2684" ht="15.75" customHeight="1">
      <c r="A2684" s="46"/>
      <c r="B2684" s="29"/>
      <c r="C2684" s="29"/>
      <c r="D2684" s="29"/>
      <c r="E2684" s="29"/>
      <c r="F2684" s="30"/>
      <c r="G2684" s="48"/>
      <c r="H2684" s="29"/>
      <c r="I2684" s="30"/>
      <c r="J2684" s="29"/>
      <c r="K2684" s="35"/>
      <c r="L2684" s="49"/>
      <c r="M2684" s="49"/>
      <c r="N2684" s="35"/>
      <c r="O2684" s="29"/>
    </row>
    <row r="2685" ht="15.75" customHeight="1">
      <c r="A2685" s="46"/>
      <c r="B2685" s="29"/>
      <c r="C2685" s="29"/>
      <c r="D2685" s="29"/>
      <c r="E2685" s="29"/>
      <c r="F2685" s="30"/>
      <c r="G2685" s="48"/>
      <c r="H2685" s="29"/>
      <c r="I2685" s="30"/>
      <c r="J2685" s="29"/>
      <c r="K2685" s="35"/>
      <c r="L2685" s="49"/>
      <c r="M2685" s="49"/>
      <c r="N2685" s="35"/>
      <c r="O2685" s="29"/>
    </row>
    <row r="2686" ht="15.75" customHeight="1">
      <c r="A2686" s="46"/>
      <c r="B2686" s="29"/>
      <c r="C2686" s="29"/>
      <c r="D2686" s="29"/>
      <c r="E2686" s="29"/>
      <c r="F2686" s="30"/>
      <c r="G2686" s="48"/>
      <c r="H2686" s="29"/>
      <c r="I2686" s="30"/>
      <c r="J2686" s="29"/>
      <c r="K2686" s="35"/>
      <c r="L2686" s="49"/>
      <c r="M2686" s="49"/>
      <c r="N2686" s="35"/>
      <c r="O2686" s="29"/>
    </row>
    <row r="2687" ht="15.75" customHeight="1">
      <c r="A2687" s="46"/>
      <c r="B2687" s="29"/>
      <c r="C2687" s="29"/>
      <c r="D2687" s="29"/>
      <c r="E2687" s="29"/>
      <c r="F2687" s="30"/>
      <c r="G2687" s="48"/>
      <c r="H2687" s="29"/>
      <c r="I2687" s="30"/>
      <c r="J2687" s="29"/>
      <c r="K2687" s="35"/>
      <c r="L2687" s="49"/>
      <c r="M2687" s="49"/>
      <c r="N2687" s="35"/>
      <c r="O2687" s="29"/>
    </row>
    <row r="2688" ht="15.75" customHeight="1">
      <c r="A2688" s="46"/>
      <c r="B2688" s="29"/>
      <c r="C2688" s="29"/>
      <c r="D2688" s="29"/>
      <c r="E2688" s="29"/>
      <c r="F2688" s="30"/>
      <c r="G2688" s="48"/>
      <c r="H2688" s="29"/>
      <c r="I2688" s="30"/>
      <c r="J2688" s="29"/>
      <c r="K2688" s="35"/>
      <c r="L2688" s="49"/>
      <c r="M2688" s="49"/>
      <c r="N2688" s="35"/>
      <c r="O2688" s="29"/>
    </row>
    <row r="2689" ht="15.75" customHeight="1">
      <c r="A2689" s="46"/>
      <c r="B2689" s="29"/>
      <c r="C2689" s="29"/>
      <c r="D2689" s="29"/>
      <c r="E2689" s="29"/>
      <c r="F2689" s="30"/>
      <c r="G2689" s="48"/>
      <c r="H2689" s="29"/>
      <c r="I2689" s="30"/>
      <c r="J2689" s="29"/>
      <c r="K2689" s="35"/>
      <c r="L2689" s="49"/>
      <c r="M2689" s="49"/>
      <c r="N2689" s="35"/>
      <c r="O2689" s="29"/>
    </row>
    <row r="2690" ht="15.75" customHeight="1">
      <c r="A2690" s="46"/>
      <c r="B2690" s="29"/>
      <c r="C2690" s="29"/>
      <c r="D2690" s="29"/>
      <c r="E2690" s="29"/>
      <c r="F2690" s="30"/>
      <c r="G2690" s="48"/>
      <c r="H2690" s="29"/>
      <c r="I2690" s="30"/>
      <c r="J2690" s="29"/>
      <c r="K2690" s="35"/>
      <c r="L2690" s="49"/>
      <c r="M2690" s="49"/>
      <c r="N2690" s="35"/>
      <c r="O2690" s="29"/>
    </row>
    <row r="2691" ht="15.75" customHeight="1">
      <c r="A2691" s="46"/>
      <c r="B2691" s="29"/>
      <c r="C2691" s="29"/>
      <c r="D2691" s="29"/>
      <c r="E2691" s="29"/>
      <c r="F2691" s="30"/>
      <c r="G2691" s="48"/>
      <c r="H2691" s="29"/>
      <c r="I2691" s="30"/>
      <c r="J2691" s="29"/>
      <c r="K2691" s="35"/>
      <c r="L2691" s="49"/>
      <c r="M2691" s="49"/>
      <c r="N2691" s="35"/>
      <c r="O2691" s="29"/>
    </row>
    <row r="2692" ht="15.75" customHeight="1">
      <c r="A2692" s="46"/>
      <c r="B2692" s="29"/>
      <c r="C2692" s="29"/>
      <c r="D2692" s="29"/>
      <c r="E2692" s="29"/>
      <c r="F2692" s="30"/>
      <c r="G2692" s="48"/>
      <c r="H2692" s="29"/>
      <c r="I2692" s="30"/>
      <c r="J2692" s="29"/>
      <c r="K2692" s="35"/>
      <c r="L2692" s="49"/>
      <c r="M2692" s="49"/>
      <c r="N2692" s="35"/>
      <c r="O2692" s="29"/>
    </row>
    <row r="2693" ht="15.75" customHeight="1">
      <c r="A2693" s="46"/>
      <c r="B2693" s="29"/>
      <c r="C2693" s="29"/>
      <c r="D2693" s="29"/>
      <c r="E2693" s="29"/>
      <c r="F2693" s="30"/>
      <c r="G2693" s="48"/>
      <c r="H2693" s="29"/>
      <c r="I2693" s="30"/>
      <c r="J2693" s="29"/>
      <c r="K2693" s="35"/>
      <c r="L2693" s="49"/>
      <c r="M2693" s="49"/>
      <c r="N2693" s="35"/>
      <c r="O2693" s="29"/>
    </row>
    <row r="2694" ht="15.75" customHeight="1">
      <c r="A2694" s="46"/>
      <c r="B2694" s="29"/>
      <c r="C2694" s="29"/>
      <c r="D2694" s="29"/>
      <c r="E2694" s="29"/>
      <c r="F2694" s="30"/>
      <c r="G2694" s="48"/>
      <c r="H2694" s="29"/>
      <c r="I2694" s="30"/>
      <c r="J2694" s="29"/>
      <c r="K2694" s="35"/>
      <c r="L2694" s="49"/>
      <c r="M2694" s="49"/>
      <c r="N2694" s="35"/>
      <c r="O2694" s="29"/>
    </row>
    <row r="2695" ht="15.75" customHeight="1">
      <c r="A2695" s="46"/>
      <c r="B2695" s="29"/>
      <c r="C2695" s="29"/>
      <c r="D2695" s="29"/>
      <c r="E2695" s="29"/>
      <c r="F2695" s="30"/>
      <c r="G2695" s="48"/>
      <c r="H2695" s="29"/>
      <c r="I2695" s="30"/>
      <c r="J2695" s="29"/>
      <c r="K2695" s="35"/>
      <c r="L2695" s="49"/>
      <c r="M2695" s="49"/>
      <c r="N2695" s="35"/>
      <c r="O2695" s="29"/>
    </row>
    <row r="2696" ht="15.75" customHeight="1">
      <c r="A2696" s="46"/>
      <c r="B2696" s="29"/>
      <c r="C2696" s="29"/>
      <c r="D2696" s="29"/>
      <c r="E2696" s="29"/>
      <c r="F2696" s="30"/>
      <c r="G2696" s="48"/>
      <c r="H2696" s="29"/>
      <c r="I2696" s="30"/>
      <c r="J2696" s="29"/>
      <c r="K2696" s="35"/>
      <c r="L2696" s="49"/>
      <c r="M2696" s="49"/>
      <c r="N2696" s="35"/>
      <c r="O2696" s="29"/>
    </row>
    <row r="2697" ht="15.75" customHeight="1">
      <c r="A2697" s="46"/>
      <c r="B2697" s="29"/>
      <c r="C2697" s="29"/>
      <c r="D2697" s="29"/>
      <c r="E2697" s="29"/>
      <c r="F2697" s="30"/>
      <c r="G2697" s="48"/>
      <c r="H2697" s="29"/>
      <c r="I2697" s="30"/>
      <c r="J2697" s="29"/>
      <c r="K2697" s="35"/>
      <c r="L2697" s="49"/>
      <c r="M2697" s="49"/>
      <c r="N2697" s="35"/>
      <c r="O2697" s="29"/>
    </row>
    <row r="2698" ht="15.75" customHeight="1">
      <c r="A2698" s="46"/>
      <c r="B2698" s="29"/>
      <c r="C2698" s="29"/>
      <c r="D2698" s="29"/>
      <c r="E2698" s="29"/>
      <c r="F2698" s="30"/>
      <c r="G2698" s="48"/>
      <c r="H2698" s="29"/>
      <c r="I2698" s="30"/>
      <c r="J2698" s="29"/>
      <c r="K2698" s="35"/>
      <c r="L2698" s="49"/>
      <c r="M2698" s="49"/>
      <c r="N2698" s="35"/>
      <c r="O2698" s="29"/>
    </row>
    <row r="2699" ht="15.75" customHeight="1">
      <c r="A2699" s="46"/>
      <c r="B2699" s="29"/>
      <c r="C2699" s="29"/>
      <c r="D2699" s="29"/>
      <c r="E2699" s="29"/>
      <c r="F2699" s="30"/>
      <c r="G2699" s="48"/>
      <c r="H2699" s="29"/>
      <c r="I2699" s="30"/>
      <c r="J2699" s="29"/>
      <c r="K2699" s="35"/>
      <c r="L2699" s="49"/>
      <c r="M2699" s="49"/>
      <c r="N2699" s="35"/>
      <c r="O2699" s="29"/>
    </row>
    <row r="2700" ht="15.75" customHeight="1">
      <c r="A2700" s="46"/>
      <c r="B2700" s="29"/>
      <c r="C2700" s="29"/>
      <c r="D2700" s="29"/>
      <c r="E2700" s="29"/>
      <c r="F2700" s="30"/>
      <c r="G2700" s="48"/>
      <c r="H2700" s="29"/>
      <c r="I2700" s="30"/>
      <c r="J2700" s="29"/>
      <c r="K2700" s="35"/>
      <c r="L2700" s="49"/>
      <c r="M2700" s="49"/>
      <c r="N2700" s="35"/>
      <c r="O2700" s="29"/>
    </row>
    <row r="2701" ht="15.75" customHeight="1">
      <c r="A2701" s="46"/>
      <c r="B2701" s="29"/>
      <c r="C2701" s="29"/>
      <c r="D2701" s="29"/>
      <c r="E2701" s="29"/>
      <c r="F2701" s="30"/>
      <c r="G2701" s="48"/>
      <c r="H2701" s="29"/>
      <c r="I2701" s="30"/>
      <c r="J2701" s="29"/>
      <c r="K2701" s="35"/>
      <c r="L2701" s="49"/>
      <c r="M2701" s="49"/>
      <c r="N2701" s="35"/>
      <c r="O2701" s="29"/>
    </row>
    <row r="2702" ht="15.75" customHeight="1">
      <c r="A2702" s="46"/>
      <c r="B2702" s="29"/>
      <c r="C2702" s="29"/>
      <c r="D2702" s="29"/>
      <c r="E2702" s="29"/>
      <c r="F2702" s="30"/>
      <c r="G2702" s="48"/>
      <c r="H2702" s="29"/>
      <c r="I2702" s="30"/>
      <c r="J2702" s="29"/>
      <c r="K2702" s="35"/>
      <c r="L2702" s="49"/>
      <c r="M2702" s="49"/>
      <c r="N2702" s="35"/>
      <c r="O2702" s="29"/>
    </row>
    <row r="2703" ht="15.75" customHeight="1">
      <c r="A2703" s="46"/>
      <c r="B2703" s="29"/>
      <c r="C2703" s="29"/>
      <c r="D2703" s="29"/>
      <c r="E2703" s="29"/>
      <c r="F2703" s="30"/>
      <c r="G2703" s="48"/>
      <c r="H2703" s="29"/>
      <c r="I2703" s="30"/>
      <c r="J2703" s="29"/>
      <c r="K2703" s="35"/>
      <c r="L2703" s="49"/>
      <c r="M2703" s="49"/>
      <c r="N2703" s="35"/>
      <c r="O2703" s="29"/>
    </row>
    <row r="2704" ht="15.75" customHeight="1">
      <c r="A2704" s="46"/>
      <c r="B2704" s="29"/>
      <c r="C2704" s="29"/>
      <c r="D2704" s="29"/>
      <c r="E2704" s="29"/>
      <c r="F2704" s="30"/>
      <c r="G2704" s="48"/>
      <c r="H2704" s="29"/>
      <c r="I2704" s="30"/>
      <c r="J2704" s="29"/>
      <c r="K2704" s="35"/>
      <c r="L2704" s="49"/>
      <c r="M2704" s="49"/>
      <c r="N2704" s="35"/>
      <c r="O2704" s="29"/>
    </row>
    <row r="2705" ht="15.75" customHeight="1">
      <c r="A2705" s="46"/>
      <c r="B2705" s="29"/>
      <c r="C2705" s="29"/>
      <c r="D2705" s="29"/>
      <c r="E2705" s="29"/>
      <c r="F2705" s="30"/>
      <c r="G2705" s="48"/>
      <c r="H2705" s="29"/>
      <c r="I2705" s="30"/>
      <c r="J2705" s="29"/>
      <c r="K2705" s="35"/>
      <c r="L2705" s="49"/>
      <c r="M2705" s="49"/>
      <c r="N2705" s="35"/>
      <c r="O2705" s="29"/>
    </row>
    <row r="2706" ht="15.75" customHeight="1">
      <c r="A2706" s="46"/>
      <c r="B2706" s="29"/>
      <c r="C2706" s="29"/>
      <c r="D2706" s="29"/>
      <c r="E2706" s="29"/>
      <c r="F2706" s="30"/>
      <c r="G2706" s="48"/>
      <c r="H2706" s="29"/>
      <c r="I2706" s="30"/>
      <c r="J2706" s="29"/>
      <c r="K2706" s="35"/>
      <c r="L2706" s="49"/>
      <c r="M2706" s="49"/>
      <c r="N2706" s="35"/>
      <c r="O2706" s="29"/>
    </row>
    <row r="2707" ht="15.75" customHeight="1">
      <c r="A2707" s="46"/>
      <c r="B2707" s="29"/>
      <c r="C2707" s="29"/>
      <c r="D2707" s="29"/>
      <c r="E2707" s="29"/>
      <c r="F2707" s="30"/>
      <c r="G2707" s="48"/>
      <c r="H2707" s="29"/>
      <c r="I2707" s="30"/>
      <c r="J2707" s="29"/>
      <c r="K2707" s="35"/>
      <c r="L2707" s="49"/>
      <c r="M2707" s="49"/>
      <c r="N2707" s="35"/>
      <c r="O2707" s="29"/>
    </row>
    <row r="2708" ht="15.75" customHeight="1">
      <c r="A2708" s="46"/>
      <c r="B2708" s="29"/>
      <c r="C2708" s="29"/>
      <c r="D2708" s="29"/>
      <c r="E2708" s="29"/>
      <c r="F2708" s="30"/>
      <c r="G2708" s="48"/>
      <c r="H2708" s="29"/>
      <c r="I2708" s="30"/>
      <c r="J2708" s="29"/>
      <c r="K2708" s="35"/>
      <c r="L2708" s="49"/>
      <c r="M2708" s="49"/>
      <c r="N2708" s="35"/>
      <c r="O2708" s="29"/>
    </row>
    <row r="2709" ht="15.75" customHeight="1">
      <c r="A2709" s="46"/>
      <c r="B2709" s="29"/>
      <c r="C2709" s="29"/>
      <c r="D2709" s="29"/>
      <c r="E2709" s="29"/>
      <c r="F2709" s="30"/>
      <c r="G2709" s="48"/>
      <c r="H2709" s="29"/>
      <c r="I2709" s="30"/>
      <c r="J2709" s="29"/>
      <c r="K2709" s="35"/>
      <c r="L2709" s="49"/>
      <c r="M2709" s="49"/>
      <c r="N2709" s="35"/>
      <c r="O2709" s="29"/>
    </row>
    <row r="2710" ht="15.75" customHeight="1">
      <c r="A2710" s="46"/>
      <c r="B2710" s="29"/>
      <c r="C2710" s="29"/>
      <c r="D2710" s="29"/>
      <c r="E2710" s="29"/>
      <c r="F2710" s="30"/>
      <c r="G2710" s="48"/>
      <c r="H2710" s="29"/>
      <c r="I2710" s="30"/>
      <c r="J2710" s="29"/>
      <c r="K2710" s="35"/>
      <c r="L2710" s="49"/>
      <c r="M2710" s="49"/>
      <c r="N2710" s="35"/>
      <c r="O2710" s="29"/>
    </row>
    <row r="2711" ht="15.75" customHeight="1">
      <c r="A2711" s="46"/>
      <c r="B2711" s="29"/>
      <c r="C2711" s="29"/>
      <c r="D2711" s="29"/>
      <c r="E2711" s="29"/>
      <c r="F2711" s="30"/>
      <c r="G2711" s="48"/>
      <c r="H2711" s="29"/>
      <c r="I2711" s="30"/>
      <c r="J2711" s="29"/>
      <c r="K2711" s="35"/>
      <c r="L2711" s="49"/>
      <c r="M2711" s="49"/>
      <c r="N2711" s="35"/>
      <c r="O2711" s="29"/>
    </row>
    <row r="2712" ht="15.75" customHeight="1">
      <c r="A2712" s="46"/>
      <c r="B2712" s="29"/>
      <c r="C2712" s="29"/>
      <c r="D2712" s="29"/>
      <c r="E2712" s="29"/>
      <c r="F2712" s="30"/>
      <c r="G2712" s="48"/>
      <c r="H2712" s="29"/>
      <c r="I2712" s="30"/>
      <c r="J2712" s="29"/>
      <c r="K2712" s="35"/>
      <c r="L2712" s="49"/>
      <c r="M2712" s="49"/>
      <c r="N2712" s="35"/>
      <c r="O2712" s="29"/>
    </row>
    <row r="2713" ht="15.75" customHeight="1">
      <c r="A2713" s="46"/>
      <c r="B2713" s="29"/>
      <c r="C2713" s="29"/>
      <c r="D2713" s="29"/>
      <c r="E2713" s="29"/>
      <c r="F2713" s="30"/>
      <c r="G2713" s="48"/>
      <c r="H2713" s="29"/>
      <c r="I2713" s="30"/>
      <c r="J2713" s="29"/>
      <c r="K2713" s="35"/>
      <c r="L2713" s="49"/>
      <c r="M2713" s="49"/>
      <c r="N2713" s="35"/>
      <c r="O2713" s="29"/>
    </row>
    <row r="2714" ht="15.75" customHeight="1">
      <c r="A2714" s="46"/>
      <c r="B2714" s="29"/>
      <c r="C2714" s="29"/>
      <c r="D2714" s="29"/>
      <c r="E2714" s="29"/>
      <c r="F2714" s="30"/>
      <c r="G2714" s="48"/>
      <c r="H2714" s="29"/>
      <c r="I2714" s="30"/>
      <c r="J2714" s="29"/>
      <c r="K2714" s="35"/>
      <c r="L2714" s="49"/>
      <c r="M2714" s="49"/>
      <c r="N2714" s="35"/>
      <c r="O2714" s="29"/>
    </row>
    <row r="2715" ht="15.75" customHeight="1">
      <c r="A2715" s="46"/>
      <c r="B2715" s="29"/>
      <c r="C2715" s="29"/>
      <c r="D2715" s="29"/>
      <c r="E2715" s="29"/>
      <c r="F2715" s="30"/>
      <c r="G2715" s="48"/>
      <c r="H2715" s="29"/>
      <c r="I2715" s="30"/>
      <c r="J2715" s="29"/>
      <c r="K2715" s="35"/>
      <c r="L2715" s="49"/>
      <c r="M2715" s="49"/>
      <c r="N2715" s="35"/>
      <c r="O2715" s="29"/>
    </row>
    <row r="2716" ht="15.75" customHeight="1">
      <c r="A2716" s="46"/>
      <c r="B2716" s="29"/>
      <c r="C2716" s="29"/>
      <c r="D2716" s="29"/>
      <c r="E2716" s="29"/>
      <c r="F2716" s="30"/>
      <c r="G2716" s="48"/>
      <c r="H2716" s="29"/>
      <c r="I2716" s="30"/>
      <c r="J2716" s="29"/>
      <c r="K2716" s="35"/>
      <c r="L2716" s="49"/>
      <c r="M2716" s="49"/>
      <c r="N2716" s="35"/>
      <c r="O2716" s="29"/>
    </row>
    <row r="2717" ht="15.75" customHeight="1">
      <c r="A2717" s="46"/>
      <c r="B2717" s="29"/>
      <c r="C2717" s="29"/>
      <c r="D2717" s="29"/>
      <c r="E2717" s="29"/>
      <c r="F2717" s="30"/>
      <c r="G2717" s="48"/>
      <c r="H2717" s="29"/>
      <c r="I2717" s="30"/>
      <c r="J2717" s="29"/>
      <c r="K2717" s="35"/>
      <c r="L2717" s="49"/>
      <c r="M2717" s="49"/>
      <c r="N2717" s="35"/>
      <c r="O2717" s="29"/>
    </row>
    <row r="2718" ht="15.75" customHeight="1">
      <c r="A2718" s="46"/>
      <c r="B2718" s="29"/>
      <c r="C2718" s="29"/>
      <c r="D2718" s="29"/>
      <c r="E2718" s="29"/>
      <c r="F2718" s="30"/>
      <c r="G2718" s="48"/>
      <c r="H2718" s="29"/>
      <c r="I2718" s="30"/>
      <c r="J2718" s="29"/>
      <c r="K2718" s="35"/>
      <c r="L2718" s="49"/>
      <c r="M2718" s="49"/>
      <c r="N2718" s="35"/>
      <c r="O2718" s="29"/>
    </row>
    <row r="2719" ht="15.75" customHeight="1">
      <c r="A2719" s="46"/>
      <c r="B2719" s="29"/>
      <c r="C2719" s="29"/>
      <c r="D2719" s="29"/>
      <c r="E2719" s="29"/>
      <c r="F2719" s="30"/>
      <c r="G2719" s="48"/>
      <c r="H2719" s="29"/>
      <c r="I2719" s="30"/>
      <c r="J2719" s="29"/>
      <c r="K2719" s="35"/>
      <c r="L2719" s="49"/>
      <c r="M2719" s="49"/>
      <c r="N2719" s="35"/>
      <c r="O2719" s="29"/>
    </row>
    <row r="2720" ht="15.75" customHeight="1">
      <c r="A2720" s="46"/>
      <c r="B2720" s="29"/>
      <c r="C2720" s="29"/>
      <c r="D2720" s="29"/>
      <c r="E2720" s="29"/>
      <c r="F2720" s="30"/>
      <c r="G2720" s="48"/>
      <c r="H2720" s="29"/>
      <c r="I2720" s="30"/>
      <c r="J2720" s="29"/>
      <c r="K2720" s="35"/>
      <c r="L2720" s="49"/>
      <c r="M2720" s="49"/>
      <c r="N2720" s="35"/>
      <c r="O2720" s="29"/>
    </row>
    <row r="2721" ht="15.75" customHeight="1">
      <c r="A2721" s="46"/>
      <c r="B2721" s="29"/>
      <c r="C2721" s="29"/>
      <c r="D2721" s="29"/>
      <c r="E2721" s="29"/>
      <c r="F2721" s="30"/>
      <c r="G2721" s="48"/>
      <c r="H2721" s="29"/>
      <c r="I2721" s="30"/>
      <c r="J2721" s="29"/>
      <c r="K2721" s="35"/>
      <c r="L2721" s="49"/>
      <c r="M2721" s="49"/>
      <c r="N2721" s="35"/>
      <c r="O2721" s="29"/>
    </row>
    <row r="2722" ht="15.75" customHeight="1">
      <c r="A2722" s="46"/>
      <c r="B2722" s="29"/>
      <c r="C2722" s="29"/>
      <c r="D2722" s="29"/>
      <c r="E2722" s="29"/>
      <c r="F2722" s="30"/>
      <c r="G2722" s="48"/>
      <c r="H2722" s="29"/>
      <c r="I2722" s="30"/>
      <c r="J2722" s="29"/>
      <c r="K2722" s="35"/>
      <c r="L2722" s="49"/>
      <c r="M2722" s="49"/>
      <c r="N2722" s="35"/>
      <c r="O2722" s="29"/>
    </row>
    <row r="2723" ht="15.75" customHeight="1">
      <c r="A2723" s="46"/>
      <c r="B2723" s="29"/>
      <c r="C2723" s="29"/>
      <c r="D2723" s="29"/>
      <c r="E2723" s="29"/>
      <c r="F2723" s="30"/>
      <c r="G2723" s="48"/>
      <c r="H2723" s="29"/>
      <c r="I2723" s="30"/>
      <c r="J2723" s="29"/>
      <c r="K2723" s="35"/>
      <c r="L2723" s="49"/>
      <c r="M2723" s="49"/>
      <c r="N2723" s="35"/>
      <c r="O2723" s="29"/>
    </row>
    <row r="2724" ht="15.75" customHeight="1">
      <c r="A2724" s="46"/>
      <c r="B2724" s="29"/>
      <c r="C2724" s="29"/>
      <c r="D2724" s="29"/>
      <c r="E2724" s="29"/>
      <c r="F2724" s="30"/>
      <c r="G2724" s="48"/>
      <c r="H2724" s="29"/>
      <c r="I2724" s="30"/>
      <c r="J2724" s="29"/>
      <c r="K2724" s="35"/>
      <c r="L2724" s="49"/>
      <c r="M2724" s="49"/>
      <c r="N2724" s="35"/>
      <c r="O2724" s="29"/>
    </row>
    <row r="2725" ht="15.75" customHeight="1">
      <c r="A2725" s="46"/>
      <c r="B2725" s="29"/>
      <c r="C2725" s="29"/>
      <c r="D2725" s="29"/>
      <c r="E2725" s="29"/>
      <c r="F2725" s="30"/>
      <c r="G2725" s="48"/>
      <c r="H2725" s="29"/>
      <c r="I2725" s="30"/>
      <c r="J2725" s="29"/>
      <c r="K2725" s="35"/>
      <c r="L2725" s="49"/>
      <c r="M2725" s="49"/>
      <c r="N2725" s="35"/>
      <c r="O2725" s="29"/>
    </row>
    <row r="2726" ht="15.75" customHeight="1">
      <c r="A2726" s="46"/>
      <c r="B2726" s="29"/>
      <c r="C2726" s="29"/>
      <c r="D2726" s="29"/>
      <c r="E2726" s="29"/>
      <c r="F2726" s="30"/>
      <c r="G2726" s="48"/>
      <c r="H2726" s="29"/>
      <c r="I2726" s="30"/>
      <c r="J2726" s="29"/>
      <c r="K2726" s="35"/>
      <c r="L2726" s="49"/>
      <c r="M2726" s="49"/>
      <c r="N2726" s="35"/>
      <c r="O2726" s="29"/>
    </row>
    <row r="2727" ht="15.75" customHeight="1">
      <c r="A2727" s="46"/>
      <c r="B2727" s="29"/>
      <c r="C2727" s="29"/>
      <c r="D2727" s="29"/>
      <c r="E2727" s="29"/>
      <c r="F2727" s="30"/>
      <c r="G2727" s="48"/>
      <c r="H2727" s="29"/>
      <c r="I2727" s="30"/>
      <c r="J2727" s="29"/>
      <c r="K2727" s="35"/>
      <c r="L2727" s="49"/>
      <c r="M2727" s="49"/>
      <c r="N2727" s="35"/>
      <c r="O2727" s="29"/>
    </row>
    <row r="2728" ht="15.75" customHeight="1">
      <c r="A2728" s="46"/>
      <c r="B2728" s="29"/>
      <c r="C2728" s="29"/>
      <c r="D2728" s="29"/>
      <c r="E2728" s="29"/>
      <c r="F2728" s="30"/>
      <c r="G2728" s="48"/>
      <c r="H2728" s="29"/>
      <c r="I2728" s="30"/>
      <c r="J2728" s="29"/>
      <c r="K2728" s="35"/>
      <c r="L2728" s="49"/>
      <c r="M2728" s="49"/>
      <c r="N2728" s="35"/>
      <c r="O2728" s="29"/>
    </row>
    <row r="2729" ht="15.75" customHeight="1">
      <c r="A2729" s="46"/>
      <c r="B2729" s="29"/>
      <c r="C2729" s="29"/>
      <c r="D2729" s="29"/>
      <c r="E2729" s="29"/>
      <c r="F2729" s="30"/>
      <c r="G2729" s="48"/>
      <c r="H2729" s="29"/>
      <c r="I2729" s="30"/>
      <c r="J2729" s="29"/>
      <c r="K2729" s="35"/>
      <c r="L2729" s="49"/>
      <c r="M2729" s="49"/>
      <c r="N2729" s="35"/>
      <c r="O2729" s="29"/>
    </row>
    <row r="2730" ht="15.75" customHeight="1">
      <c r="A2730" s="46"/>
      <c r="B2730" s="29"/>
      <c r="C2730" s="29"/>
      <c r="D2730" s="29"/>
      <c r="E2730" s="29"/>
      <c r="F2730" s="30"/>
      <c r="G2730" s="48"/>
      <c r="H2730" s="29"/>
      <c r="I2730" s="30"/>
      <c r="J2730" s="29"/>
      <c r="K2730" s="35"/>
      <c r="L2730" s="49"/>
      <c r="M2730" s="49"/>
      <c r="N2730" s="35"/>
      <c r="O2730" s="29"/>
    </row>
    <row r="2731" ht="15.75" customHeight="1">
      <c r="A2731" s="46"/>
      <c r="B2731" s="29"/>
      <c r="C2731" s="29"/>
      <c r="D2731" s="29"/>
      <c r="E2731" s="29"/>
      <c r="F2731" s="30"/>
      <c r="G2731" s="48"/>
      <c r="H2731" s="29"/>
      <c r="I2731" s="30"/>
      <c r="J2731" s="29"/>
      <c r="K2731" s="35"/>
      <c r="L2731" s="49"/>
      <c r="M2731" s="49"/>
      <c r="N2731" s="35"/>
      <c r="O2731" s="29"/>
    </row>
    <row r="2732" ht="15.75" customHeight="1">
      <c r="A2732" s="46"/>
      <c r="B2732" s="29"/>
      <c r="C2732" s="29"/>
      <c r="D2732" s="29"/>
      <c r="E2732" s="29"/>
      <c r="F2732" s="30"/>
      <c r="G2732" s="48"/>
      <c r="H2732" s="29"/>
      <c r="I2732" s="30"/>
      <c r="J2732" s="29"/>
      <c r="K2732" s="35"/>
      <c r="L2732" s="49"/>
      <c r="M2732" s="49"/>
      <c r="N2732" s="35"/>
      <c r="O2732" s="29"/>
    </row>
    <row r="2733" ht="15.75" customHeight="1">
      <c r="A2733" s="46"/>
      <c r="B2733" s="29"/>
      <c r="C2733" s="29"/>
      <c r="D2733" s="29"/>
      <c r="E2733" s="29"/>
      <c r="F2733" s="30"/>
      <c r="G2733" s="48"/>
      <c r="H2733" s="29"/>
      <c r="I2733" s="30"/>
      <c r="J2733" s="29"/>
      <c r="K2733" s="35"/>
      <c r="L2733" s="49"/>
      <c r="M2733" s="49"/>
      <c r="N2733" s="35"/>
      <c r="O2733" s="29"/>
    </row>
    <row r="2734" ht="15.75" customHeight="1">
      <c r="A2734" s="46"/>
      <c r="B2734" s="29"/>
      <c r="C2734" s="29"/>
      <c r="D2734" s="29"/>
      <c r="E2734" s="29"/>
      <c r="F2734" s="30"/>
      <c r="G2734" s="48"/>
      <c r="H2734" s="29"/>
      <c r="I2734" s="30"/>
      <c r="J2734" s="29"/>
      <c r="K2734" s="35"/>
      <c r="L2734" s="49"/>
      <c r="M2734" s="49"/>
      <c r="N2734" s="35"/>
      <c r="O2734" s="29"/>
    </row>
    <row r="2735" ht="15.75" customHeight="1">
      <c r="A2735" s="46"/>
      <c r="B2735" s="29"/>
      <c r="C2735" s="29"/>
      <c r="D2735" s="29"/>
      <c r="E2735" s="29"/>
      <c r="F2735" s="30"/>
      <c r="G2735" s="48"/>
      <c r="H2735" s="29"/>
      <c r="I2735" s="30"/>
      <c r="J2735" s="29"/>
      <c r="K2735" s="35"/>
      <c r="L2735" s="49"/>
      <c r="M2735" s="49"/>
      <c r="N2735" s="35"/>
      <c r="O2735" s="29"/>
    </row>
    <row r="2736" ht="15.75" customHeight="1">
      <c r="A2736" s="46"/>
      <c r="B2736" s="29"/>
      <c r="C2736" s="29"/>
      <c r="D2736" s="29"/>
      <c r="E2736" s="29"/>
      <c r="F2736" s="30"/>
      <c r="G2736" s="48"/>
      <c r="H2736" s="29"/>
      <c r="I2736" s="30"/>
      <c r="J2736" s="29"/>
      <c r="K2736" s="35"/>
      <c r="L2736" s="49"/>
      <c r="M2736" s="49"/>
      <c r="N2736" s="35"/>
      <c r="O2736" s="29"/>
    </row>
    <row r="2737" ht="15.75" customHeight="1">
      <c r="A2737" s="46"/>
      <c r="B2737" s="29"/>
      <c r="C2737" s="29"/>
      <c r="D2737" s="29"/>
      <c r="E2737" s="29"/>
      <c r="F2737" s="30"/>
      <c r="G2737" s="48"/>
      <c r="H2737" s="29"/>
      <c r="I2737" s="30"/>
      <c r="J2737" s="29"/>
      <c r="K2737" s="35"/>
      <c r="L2737" s="49"/>
      <c r="M2737" s="49"/>
      <c r="N2737" s="35"/>
      <c r="O2737" s="29"/>
    </row>
    <row r="2738" ht="15.75" customHeight="1">
      <c r="A2738" s="46"/>
      <c r="B2738" s="29"/>
      <c r="C2738" s="29"/>
      <c r="D2738" s="29"/>
      <c r="E2738" s="29"/>
      <c r="F2738" s="30"/>
      <c r="G2738" s="48"/>
      <c r="H2738" s="29"/>
      <c r="I2738" s="30"/>
      <c r="J2738" s="29"/>
      <c r="K2738" s="35"/>
      <c r="L2738" s="49"/>
      <c r="M2738" s="49"/>
      <c r="N2738" s="35"/>
      <c r="O2738" s="29"/>
    </row>
    <row r="2739" ht="15.75" customHeight="1">
      <c r="A2739" s="46"/>
      <c r="B2739" s="29"/>
      <c r="C2739" s="29"/>
      <c r="D2739" s="29"/>
      <c r="E2739" s="29"/>
      <c r="F2739" s="30"/>
      <c r="G2739" s="48"/>
      <c r="H2739" s="29"/>
      <c r="I2739" s="30"/>
      <c r="J2739" s="29"/>
      <c r="K2739" s="35"/>
      <c r="L2739" s="49"/>
      <c r="M2739" s="49"/>
      <c r="N2739" s="35"/>
      <c r="O2739" s="29"/>
    </row>
    <row r="2740" ht="15.75" customHeight="1">
      <c r="A2740" s="46"/>
      <c r="B2740" s="29"/>
      <c r="C2740" s="29"/>
      <c r="D2740" s="29"/>
      <c r="E2740" s="29"/>
      <c r="F2740" s="30"/>
      <c r="G2740" s="48"/>
      <c r="H2740" s="29"/>
      <c r="I2740" s="30"/>
      <c r="J2740" s="29"/>
      <c r="K2740" s="35"/>
      <c r="L2740" s="49"/>
      <c r="M2740" s="49"/>
      <c r="N2740" s="35"/>
      <c r="O2740" s="29"/>
    </row>
    <row r="2741" ht="15.75" customHeight="1">
      <c r="A2741" s="46"/>
      <c r="B2741" s="29"/>
      <c r="C2741" s="29"/>
      <c r="D2741" s="29"/>
      <c r="E2741" s="29"/>
      <c r="F2741" s="30"/>
      <c r="G2741" s="48"/>
      <c r="H2741" s="29"/>
      <c r="I2741" s="30"/>
      <c r="J2741" s="29"/>
      <c r="K2741" s="35"/>
      <c r="L2741" s="49"/>
      <c r="M2741" s="49"/>
      <c r="N2741" s="35"/>
      <c r="O2741" s="29"/>
    </row>
    <row r="2742" ht="15.75" customHeight="1">
      <c r="A2742" s="46"/>
      <c r="B2742" s="29"/>
      <c r="C2742" s="29"/>
      <c r="D2742" s="29"/>
      <c r="E2742" s="29"/>
      <c r="F2742" s="30"/>
      <c r="G2742" s="48"/>
      <c r="H2742" s="29"/>
      <c r="I2742" s="30"/>
      <c r="J2742" s="29"/>
      <c r="K2742" s="35"/>
      <c r="L2742" s="49"/>
      <c r="M2742" s="49"/>
      <c r="N2742" s="35"/>
      <c r="O2742" s="29"/>
    </row>
    <row r="2743" ht="15.75" customHeight="1">
      <c r="A2743" s="46"/>
      <c r="B2743" s="29"/>
      <c r="C2743" s="29"/>
      <c r="D2743" s="29"/>
      <c r="E2743" s="29"/>
      <c r="F2743" s="30"/>
      <c r="G2743" s="48"/>
      <c r="H2743" s="29"/>
      <c r="I2743" s="30"/>
      <c r="J2743" s="29"/>
      <c r="K2743" s="35"/>
      <c r="L2743" s="49"/>
      <c r="M2743" s="49"/>
      <c r="N2743" s="35"/>
      <c r="O2743" s="29"/>
    </row>
    <row r="2744" ht="15.75" customHeight="1">
      <c r="A2744" s="46"/>
      <c r="B2744" s="29"/>
      <c r="C2744" s="29"/>
      <c r="D2744" s="29"/>
      <c r="E2744" s="29"/>
      <c r="F2744" s="30"/>
      <c r="G2744" s="48"/>
      <c r="H2744" s="29"/>
      <c r="I2744" s="30"/>
      <c r="J2744" s="29"/>
      <c r="K2744" s="35"/>
      <c r="L2744" s="49"/>
      <c r="M2744" s="49"/>
      <c r="N2744" s="35"/>
      <c r="O2744" s="29"/>
    </row>
    <row r="2745" ht="15.75" customHeight="1">
      <c r="A2745" s="46"/>
      <c r="B2745" s="29"/>
      <c r="C2745" s="29"/>
      <c r="D2745" s="29"/>
      <c r="E2745" s="29"/>
      <c r="F2745" s="30"/>
      <c r="G2745" s="48"/>
      <c r="H2745" s="29"/>
      <c r="I2745" s="30"/>
      <c r="J2745" s="29"/>
      <c r="K2745" s="35"/>
      <c r="L2745" s="49"/>
      <c r="M2745" s="49"/>
      <c r="N2745" s="35"/>
      <c r="O2745" s="29"/>
    </row>
    <row r="2746" ht="15.75" customHeight="1">
      <c r="A2746" s="46"/>
      <c r="B2746" s="29"/>
      <c r="C2746" s="29"/>
      <c r="D2746" s="29"/>
      <c r="E2746" s="29"/>
      <c r="F2746" s="30"/>
      <c r="G2746" s="48"/>
      <c r="H2746" s="29"/>
      <c r="I2746" s="30"/>
      <c r="J2746" s="29"/>
      <c r="K2746" s="35"/>
      <c r="L2746" s="49"/>
      <c r="M2746" s="49"/>
      <c r="N2746" s="35"/>
      <c r="O2746" s="29"/>
    </row>
    <row r="2747" ht="15.75" customHeight="1">
      <c r="A2747" s="46"/>
      <c r="B2747" s="29"/>
      <c r="C2747" s="29"/>
      <c r="D2747" s="29"/>
      <c r="E2747" s="29"/>
      <c r="F2747" s="30"/>
      <c r="G2747" s="48"/>
      <c r="H2747" s="29"/>
      <c r="I2747" s="30"/>
      <c r="J2747" s="29"/>
      <c r="K2747" s="35"/>
      <c r="L2747" s="49"/>
      <c r="M2747" s="49"/>
      <c r="N2747" s="35"/>
      <c r="O2747" s="29"/>
    </row>
    <row r="2748" ht="15.75" customHeight="1">
      <c r="A2748" s="46"/>
      <c r="B2748" s="29"/>
      <c r="C2748" s="29"/>
      <c r="D2748" s="29"/>
      <c r="E2748" s="29"/>
      <c r="F2748" s="30"/>
      <c r="G2748" s="48"/>
      <c r="H2748" s="29"/>
      <c r="I2748" s="30"/>
      <c r="J2748" s="29"/>
      <c r="K2748" s="35"/>
      <c r="L2748" s="49"/>
      <c r="M2748" s="49"/>
      <c r="N2748" s="35"/>
      <c r="O2748" s="29"/>
    </row>
    <row r="2749" ht="15.75" customHeight="1">
      <c r="A2749" s="46"/>
      <c r="B2749" s="29"/>
      <c r="C2749" s="29"/>
      <c r="D2749" s="29"/>
      <c r="E2749" s="29"/>
      <c r="F2749" s="30"/>
      <c r="G2749" s="48"/>
      <c r="H2749" s="29"/>
      <c r="I2749" s="30"/>
      <c r="J2749" s="29"/>
      <c r="K2749" s="35"/>
      <c r="L2749" s="49"/>
      <c r="M2749" s="49"/>
      <c r="N2749" s="35"/>
      <c r="O2749" s="29"/>
    </row>
    <row r="2750" ht="15.75" customHeight="1">
      <c r="A2750" s="46"/>
      <c r="B2750" s="29"/>
      <c r="C2750" s="29"/>
      <c r="D2750" s="29"/>
      <c r="E2750" s="29"/>
      <c r="F2750" s="30"/>
      <c r="G2750" s="48"/>
      <c r="H2750" s="29"/>
      <c r="I2750" s="30"/>
      <c r="J2750" s="29"/>
      <c r="K2750" s="35"/>
      <c r="L2750" s="49"/>
      <c r="M2750" s="49"/>
      <c r="N2750" s="35"/>
      <c r="O2750" s="29"/>
    </row>
    <row r="2751" ht="15.75" customHeight="1">
      <c r="A2751" s="46"/>
      <c r="B2751" s="29"/>
      <c r="C2751" s="29"/>
      <c r="D2751" s="29"/>
      <c r="E2751" s="29"/>
      <c r="F2751" s="30"/>
      <c r="G2751" s="48"/>
      <c r="H2751" s="29"/>
      <c r="I2751" s="30"/>
      <c r="J2751" s="29"/>
      <c r="K2751" s="35"/>
      <c r="L2751" s="49"/>
      <c r="M2751" s="49"/>
      <c r="N2751" s="35"/>
      <c r="O2751" s="29"/>
    </row>
    <row r="2752" ht="15.75" customHeight="1">
      <c r="A2752" s="46"/>
      <c r="B2752" s="29"/>
      <c r="C2752" s="29"/>
      <c r="D2752" s="29"/>
      <c r="E2752" s="29"/>
      <c r="F2752" s="30"/>
      <c r="G2752" s="48"/>
      <c r="H2752" s="29"/>
      <c r="I2752" s="30"/>
      <c r="J2752" s="29"/>
      <c r="K2752" s="35"/>
      <c r="L2752" s="49"/>
      <c r="M2752" s="49"/>
      <c r="N2752" s="35"/>
      <c r="O2752" s="29"/>
    </row>
    <row r="2753" ht="15.75" customHeight="1">
      <c r="A2753" s="46"/>
      <c r="B2753" s="29"/>
      <c r="C2753" s="29"/>
      <c r="D2753" s="29"/>
      <c r="E2753" s="29"/>
      <c r="F2753" s="30"/>
      <c r="G2753" s="48"/>
      <c r="H2753" s="29"/>
      <c r="I2753" s="30"/>
      <c r="J2753" s="29"/>
      <c r="K2753" s="35"/>
      <c r="L2753" s="49"/>
      <c r="M2753" s="49"/>
      <c r="N2753" s="35"/>
      <c r="O2753" s="29"/>
    </row>
    <row r="2754" ht="15.75" customHeight="1">
      <c r="A2754" s="46"/>
      <c r="B2754" s="29"/>
      <c r="C2754" s="29"/>
      <c r="D2754" s="29"/>
      <c r="E2754" s="29"/>
      <c r="F2754" s="30"/>
      <c r="G2754" s="48"/>
      <c r="H2754" s="29"/>
      <c r="I2754" s="30"/>
      <c r="J2754" s="29"/>
      <c r="K2754" s="35"/>
      <c r="L2754" s="49"/>
      <c r="M2754" s="49"/>
      <c r="N2754" s="35"/>
      <c r="O2754" s="29"/>
    </row>
    <row r="2755" ht="15.75" customHeight="1">
      <c r="A2755" s="46"/>
      <c r="B2755" s="29"/>
      <c r="C2755" s="29"/>
      <c r="D2755" s="29"/>
      <c r="E2755" s="29"/>
      <c r="F2755" s="30"/>
      <c r="G2755" s="48"/>
      <c r="H2755" s="29"/>
      <c r="I2755" s="30"/>
      <c r="J2755" s="29"/>
      <c r="K2755" s="35"/>
      <c r="L2755" s="49"/>
      <c r="M2755" s="49"/>
      <c r="N2755" s="35"/>
      <c r="O2755" s="29"/>
    </row>
    <row r="2756" ht="15.75" customHeight="1">
      <c r="A2756" s="46"/>
      <c r="B2756" s="29"/>
      <c r="C2756" s="29"/>
      <c r="D2756" s="29"/>
      <c r="E2756" s="29"/>
      <c r="F2756" s="30"/>
      <c r="G2756" s="48"/>
      <c r="H2756" s="29"/>
      <c r="I2756" s="30"/>
      <c r="J2756" s="29"/>
      <c r="K2756" s="35"/>
      <c r="L2756" s="49"/>
      <c r="M2756" s="49"/>
      <c r="N2756" s="35"/>
      <c r="O2756" s="29"/>
    </row>
    <row r="2757" ht="15.75" customHeight="1">
      <c r="A2757" s="46"/>
      <c r="B2757" s="29"/>
      <c r="C2757" s="29"/>
      <c r="D2757" s="29"/>
      <c r="E2757" s="29"/>
      <c r="F2757" s="30"/>
      <c r="G2757" s="48"/>
      <c r="H2757" s="29"/>
      <c r="I2757" s="30"/>
      <c r="J2757" s="29"/>
      <c r="K2757" s="35"/>
      <c r="L2757" s="49"/>
      <c r="M2757" s="49"/>
      <c r="N2757" s="35"/>
      <c r="O2757" s="29"/>
    </row>
    <row r="2758" ht="15.75" customHeight="1">
      <c r="A2758" s="46"/>
      <c r="B2758" s="29"/>
      <c r="C2758" s="29"/>
      <c r="D2758" s="29"/>
      <c r="E2758" s="29"/>
      <c r="F2758" s="30"/>
      <c r="G2758" s="48"/>
      <c r="H2758" s="29"/>
      <c r="I2758" s="30"/>
      <c r="J2758" s="29"/>
      <c r="K2758" s="35"/>
      <c r="L2758" s="49"/>
      <c r="M2758" s="49"/>
      <c r="N2758" s="35"/>
      <c r="O2758" s="29"/>
    </row>
    <row r="2759" ht="15.75" customHeight="1">
      <c r="A2759" s="46"/>
      <c r="B2759" s="29"/>
      <c r="C2759" s="29"/>
      <c r="D2759" s="29"/>
      <c r="E2759" s="29"/>
      <c r="F2759" s="30"/>
      <c r="G2759" s="48"/>
      <c r="H2759" s="29"/>
      <c r="I2759" s="30"/>
      <c r="J2759" s="29"/>
      <c r="K2759" s="35"/>
      <c r="L2759" s="49"/>
      <c r="M2759" s="49"/>
      <c r="N2759" s="35"/>
      <c r="O2759" s="29"/>
    </row>
    <row r="2760" ht="15.75" customHeight="1">
      <c r="A2760" s="46"/>
      <c r="B2760" s="29"/>
      <c r="C2760" s="29"/>
      <c r="D2760" s="29"/>
      <c r="E2760" s="29"/>
      <c r="F2760" s="30"/>
      <c r="G2760" s="48"/>
      <c r="H2760" s="29"/>
      <c r="I2760" s="30"/>
      <c r="J2760" s="29"/>
      <c r="K2760" s="35"/>
      <c r="L2760" s="49"/>
      <c r="M2760" s="49"/>
      <c r="N2760" s="35"/>
      <c r="O2760" s="29"/>
    </row>
    <row r="2761" ht="15.75" customHeight="1">
      <c r="A2761" s="46"/>
      <c r="B2761" s="29"/>
      <c r="C2761" s="29"/>
      <c r="D2761" s="29"/>
      <c r="E2761" s="29"/>
      <c r="F2761" s="30"/>
      <c r="G2761" s="48"/>
      <c r="H2761" s="29"/>
      <c r="I2761" s="30"/>
      <c r="J2761" s="29"/>
      <c r="K2761" s="35"/>
      <c r="L2761" s="49"/>
      <c r="M2761" s="49"/>
      <c r="N2761" s="35"/>
      <c r="O2761" s="29"/>
    </row>
    <row r="2762" ht="15.75" customHeight="1">
      <c r="A2762" s="46"/>
      <c r="B2762" s="29"/>
      <c r="C2762" s="29"/>
      <c r="D2762" s="29"/>
      <c r="E2762" s="29"/>
      <c r="F2762" s="30"/>
      <c r="G2762" s="48"/>
      <c r="H2762" s="29"/>
      <c r="I2762" s="30"/>
      <c r="J2762" s="29"/>
      <c r="K2762" s="35"/>
      <c r="L2762" s="49"/>
      <c r="M2762" s="49"/>
      <c r="N2762" s="35"/>
      <c r="O2762" s="29"/>
    </row>
    <row r="2763" ht="15.75" customHeight="1">
      <c r="A2763" s="46"/>
      <c r="B2763" s="29"/>
      <c r="C2763" s="29"/>
      <c r="D2763" s="29"/>
      <c r="E2763" s="29"/>
      <c r="F2763" s="30"/>
      <c r="G2763" s="48"/>
      <c r="H2763" s="29"/>
      <c r="I2763" s="30"/>
      <c r="J2763" s="29"/>
      <c r="K2763" s="35"/>
      <c r="L2763" s="49"/>
      <c r="M2763" s="49"/>
      <c r="N2763" s="35"/>
      <c r="O2763" s="29"/>
    </row>
    <row r="2764" ht="15.75" customHeight="1">
      <c r="A2764" s="46"/>
      <c r="B2764" s="29"/>
      <c r="C2764" s="29"/>
      <c r="D2764" s="29"/>
      <c r="E2764" s="29"/>
      <c r="F2764" s="30"/>
      <c r="G2764" s="48"/>
      <c r="H2764" s="29"/>
      <c r="I2764" s="30"/>
      <c r="J2764" s="29"/>
      <c r="K2764" s="35"/>
      <c r="L2764" s="49"/>
      <c r="M2764" s="49"/>
      <c r="N2764" s="35"/>
      <c r="O2764" s="29"/>
    </row>
    <row r="2765" ht="15.75" customHeight="1">
      <c r="A2765" s="46"/>
      <c r="B2765" s="29"/>
      <c r="C2765" s="29"/>
      <c r="D2765" s="29"/>
      <c r="E2765" s="29"/>
      <c r="F2765" s="30"/>
      <c r="G2765" s="48"/>
      <c r="H2765" s="29"/>
      <c r="I2765" s="30"/>
      <c r="J2765" s="29"/>
      <c r="K2765" s="35"/>
      <c r="L2765" s="49"/>
      <c r="M2765" s="49"/>
      <c r="N2765" s="35"/>
      <c r="O2765" s="29"/>
    </row>
    <row r="2766" ht="15.75" customHeight="1">
      <c r="A2766" s="46"/>
      <c r="B2766" s="29"/>
      <c r="C2766" s="29"/>
      <c r="D2766" s="29"/>
      <c r="E2766" s="29"/>
      <c r="F2766" s="30"/>
      <c r="G2766" s="48"/>
      <c r="H2766" s="29"/>
      <c r="I2766" s="30"/>
      <c r="J2766" s="29"/>
      <c r="K2766" s="35"/>
      <c r="L2766" s="49"/>
      <c r="M2766" s="49"/>
      <c r="N2766" s="35"/>
      <c r="O2766" s="29"/>
    </row>
    <row r="2767" ht="15.75" customHeight="1">
      <c r="A2767" s="46"/>
      <c r="B2767" s="29"/>
      <c r="C2767" s="29"/>
      <c r="D2767" s="29"/>
      <c r="E2767" s="29"/>
      <c r="F2767" s="30"/>
      <c r="G2767" s="48"/>
      <c r="H2767" s="29"/>
      <c r="I2767" s="30"/>
      <c r="J2767" s="29"/>
      <c r="K2767" s="35"/>
      <c r="L2767" s="49"/>
      <c r="M2767" s="49"/>
      <c r="N2767" s="35"/>
      <c r="O2767" s="29"/>
    </row>
    <row r="2768" ht="15.75" customHeight="1">
      <c r="A2768" s="46"/>
      <c r="B2768" s="29"/>
      <c r="C2768" s="29"/>
      <c r="D2768" s="29"/>
      <c r="E2768" s="29"/>
      <c r="F2768" s="30"/>
      <c r="G2768" s="48"/>
      <c r="H2768" s="29"/>
      <c r="I2768" s="30"/>
      <c r="J2768" s="29"/>
      <c r="K2768" s="35"/>
      <c r="L2768" s="49"/>
      <c r="M2768" s="49"/>
      <c r="N2768" s="35"/>
      <c r="O2768" s="29"/>
    </row>
    <row r="2769" ht="15.75" customHeight="1">
      <c r="A2769" s="46"/>
      <c r="B2769" s="29"/>
      <c r="C2769" s="29"/>
      <c r="D2769" s="29"/>
      <c r="E2769" s="29"/>
      <c r="F2769" s="30"/>
      <c r="G2769" s="48"/>
      <c r="H2769" s="29"/>
      <c r="I2769" s="30"/>
      <c r="J2769" s="29"/>
      <c r="K2769" s="35"/>
      <c r="L2769" s="49"/>
      <c r="M2769" s="49"/>
      <c r="N2769" s="35"/>
      <c r="O2769" s="29"/>
    </row>
    <row r="2770" ht="15.75" customHeight="1">
      <c r="A2770" s="46"/>
      <c r="B2770" s="29"/>
      <c r="C2770" s="29"/>
      <c r="D2770" s="29"/>
      <c r="E2770" s="29"/>
      <c r="F2770" s="30"/>
      <c r="G2770" s="48"/>
      <c r="H2770" s="29"/>
      <c r="I2770" s="30"/>
      <c r="J2770" s="29"/>
      <c r="K2770" s="35"/>
      <c r="L2770" s="49"/>
      <c r="M2770" s="49"/>
      <c r="N2770" s="35"/>
      <c r="O2770" s="29"/>
    </row>
    <row r="2771" ht="15.75" customHeight="1">
      <c r="A2771" s="46"/>
      <c r="B2771" s="29"/>
      <c r="C2771" s="29"/>
      <c r="D2771" s="29"/>
      <c r="E2771" s="29"/>
      <c r="F2771" s="30"/>
      <c r="G2771" s="48"/>
      <c r="H2771" s="29"/>
      <c r="I2771" s="30"/>
      <c r="J2771" s="29"/>
      <c r="K2771" s="35"/>
      <c r="L2771" s="49"/>
      <c r="M2771" s="49"/>
      <c r="N2771" s="35"/>
      <c r="O2771" s="29"/>
    </row>
    <row r="2772" ht="15.75" customHeight="1">
      <c r="A2772" s="46"/>
      <c r="B2772" s="29"/>
      <c r="C2772" s="29"/>
      <c r="D2772" s="29"/>
      <c r="E2772" s="29"/>
      <c r="F2772" s="30"/>
      <c r="G2772" s="48"/>
      <c r="H2772" s="29"/>
      <c r="I2772" s="30"/>
      <c r="J2772" s="29"/>
      <c r="K2772" s="35"/>
      <c r="L2772" s="49"/>
      <c r="M2772" s="49"/>
      <c r="N2772" s="35"/>
      <c r="O2772" s="29"/>
    </row>
    <row r="2773" ht="15.75" customHeight="1">
      <c r="A2773" s="46"/>
      <c r="B2773" s="29"/>
      <c r="C2773" s="29"/>
      <c r="D2773" s="29"/>
      <c r="E2773" s="29"/>
      <c r="F2773" s="30"/>
      <c r="G2773" s="48"/>
      <c r="H2773" s="29"/>
      <c r="I2773" s="30"/>
      <c r="J2773" s="29"/>
      <c r="K2773" s="35"/>
      <c r="L2773" s="49"/>
      <c r="M2773" s="49"/>
      <c r="N2773" s="35"/>
      <c r="O2773" s="29"/>
    </row>
    <row r="2774" ht="15.75" customHeight="1">
      <c r="A2774" s="46"/>
      <c r="B2774" s="29"/>
      <c r="C2774" s="29"/>
      <c r="D2774" s="29"/>
      <c r="E2774" s="29"/>
      <c r="F2774" s="30"/>
      <c r="G2774" s="48"/>
      <c r="H2774" s="29"/>
      <c r="I2774" s="30"/>
      <c r="J2774" s="29"/>
      <c r="K2774" s="35"/>
      <c r="L2774" s="49"/>
      <c r="M2774" s="49"/>
      <c r="N2774" s="35"/>
      <c r="O2774" s="29"/>
    </row>
    <row r="2775" ht="15.75" customHeight="1">
      <c r="A2775" s="46"/>
      <c r="B2775" s="29"/>
      <c r="C2775" s="29"/>
      <c r="D2775" s="29"/>
      <c r="E2775" s="29"/>
      <c r="F2775" s="30"/>
      <c r="G2775" s="48"/>
      <c r="H2775" s="29"/>
      <c r="I2775" s="30"/>
      <c r="J2775" s="29"/>
      <c r="K2775" s="35"/>
      <c r="L2775" s="49"/>
      <c r="M2775" s="49"/>
      <c r="N2775" s="35"/>
      <c r="O2775" s="29"/>
    </row>
    <row r="2776" ht="15.75" customHeight="1">
      <c r="A2776" s="46"/>
      <c r="B2776" s="29"/>
      <c r="C2776" s="29"/>
      <c r="D2776" s="29"/>
      <c r="E2776" s="29"/>
      <c r="F2776" s="30"/>
      <c r="G2776" s="48"/>
      <c r="H2776" s="29"/>
      <c r="I2776" s="30"/>
      <c r="J2776" s="29"/>
      <c r="K2776" s="35"/>
      <c r="L2776" s="49"/>
      <c r="M2776" s="49"/>
      <c r="N2776" s="35"/>
      <c r="O2776" s="29"/>
    </row>
    <row r="2777" ht="15.75" customHeight="1">
      <c r="A2777" s="46"/>
      <c r="B2777" s="29"/>
      <c r="C2777" s="29"/>
      <c r="D2777" s="29"/>
      <c r="E2777" s="29"/>
      <c r="F2777" s="30"/>
      <c r="G2777" s="48"/>
      <c r="H2777" s="29"/>
      <c r="I2777" s="30"/>
      <c r="J2777" s="29"/>
      <c r="K2777" s="35"/>
      <c r="L2777" s="49"/>
      <c r="M2777" s="49"/>
      <c r="N2777" s="35"/>
      <c r="O2777" s="29"/>
    </row>
    <row r="2778" ht="15.75" customHeight="1">
      <c r="A2778" s="46"/>
      <c r="B2778" s="29"/>
      <c r="C2778" s="29"/>
      <c r="D2778" s="29"/>
      <c r="E2778" s="29"/>
      <c r="F2778" s="30"/>
      <c r="G2778" s="48"/>
      <c r="H2778" s="29"/>
      <c r="I2778" s="30"/>
      <c r="J2778" s="29"/>
      <c r="K2778" s="35"/>
      <c r="L2778" s="49"/>
      <c r="M2778" s="49"/>
      <c r="N2778" s="35"/>
      <c r="O2778" s="29"/>
    </row>
    <row r="2779" ht="15.75" customHeight="1">
      <c r="A2779" s="46"/>
      <c r="B2779" s="29"/>
      <c r="C2779" s="29"/>
      <c r="D2779" s="29"/>
      <c r="E2779" s="29"/>
      <c r="F2779" s="30"/>
      <c r="G2779" s="48"/>
      <c r="H2779" s="29"/>
      <c r="I2779" s="30"/>
      <c r="J2779" s="29"/>
      <c r="K2779" s="35"/>
      <c r="L2779" s="49"/>
      <c r="M2779" s="49"/>
      <c r="N2779" s="35"/>
      <c r="O2779" s="29"/>
    </row>
    <row r="2780" ht="15.75" customHeight="1">
      <c r="A2780" s="46"/>
      <c r="B2780" s="29"/>
      <c r="C2780" s="29"/>
      <c r="D2780" s="29"/>
      <c r="E2780" s="29"/>
      <c r="F2780" s="30"/>
      <c r="G2780" s="48"/>
      <c r="H2780" s="29"/>
      <c r="I2780" s="30"/>
      <c r="J2780" s="29"/>
      <c r="K2780" s="35"/>
      <c r="L2780" s="49"/>
      <c r="M2780" s="49"/>
      <c r="N2780" s="35"/>
      <c r="O2780" s="29"/>
    </row>
    <row r="2781" ht="15.75" customHeight="1">
      <c r="A2781" s="46"/>
      <c r="B2781" s="29"/>
      <c r="C2781" s="29"/>
      <c r="D2781" s="29"/>
      <c r="E2781" s="29"/>
      <c r="F2781" s="30"/>
      <c r="G2781" s="48"/>
      <c r="H2781" s="29"/>
      <c r="I2781" s="30"/>
      <c r="J2781" s="29"/>
      <c r="K2781" s="35"/>
      <c r="L2781" s="49"/>
      <c r="M2781" s="49"/>
      <c r="N2781" s="35"/>
      <c r="O2781" s="29"/>
    </row>
    <row r="2782" ht="15.75" customHeight="1">
      <c r="A2782" s="46"/>
      <c r="B2782" s="29"/>
      <c r="C2782" s="29"/>
      <c r="D2782" s="29"/>
      <c r="E2782" s="29"/>
      <c r="F2782" s="30"/>
      <c r="G2782" s="48"/>
      <c r="H2782" s="29"/>
      <c r="I2782" s="30"/>
      <c r="J2782" s="29"/>
      <c r="K2782" s="35"/>
      <c r="L2782" s="49"/>
      <c r="M2782" s="49"/>
      <c r="N2782" s="35"/>
      <c r="O2782" s="29"/>
    </row>
    <row r="2783" ht="15.75" customHeight="1">
      <c r="A2783" s="46"/>
      <c r="B2783" s="29"/>
      <c r="C2783" s="29"/>
      <c r="D2783" s="29"/>
      <c r="E2783" s="29"/>
      <c r="F2783" s="30"/>
      <c r="G2783" s="48"/>
      <c r="H2783" s="29"/>
      <c r="I2783" s="30"/>
      <c r="J2783" s="29"/>
      <c r="K2783" s="35"/>
      <c r="L2783" s="49"/>
      <c r="M2783" s="49"/>
      <c r="N2783" s="35"/>
      <c r="O2783" s="29"/>
    </row>
    <row r="2784" ht="15.75" customHeight="1">
      <c r="A2784" s="46"/>
      <c r="B2784" s="29"/>
      <c r="C2784" s="29"/>
      <c r="D2784" s="29"/>
      <c r="E2784" s="29"/>
      <c r="F2784" s="30"/>
      <c r="G2784" s="48"/>
      <c r="H2784" s="29"/>
      <c r="I2784" s="30"/>
      <c r="J2784" s="29"/>
      <c r="K2784" s="35"/>
      <c r="L2784" s="49"/>
      <c r="M2784" s="49"/>
      <c r="N2784" s="35"/>
      <c r="O2784" s="29"/>
    </row>
    <row r="2785" ht="15.75" customHeight="1">
      <c r="A2785" s="46"/>
      <c r="B2785" s="29"/>
      <c r="C2785" s="29"/>
      <c r="D2785" s="29"/>
      <c r="E2785" s="29"/>
      <c r="F2785" s="30"/>
      <c r="G2785" s="48"/>
      <c r="H2785" s="29"/>
      <c r="I2785" s="30"/>
      <c r="J2785" s="29"/>
      <c r="K2785" s="35"/>
      <c r="L2785" s="49"/>
      <c r="M2785" s="49"/>
      <c r="N2785" s="35"/>
      <c r="O2785" s="29"/>
    </row>
    <row r="2786" ht="15.75" customHeight="1">
      <c r="A2786" s="46"/>
      <c r="B2786" s="29"/>
      <c r="C2786" s="29"/>
      <c r="D2786" s="29"/>
      <c r="E2786" s="29"/>
      <c r="F2786" s="30"/>
      <c r="G2786" s="48"/>
      <c r="H2786" s="29"/>
      <c r="I2786" s="30"/>
      <c r="J2786" s="29"/>
      <c r="K2786" s="35"/>
      <c r="L2786" s="49"/>
      <c r="M2786" s="49"/>
      <c r="N2786" s="35"/>
      <c r="O2786" s="29"/>
    </row>
    <row r="2787" ht="15.75" customHeight="1">
      <c r="A2787" s="46"/>
      <c r="B2787" s="29"/>
      <c r="C2787" s="29"/>
      <c r="D2787" s="29"/>
      <c r="E2787" s="29"/>
      <c r="F2787" s="30"/>
      <c r="G2787" s="48"/>
      <c r="H2787" s="29"/>
      <c r="I2787" s="30"/>
      <c r="J2787" s="29"/>
      <c r="K2787" s="35"/>
      <c r="L2787" s="49"/>
      <c r="M2787" s="49"/>
      <c r="N2787" s="35"/>
      <c r="O2787" s="29"/>
    </row>
    <row r="2788" ht="15.75" customHeight="1">
      <c r="A2788" s="46"/>
      <c r="B2788" s="29"/>
      <c r="C2788" s="29"/>
      <c r="D2788" s="29"/>
      <c r="E2788" s="29"/>
      <c r="F2788" s="30"/>
      <c r="G2788" s="48"/>
      <c r="H2788" s="29"/>
      <c r="I2788" s="30"/>
      <c r="J2788" s="29"/>
      <c r="K2788" s="35"/>
      <c r="L2788" s="49"/>
      <c r="M2788" s="49"/>
      <c r="N2788" s="35"/>
      <c r="O2788" s="29"/>
    </row>
    <row r="2789" ht="15.75" customHeight="1">
      <c r="A2789" s="46"/>
      <c r="B2789" s="29"/>
      <c r="C2789" s="29"/>
      <c r="D2789" s="29"/>
      <c r="E2789" s="29"/>
      <c r="F2789" s="30"/>
      <c r="G2789" s="48"/>
      <c r="H2789" s="29"/>
      <c r="I2789" s="30"/>
      <c r="J2789" s="29"/>
      <c r="K2789" s="35"/>
      <c r="L2789" s="49"/>
      <c r="M2789" s="49"/>
      <c r="N2789" s="35"/>
      <c r="O2789" s="29"/>
    </row>
    <row r="2790" ht="15.75" customHeight="1">
      <c r="A2790" s="46"/>
      <c r="B2790" s="29"/>
      <c r="C2790" s="29"/>
      <c r="D2790" s="29"/>
      <c r="E2790" s="29"/>
      <c r="F2790" s="30"/>
      <c r="G2790" s="48"/>
      <c r="H2790" s="29"/>
      <c r="I2790" s="30"/>
      <c r="J2790" s="29"/>
      <c r="K2790" s="35"/>
      <c r="L2790" s="49"/>
      <c r="M2790" s="49"/>
      <c r="N2790" s="35"/>
      <c r="O2790" s="29"/>
    </row>
    <row r="2791" ht="15.75" customHeight="1">
      <c r="A2791" s="46"/>
      <c r="B2791" s="29"/>
      <c r="C2791" s="29"/>
      <c r="D2791" s="29"/>
      <c r="E2791" s="29"/>
      <c r="F2791" s="30"/>
      <c r="G2791" s="48"/>
      <c r="H2791" s="29"/>
      <c r="I2791" s="30"/>
      <c r="J2791" s="29"/>
      <c r="K2791" s="35"/>
      <c r="L2791" s="49"/>
      <c r="M2791" s="49"/>
      <c r="N2791" s="35"/>
      <c r="O2791" s="29"/>
    </row>
    <row r="2792" ht="15.75" customHeight="1">
      <c r="A2792" s="46"/>
      <c r="B2792" s="29"/>
      <c r="C2792" s="29"/>
      <c r="D2792" s="29"/>
      <c r="E2792" s="29"/>
      <c r="F2792" s="30"/>
      <c r="G2792" s="48"/>
      <c r="H2792" s="29"/>
      <c r="I2792" s="30"/>
      <c r="J2792" s="29"/>
      <c r="K2792" s="35"/>
      <c r="L2792" s="49"/>
      <c r="M2792" s="49"/>
      <c r="N2792" s="35"/>
      <c r="O2792" s="29"/>
    </row>
    <row r="2793" ht="15.75" customHeight="1">
      <c r="A2793" s="46"/>
      <c r="B2793" s="29"/>
      <c r="C2793" s="29"/>
      <c r="D2793" s="29"/>
      <c r="E2793" s="29"/>
      <c r="F2793" s="30"/>
      <c r="G2793" s="48"/>
      <c r="H2793" s="29"/>
      <c r="I2793" s="30"/>
      <c r="J2793" s="29"/>
      <c r="K2793" s="35"/>
      <c r="L2793" s="49"/>
      <c r="M2793" s="49"/>
      <c r="N2793" s="35"/>
      <c r="O2793" s="29"/>
    </row>
    <row r="2794" ht="15.75" customHeight="1">
      <c r="A2794" s="46"/>
      <c r="B2794" s="29"/>
      <c r="C2794" s="29"/>
      <c r="D2794" s="29"/>
      <c r="E2794" s="29"/>
      <c r="F2794" s="30"/>
      <c r="G2794" s="48"/>
      <c r="H2794" s="29"/>
      <c r="I2794" s="30"/>
      <c r="J2794" s="29"/>
      <c r="K2794" s="35"/>
      <c r="L2794" s="49"/>
      <c r="M2794" s="49"/>
      <c r="N2794" s="35"/>
      <c r="O2794" s="29"/>
    </row>
    <row r="2795" ht="15.75" customHeight="1">
      <c r="A2795" s="46"/>
      <c r="B2795" s="29"/>
      <c r="C2795" s="29"/>
      <c r="D2795" s="29"/>
      <c r="E2795" s="29"/>
      <c r="F2795" s="30"/>
      <c r="G2795" s="48"/>
      <c r="H2795" s="29"/>
      <c r="I2795" s="30"/>
      <c r="J2795" s="29"/>
      <c r="K2795" s="35"/>
      <c r="L2795" s="49"/>
      <c r="M2795" s="49"/>
      <c r="N2795" s="35"/>
      <c r="O2795" s="29"/>
    </row>
    <row r="2796" ht="15.75" customHeight="1">
      <c r="A2796" s="46"/>
      <c r="B2796" s="29"/>
      <c r="C2796" s="29"/>
      <c r="D2796" s="29"/>
      <c r="E2796" s="29"/>
      <c r="F2796" s="30"/>
      <c r="G2796" s="48"/>
      <c r="H2796" s="29"/>
      <c r="I2796" s="30"/>
      <c r="J2796" s="29"/>
      <c r="K2796" s="35"/>
      <c r="L2796" s="49"/>
      <c r="M2796" s="49"/>
      <c r="N2796" s="35"/>
      <c r="O2796" s="29"/>
    </row>
    <row r="2797" ht="15.75" customHeight="1">
      <c r="A2797" s="46"/>
      <c r="B2797" s="29"/>
      <c r="C2797" s="29"/>
      <c r="D2797" s="29"/>
      <c r="E2797" s="29"/>
      <c r="F2797" s="30"/>
      <c r="G2797" s="48"/>
      <c r="H2797" s="29"/>
      <c r="I2797" s="30"/>
      <c r="J2797" s="29"/>
      <c r="K2797" s="35"/>
      <c r="L2797" s="49"/>
      <c r="M2797" s="49"/>
      <c r="N2797" s="35"/>
      <c r="O2797" s="29"/>
    </row>
    <row r="2798" ht="15.75" customHeight="1">
      <c r="A2798" s="46"/>
      <c r="B2798" s="29"/>
      <c r="C2798" s="29"/>
      <c r="D2798" s="29"/>
      <c r="E2798" s="29"/>
      <c r="F2798" s="30"/>
      <c r="G2798" s="48"/>
      <c r="H2798" s="29"/>
      <c r="I2798" s="30"/>
      <c r="J2798" s="29"/>
      <c r="K2798" s="35"/>
      <c r="L2798" s="49"/>
      <c r="M2798" s="49"/>
      <c r="N2798" s="35"/>
      <c r="O2798" s="29"/>
    </row>
    <row r="2799" ht="15.75" customHeight="1">
      <c r="A2799" s="46"/>
      <c r="B2799" s="29"/>
      <c r="C2799" s="29"/>
      <c r="D2799" s="29"/>
      <c r="E2799" s="29"/>
      <c r="F2799" s="30"/>
      <c r="G2799" s="48"/>
      <c r="H2799" s="29"/>
      <c r="I2799" s="30"/>
      <c r="J2799" s="29"/>
      <c r="K2799" s="35"/>
      <c r="L2799" s="49"/>
      <c r="M2799" s="49"/>
      <c r="N2799" s="35"/>
      <c r="O2799" s="29"/>
    </row>
    <row r="2800" ht="15.75" customHeight="1">
      <c r="A2800" s="46"/>
      <c r="B2800" s="29"/>
      <c r="C2800" s="29"/>
      <c r="D2800" s="29"/>
      <c r="E2800" s="29"/>
      <c r="F2800" s="30"/>
      <c r="G2800" s="48"/>
      <c r="H2800" s="29"/>
      <c r="I2800" s="30"/>
      <c r="J2800" s="29"/>
      <c r="K2800" s="35"/>
      <c r="L2800" s="49"/>
      <c r="M2800" s="49"/>
      <c r="N2800" s="35"/>
      <c r="O2800" s="29"/>
    </row>
    <row r="2801" ht="15.75" customHeight="1">
      <c r="A2801" s="46"/>
      <c r="B2801" s="29"/>
      <c r="C2801" s="29"/>
      <c r="D2801" s="29"/>
      <c r="E2801" s="29"/>
      <c r="F2801" s="30"/>
      <c r="G2801" s="48"/>
      <c r="H2801" s="29"/>
      <c r="I2801" s="30"/>
      <c r="J2801" s="29"/>
      <c r="K2801" s="35"/>
      <c r="L2801" s="49"/>
      <c r="M2801" s="49"/>
      <c r="N2801" s="35"/>
      <c r="O2801" s="29"/>
    </row>
    <row r="2802" ht="15.75" customHeight="1">
      <c r="A2802" s="46"/>
      <c r="B2802" s="29"/>
      <c r="C2802" s="29"/>
      <c r="D2802" s="29"/>
      <c r="E2802" s="29"/>
      <c r="F2802" s="30"/>
      <c r="G2802" s="48"/>
      <c r="H2802" s="29"/>
      <c r="I2802" s="30"/>
      <c r="J2802" s="29"/>
      <c r="K2802" s="35"/>
      <c r="L2802" s="49"/>
      <c r="M2802" s="49"/>
      <c r="N2802" s="35"/>
      <c r="O2802" s="29"/>
    </row>
    <row r="2803" ht="15.75" customHeight="1">
      <c r="A2803" s="46"/>
      <c r="B2803" s="29"/>
      <c r="C2803" s="29"/>
      <c r="D2803" s="29"/>
      <c r="E2803" s="29"/>
      <c r="F2803" s="30"/>
      <c r="G2803" s="48"/>
      <c r="H2803" s="29"/>
      <c r="I2803" s="30"/>
      <c r="J2803" s="29"/>
      <c r="K2803" s="35"/>
      <c r="L2803" s="49"/>
      <c r="M2803" s="49"/>
      <c r="N2803" s="35"/>
      <c r="O2803" s="29"/>
    </row>
    <row r="2804" ht="15.75" customHeight="1">
      <c r="A2804" s="46"/>
      <c r="B2804" s="29"/>
      <c r="C2804" s="29"/>
      <c r="D2804" s="29"/>
      <c r="E2804" s="29"/>
      <c r="F2804" s="30"/>
      <c r="G2804" s="48"/>
      <c r="H2804" s="29"/>
      <c r="I2804" s="30"/>
      <c r="J2804" s="29"/>
      <c r="K2804" s="35"/>
      <c r="L2804" s="49"/>
      <c r="M2804" s="49"/>
      <c r="N2804" s="35"/>
      <c r="O2804" s="29"/>
    </row>
    <row r="2805" ht="15.75" customHeight="1">
      <c r="A2805" s="46"/>
      <c r="B2805" s="29"/>
      <c r="C2805" s="29"/>
      <c r="D2805" s="29"/>
      <c r="E2805" s="29"/>
      <c r="F2805" s="30"/>
      <c r="G2805" s="48"/>
      <c r="H2805" s="29"/>
      <c r="I2805" s="30"/>
      <c r="J2805" s="29"/>
      <c r="K2805" s="35"/>
      <c r="L2805" s="49"/>
      <c r="M2805" s="49"/>
      <c r="N2805" s="35"/>
      <c r="O2805" s="29"/>
    </row>
    <row r="2806" ht="15.75" customHeight="1">
      <c r="A2806" s="46"/>
      <c r="B2806" s="29"/>
      <c r="C2806" s="29"/>
      <c r="D2806" s="29"/>
      <c r="E2806" s="29"/>
      <c r="F2806" s="30"/>
      <c r="G2806" s="48"/>
      <c r="H2806" s="29"/>
      <c r="I2806" s="30"/>
      <c r="J2806" s="29"/>
      <c r="K2806" s="35"/>
      <c r="L2806" s="49"/>
      <c r="M2806" s="49"/>
      <c r="N2806" s="35"/>
      <c r="O2806" s="29"/>
    </row>
    <row r="2807" ht="15.75" customHeight="1">
      <c r="A2807" s="46"/>
      <c r="B2807" s="29"/>
      <c r="C2807" s="29"/>
      <c r="D2807" s="29"/>
      <c r="E2807" s="29"/>
      <c r="F2807" s="30"/>
      <c r="G2807" s="48"/>
      <c r="H2807" s="29"/>
      <c r="I2807" s="30"/>
      <c r="J2807" s="29"/>
      <c r="K2807" s="35"/>
      <c r="L2807" s="49"/>
      <c r="M2807" s="49"/>
      <c r="N2807" s="35"/>
      <c r="O2807" s="29"/>
    </row>
    <row r="2808" ht="15.75" customHeight="1">
      <c r="A2808" s="46"/>
      <c r="B2808" s="29"/>
      <c r="C2808" s="29"/>
      <c r="D2808" s="29"/>
      <c r="E2808" s="29"/>
      <c r="F2808" s="30"/>
      <c r="G2808" s="48"/>
      <c r="H2808" s="29"/>
      <c r="I2808" s="30"/>
      <c r="J2808" s="29"/>
      <c r="K2808" s="35"/>
      <c r="L2808" s="49"/>
      <c r="M2808" s="49"/>
      <c r="N2808" s="35"/>
      <c r="O2808" s="29"/>
    </row>
    <row r="2809" ht="15.75" customHeight="1">
      <c r="A2809" s="46"/>
      <c r="B2809" s="29"/>
      <c r="C2809" s="29"/>
      <c r="D2809" s="29"/>
      <c r="E2809" s="29"/>
      <c r="F2809" s="30"/>
      <c r="G2809" s="48"/>
      <c r="H2809" s="29"/>
      <c r="I2809" s="30"/>
      <c r="J2809" s="29"/>
      <c r="K2809" s="35"/>
      <c r="L2809" s="49"/>
      <c r="M2809" s="49"/>
      <c r="N2809" s="35"/>
      <c r="O2809" s="29"/>
    </row>
    <row r="2810" ht="15.75" customHeight="1">
      <c r="A2810" s="46"/>
      <c r="B2810" s="29"/>
      <c r="C2810" s="29"/>
      <c r="D2810" s="29"/>
      <c r="E2810" s="29"/>
      <c r="F2810" s="30"/>
      <c r="G2810" s="48"/>
      <c r="H2810" s="29"/>
      <c r="I2810" s="30"/>
      <c r="J2810" s="29"/>
      <c r="K2810" s="35"/>
      <c r="L2810" s="49"/>
      <c r="M2810" s="49"/>
      <c r="N2810" s="35"/>
      <c r="O2810" s="29"/>
    </row>
    <row r="2811" ht="15.75" customHeight="1">
      <c r="A2811" s="46"/>
      <c r="B2811" s="29"/>
      <c r="C2811" s="29"/>
      <c r="D2811" s="29"/>
      <c r="E2811" s="29"/>
      <c r="F2811" s="30"/>
      <c r="G2811" s="48"/>
      <c r="H2811" s="29"/>
      <c r="I2811" s="30"/>
      <c r="J2811" s="29"/>
      <c r="K2811" s="35"/>
      <c r="L2811" s="49"/>
      <c r="M2811" s="49"/>
      <c r="N2811" s="35"/>
      <c r="O2811" s="29"/>
    </row>
    <row r="2812" ht="15.75" customHeight="1">
      <c r="A2812" s="46"/>
      <c r="B2812" s="29"/>
      <c r="C2812" s="29"/>
      <c r="D2812" s="29"/>
      <c r="E2812" s="29"/>
      <c r="F2812" s="30"/>
      <c r="G2812" s="48"/>
      <c r="H2812" s="29"/>
      <c r="I2812" s="30"/>
      <c r="J2812" s="29"/>
      <c r="K2812" s="35"/>
      <c r="L2812" s="49"/>
      <c r="M2812" s="49"/>
      <c r="N2812" s="35"/>
      <c r="O2812" s="29"/>
    </row>
    <row r="2813" ht="15.75" customHeight="1">
      <c r="A2813" s="46"/>
      <c r="B2813" s="29"/>
      <c r="C2813" s="29"/>
      <c r="D2813" s="29"/>
      <c r="E2813" s="29"/>
      <c r="F2813" s="30"/>
      <c r="G2813" s="48"/>
      <c r="H2813" s="29"/>
      <c r="I2813" s="30"/>
      <c r="J2813" s="29"/>
      <c r="K2813" s="35"/>
      <c r="L2813" s="49"/>
      <c r="M2813" s="49"/>
      <c r="N2813" s="35"/>
      <c r="O2813" s="29"/>
    </row>
    <row r="2814" ht="15.75" customHeight="1">
      <c r="A2814" s="46"/>
      <c r="B2814" s="29"/>
      <c r="C2814" s="29"/>
      <c r="D2814" s="29"/>
      <c r="E2814" s="29"/>
      <c r="F2814" s="30"/>
      <c r="G2814" s="48"/>
      <c r="H2814" s="29"/>
      <c r="I2814" s="30"/>
      <c r="J2814" s="29"/>
      <c r="K2814" s="35"/>
      <c r="L2814" s="49"/>
      <c r="M2814" s="49"/>
      <c r="N2814" s="35"/>
      <c r="O2814" s="29"/>
    </row>
    <row r="2815" ht="15.75" customHeight="1">
      <c r="A2815" s="46"/>
      <c r="B2815" s="29"/>
      <c r="C2815" s="29"/>
      <c r="D2815" s="29"/>
      <c r="E2815" s="29"/>
      <c r="F2815" s="30"/>
      <c r="G2815" s="48"/>
      <c r="H2815" s="29"/>
      <c r="I2815" s="30"/>
      <c r="J2815" s="29"/>
      <c r="K2815" s="35"/>
      <c r="L2815" s="49"/>
      <c r="M2815" s="49"/>
      <c r="N2815" s="35"/>
      <c r="O2815" s="29"/>
    </row>
    <row r="2816" ht="15.75" customHeight="1">
      <c r="A2816" s="46"/>
      <c r="B2816" s="29"/>
      <c r="C2816" s="29"/>
      <c r="D2816" s="29"/>
      <c r="E2816" s="29"/>
      <c r="F2816" s="30"/>
      <c r="G2816" s="48"/>
      <c r="H2816" s="29"/>
      <c r="I2816" s="30"/>
      <c r="J2816" s="29"/>
      <c r="K2816" s="35"/>
      <c r="L2816" s="49"/>
      <c r="M2816" s="49"/>
      <c r="N2816" s="35"/>
      <c r="O2816" s="29"/>
    </row>
    <row r="2817" ht="15.75" customHeight="1">
      <c r="A2817" s="46"/>
      <c r="B2817" s="29"/>
      <c r="C2817" s="29"/>
      <c r="D2817" s="29"/>
      <c r="E2817" s="29"/>
      <c r="F2817" s="30"/>
      <c r="G2817" s="48"/>
      <c r="H2817" s="29"/>
      <c r="I2817" s="30"/>
      <c r="J2817" s="29"/>
      <c r="K2817" s="35"/>
      <c r="L2817" s="49"/>
      <c r="M2817" s="49"/>
      <c r="N2817" s="35"/>
      <c r="O2817" s="29"/>
    </row>
    <row r="2818" ht="15.75" customHeight="1">
      <c r="A2818" s="46"/>
      <c r="B2818" s="29"/>
      <c r="C2818" s="29"/>
      <c r="D2818" s="29"/>
      <c r="E2818" s="29"/>
      <c r="F2818" s="30"/>
      <c r="G2818" s="48"/>
      <c r="H2818" s="29"/>
      <c r="I2818" s="30"/>
      <c r="J2818" s="29"/>
      <c r="K2818" s="35"/>
      <c r="L2818" s="49"/>
      <c r="M2818" s="49"/>
      <c r="N2818" s="35"/>
      <c r="O2818" s="29"/>
    </row>
    <row r="2819" ht="15.75" customHeight="1">
      <c r="A2819" s="46"/>
      <c r="B2819" s="29"/>
      <c r="C2819" s="29"/>
      <c r="D2819" s="29"/>
      <c r="E2819" s="29"/>
      <c r="F2819" s="30"/>
      <c r="G2819" s="48"/>
      <c r="H2819" s="29"/>
      <c r="I2819" s="30"/>
      <c r="J2819" s="29"/>
      <c r="K2819" s="35"/>
      <c r="L2819" s="49"/>
      <c r="M2819" s="49"/>
      <c r="N2819" s="35"/>
      <c r="O2819" s="29"/>
    </row>
    <row r="2820" ht="15.75" customHeight="1">
      <c r="A2820" s="46"/>
      <c r="B2820" s="29"/>
      <c r="C2820" s="29"/>
      <c r="D2820" s="29"/>
      <c r="E2820" s="29"/>
      <c r="F2820" s="30"/>
      <c r="G2820" s="48"/>
      <c r="H2820" s="29"/>
      <c r="I2820" s="30"/>
      <c r="J2820" s="29"/>
      <c r="K2820" s="35"/>
      <c r="L2820" s="49"/>
      <c r="M2820" s="49"/>
      <c r="N2820" s="35"/>
      <c r="O2820" s="29"/>
    </row>
    <row r="2821" ht="15.75" customHeight="1">
      <c r="A2821" s="46"/>
      <c r="B2821" s="29"/>
      <c r="C2821" s="29"/>
      <c r="D2821" s="29"/>
      <c r="E2821" s="29"/>
      <c r="F2821" s="30"/>
      <c r="G2821" s="48"/>
      <c r="H2821" s="29"/>
      <c r="I2821" s="30"/>
      <c r="J2821" s="29"/>
      <c r="K2821" s="35"/>
      <c r="L2821" s="49"/>
      <c r="M2821" s="49"/>
      <c r="N2821" s="35"/>
      <c r="O2821" s="29"/>
    </row>
    <row r="2822" ht="15.75" customHeight="1">
      <c r="A2822" s="46"/>
      <c r="B2822" s="29"/>
      <c r="C2822" s="29"/>
      <c r="D2822" s="29"/>
      <c r="E2822" s="29"/>
      <c r="F2822" s="30"/>
      <c r="G2822" s="48"/>
      <c r="H2822" s="29"/>
      <c r="I2822" s="30"/>
      <c r="J2822" s="29"/>
      <c r="K2822" s="35"/>
      <c r="L2822" s="49"/>
      <c r="M2822" s="49"/>
      <c r="N2822" s="35"/>
      <c r="O2822" s="29"/>
    </row>
    <row r="2823" ht="15.75" customHeight="1">
      <c r="A2823" s="46"/>
      <c r="B2823" s="29"/>
      <c r="C2823" s="29"/>
      <c r="D2823" s="29"/>
      <c r="E2823" s="29"/>
      <c r="F2823" s="30"/>
      <c r="G2823" s="48"/>
      <c r="H2823" s="29"/>
      <c r="I2823" s="30"/>
      <c r="J2823" s="29"/>
      <c r="K2823" s="35"/>
      <c r="L2823" s="49"/>
      <c r="M2823" s="49"/>
      <c r="N2823" s="35"/>
      <c r="O2823" s="29"/>
    </row>
    <row r="2824" ht="15.75" customHeight="1">
      <c r="A2824" s="46"/>
      <c r="B2824" s="29"/>
      <c r="C2824" s="29"/>
      <c r="D2824" s="29"/>
      <c r="E2824" s="29"/>
      <c r="F2824" s="30"/>
      <c r="G2824" s="48"/>
      <c r="H2824" s="29"/>
      <c r="I2824" s="30"/>
      <c r="J2824" s="29"/>
      <c r="K2824" s="35"/>
      <c r="L2824" s="49"/>
      <c r="M2824" s="49"/>
      <c r="N2824" s="35"/>
      <c r="O2824" s="29"/>
    </row>
    <row r="2825" ht="15.75" customHeight="1">
      <c r="A2825" s="46"/>
      <c r="B2825" s="29"/>
      <c r="C2825" s="29"/>
      <c r="D2825" s="29"/>
      <c r="E2825" s="29"/>
      <c r="F2825" s="30"/>
      <c r="G2825" s="48"/>
      <c r="H2825" s="29"/>
      <c r="I2825" s="30"/>
      <c r="J2825" s="29"/>
      <c r="K2825" s="35"/>
      <c r="L2825" s="49"/>
      <c r="M2825" s="49"/>
      <c r="N2825" s="35"/>
      <c r="O2825" s="29"/>
    </row>
    <row r="2826" ht="15.75" customHeight="1">
      <c r="A2826" s="46"/>
      <c r="B2826" s="29"/>
      <c r="C2826" s="29"/>
      <c r="D2826" s="29"/>
      <c r="E2826" s="29"/>
      <c r="F2826" s="30"/>
      <c r="G2826" s="48"/>
      <c r="H2826" s="29"/>
      <c r="I2826" s="30"/>
      <c r="J2826" s="29"/>
      <c r="K2826" s="35"/>
      <c r="L2826" s="49"/>
      <c r="M2826" s="49"/>
      <c r="N2826" s="35"/>
      <c r="O2826" s="29"/>
    </row>
    <row r="2827" ht="15.75" customHeight="1">
      <c r="A2827" s="46"/>
      <c r="B2827" s="29"/>
      <c r="C2827" s="29"/>
      <c r="D2827" s="29"/>
      <c r="E2827" s="29"/>
      <c r="F2827" s="30"/>
      <c r="G2827" s="48"/>
      <c r="H2827" s="29"/>
      <c r="I2827" s="30"/>
      <c r="J2827" s="29"/>
      <c r="K2827" s="35"/>
      <c r="L2827" s="49"/>
      <c r="M2827" s="49"/>
      <c r="N2827" s="35"/>
      <c r="O2827" s="29"/>
    </row>
    <row r="2828" ht="15.75" customHeight="1">
      <c r="A2828" s="46"/>
      <c r="B2828" s="29"/>
      <c r="C2828" s="29"/>
      <c r="D2828" s="29"/>
      <c r="E2828" s="29"/>
      <c r="F2828" s="30"/>
      <c r="G2828" s="48"/>
      <c r="H2828" s="29"/>
      <c r="I2828" s="30"/>
      <c r="J2828" s="29"/>
      <c r="K2828" s="35"/>
      <c r="L2828" s="49"/>
      <c r="M2828" s="49"/>
      <c r="N2828" s="35"/>
      <c r="O2828" s="29"/>
    </row>
    <row r="2829" ht="15.75" customHeight="1">
      <c r="A2829" s="46"/>
      <c r="B2829" s="29"/>
      <c r="C2829" s="29"/>
      <c r="D2829" s="29"/>
      <c r="E2829" s="29"/>
      <c r="F2829" s="30"/>
      <c r="G2829" s="48"/>
      <c r="H2829" s="29"/>
      <c r="I2829" s="30"/>
      <c r="J2829" s="29"/>
      <c r="K2829" s="35"/>
      <c r="L2829" s="49"/>
      <c r="M2829" s="49"/>
      <c r="N2829" s="35"/>
      <c r="O2829" s="29"/>
    </row>
    <row r="2830" ht="15.75" customHeight="1">
      <c r="A2830" s="46"/>
      <c r="B2830" s="29"/>
      <c r="C2830" s="29"/>
      <c r="D2830" s="29"/>
      <c r="E2830" s="29"/>
      <c r="F2830" s="30"/>
      <c r="G2830" s="48"/>
      <c r="H2830" s="29"/>
      <c r="I2830" s="30"/>
      <c r="J2830" s="29"/>
      <c r="K2830" s="35"/>
      <c r="L2830" s="49"/>
      <c r="M2830" s="49"/>
      <c r="N2830" s="35"/>
      <c r="O2830" s="29"/>
    </row>
    <row r="2831" ht="15.75" customHeight="1">
      <c r="A2831" s="46"/>
      <c r="B2831" s="29"/>
      <c r="C2831" s="29"/>
      <c r="D2831" s="29"/>
      <c r="E2831" s="29"/>
      <c r="F2831" s="30"/>
      <c r="G2831" s="48"/>
      <c r="H2831" s="29"/>
      <c r="I2831" s="30"/>
      <c r="J2831" s="29"/>
      <c r="K2831" s="35"/>
      <c r="L2831" s="49"/>
      <c r="M2831" s="49"/>
      <c r="N2831" s="35"/>
      <c r="O2831" s="29"/>
    </row>
    <row r="2832" ht="15.75" customHeight="1">
      <c r="A2832" s="46"/>
      <c r="B2832" s="29"/>
      <c r="C2832" s="29"/>
      <c r="D2832" s="29"/>
      <c r="E2832" s="29"/>
      <c r="F2832" s="30"/>
      <c r="G2832" s="48"/>
      <c r="H2832" s="29"/>
      <c r="I2832" s="30"/>
      <c r="J2832" s="29"/>
      <c r="K2832" s="35"/>
      <c r="L2832" s="49"/>
      <c r="M2832" s="49"/>
      <c r="N2832" s="35"/>
      <c r="O2832" s="29"/>
    </row>
    <row r="2833" ht="15.75" customHeight="1">
      <c r="A2833" s="46"/>
      <c r="B2833" s="29"/>
      <c r="C2833" s="29"/>
      <c r="D2833" s="29"/>
      <c r="E2833" s="29"/>
      <c r="F2833" s="30"/>
      <c r="G2833" s="48"/>
      <c r="H2833" s="29"/>
      <c r="I2833" s="30"/>
      <c r="J2833" s="29"/>
      <c r="K2833" s="35"/>
      <c r="L2833" s="49"/>
      <c r="M2833" s="49"/>
      <c r="N2833" s="35"/>
      <c r="O2833" s="29"/>
    </row>
    <row r="2834" ht="15.75" customHeight="1">
      <c r="A2834" s="46"/>
      <c r="B2834" s="29"/>
      <c r="C2834" s="29"/>
      <c r="D2834" s="29"/>
      <c r="E2834" s="29"/>
      <c r="F2834" s="30"/>
      <c r="G2834" s="48"/>
      <c r="H2834" s="29"/>
      <c r="I2834" s="30"/>
      <c r="J2834" s="29"/>
      <c r="K2834" s="35"/>
      <c r="L2834" s="49"/>
      <c r="M2834" s="49"/>
      <c r="N2834" s="35"/>
      <c r="O2834" s="29"/>
    </row>
    <row r="2835" ht="15.75" customHeight="1">
      <c r="A2835" s="46"/>
      <c r="B2835" s="29"/>
      <c r="C2835" s="29"/>
      <c r="D2835" s="29"/>
      <c r="E2835" s="29"/>
      <c r="F2835" s="30"/>
      <c r="G2835" s="48"/>
      <c r="H2835" s="29"/>
      <c r="I2835" s="30"/>
      <c r="J2835" s="29"/>
      <c r="K2835" s="35"/>
      <c r="L2835" s="49"/>
      <c r="M2835" s="49"/>
      <c r="N2835" s="35"/>
      <c r="O2835" s="29"/>
    </row>
    <row r="2836" ht="15.75" customHeight="1">
      <c r="A2836" s="46"/>
      <c r="B2836" s="29"/>
      <c r="C2836" s="29"/>
      <c r="D2836" s="29"/>
      <c r="E2836" s="29"/>
      <c r="F2836" s="30"/>
      <c r="G2836" s="48"/>
      <c r="H2836" s="29"/>
      <c r="I2836" s="30"/>
      <c r="J2836" s="29"/>
      <c r="K2836" s="35"/>
      <c r="L2836" s="49"/>
      <c r="M2836" s="49"/>
      <c r="N2836" s="35"/>
      <c r="O2836" s="29"/>
    </row>
    <row r="2837" ht="15.75" customHeight="1">
      <c r="A2837" s="46"/>
      <c r="B2837" s="29"/>
      <c r="C2837" s="29"/>
      <c r="D2837" s="29"/>
      <c r="E2837" s="29"/>
      <c r="F2837" s="30"/>
      <c r="G2837" s="48"/>
      <c r="H2837" s="29"/>
      <c r="I2837" s="30"/>
      <c r="J2837" s="29"/>
      <c r="K2837" s="35"/>
      <c r="L2837" s="49"/>
      <c r="M2837" s="49"/>
      <c r="N2837" s="35"/>
      <c r="O2837" s="29"/>
    </row>
    <row r="2838" ht="15.75" customHeight="1">
      <c r="A2838" s="46"/>
      <c r="B2838" s="29"/>
      <c r="C2838" s="29"/>
      <c r="D2838" s="29"/>
      <c r="E2838" s="29"/>
      <c r="F2838" s="30"/>
      <c r="G2838" s="48"/>
      <c r="H2838" s="29"/>
      <c r="I2838" s="30"/>
      <c r="J2838" s="29"/>
      <c r="K2838" s="35"/>
      <c r="L2838" s="49"/>
      <c r="M2838" s="49"/>
      <c r="N2838" s="35"/>
      <c r="O2838" s="29"/>
    </row>
    <row r="2839" ht="15.75" customHeight="1">
      <c r="A2839" s="46"/>
      <c r="B2839" s="29"/>
      <c r="C2839" s="29"/>
      <c r="D2839" s="29"/>
      <c r="E2839" s="29"/>
      <c r="F2839" s="30"/>
      <c r="G2839" s="48"/>
      <c r="H2839" s="29"/>
      <c r="I2839" s="30"/>
      <c r="J2839" s="29"/>
      <c r="K2839" s="35"/>
      <c r="L2839" s="49"/>
      <c r="M2839" s="49"/>
      <c r="N2839" s="35"/>
      <c r="O2839" s="29"/>
    </row>
    <row r="2840" ht="15.75" customHeight="1">
      <c r="A2840" s="46"/>
      <c r="B2840" s="29"/>
      <c r="C2840" s="29"/>
      <c r="D2840" s="29"/>
      <c r="E2840" s="29"/>
      <c r="F2840" s="30"/>
      <c r="G2840" s="48"/>
      <c r="H2840" s="29"/>
      <c r="I2840" s="30"/>
      <c r="J2840" s="29"/>
      <c r="K2840" s="35"/>
      <c r="L2840" s="49"/>
      <c r="M2840" s="49"/>
      <c r="N2840" s="35"/>
      <c r="O2840" s="29"/>
    </row>
    <row r="2841" ht="15.75" customHeight="1">
      <c r="A2841" s="46"/>
      <c r="B2841" s="29"/>
      <c r="C2841" s="29"/>
      <c r="D2841" s="29"/>
      <c r="E2841" s="29"/>
      <c r="F2841" s="30"/>
      <c r="G2841" s="48"/>
      <c r="H2841" s="29"/>
      <c r="I2841" s="30"/>
      <c r="J2841" s="29"/>
      <c r="K2841" s="35"/>
      <c r="L2841" s="49"/>
      <c r="M2841" s="49"/>
      <c r="N2841" s="35"/>
      <c r="O2841" s="29"/>
    </row>
    <row r="2842" ht="15.75" customHeight="1">
      <c r="A2842" s="46"/>
      <c r="B2842" s="29"/>
      <c r="C2842" s="29"/>
      <c r="D2842" s="29"/>
      <c r="E2842" s="29"/>
      <c r="F2842" s="30"/>
      <c r="G2842" s="48"/>
      <c r="H2842" s="29"/>
      <c r="I2842" s="30"/>
      <c r="J2842" s="29"/>
      <c r="K2842" s="35"/>
      <c r="L2842" s="49"/>
      <c r="M2842" s="49"/>
      <c r="N2842" s="35"/>
      <c r="O2842" s="29"/>
    </row>
    <row r="2843" ht="15.75" customHeight="1">
      <c r="A2843" s="46"/>
      <c r="B2843" s="29"/>
      <c r="C2843" s="29"/>
      <c r="D2843" s="29"/>
      <c r="E2843" s="29"/>
      <c r="F2843" s="30"/>
      <c r="G2843" s="48"/>
      <c r="H2843" s="29"/>
      <c r="I2843" s="30"/>
      <c r="J2843" s="29"/>
      <c r="K2843" s="35"/>
      <c r="L2843" s="49"/>
      <c r="M2843" s="49"/>
      <c r="N2843" s="35"/>
      <c r="O2843" s="29"/>
    </row>
    <row r="2844" ht="15.75" customHeight="1">
      <c r="A2844" s="46"/>
      <c r="B2844" s="29"/>
      <c r="C2844" s="29"/>
      <c r="D2844" s="29"/>
      <c r="E2844" s="29"/>
      <c r="F2844" s="30"/>
      <c r="G2844" s="48"/>
      <c r="H2844" s="29"/>
      <c r="I2844" s="30"/>
      <c r="J2844" s="29"/>
      <c r="K2844" s="35"/>
      <c r="L2844" s="49"/>
      <c r="M2844" s="49"/>
      <c r="N2844" s="35"/>
      <c r="O2844" s="29"/>
    </row>
    <row r="2845" ht="15.75" customHeight="1">
      <c r="A2845" s="46"/>
      <c r="B2845" s="29"/>
      <c r="C2845" s="29"/>
      <c r="D2845" s="29"/>
      <c r="E2845" s="29"/>
      <c r="F2845" s="30"/>
      <c r="G2845" s="48"/>
      <c r="H2845" s="29"/>
      <c r="I2845" s="30"/>
      <c r="J2845" s="29"/>
      <c r="K2845" s="35"/>
      <c r="L2845" s="49"/>
      <c r="M2845" s="49"/>
      <c r="N2845" s="35"/>
      <c r="O2845" s="29"/>
    </row>
    <row r="2846" ht="15.75" customHeight="1">
      <c r="A2846" s="46"/>
      <c r="B2846" s="29"/>
      <c r="C2846" s="29"/>
      <c r="D2846" s="29"/>
      <c r="E2846" s="29"/>
      <c r="F2846" s="30"/>
      <c r="G2846" s="48"/>
      <c r="H2846" s="29"/>
      <c r="I2846" s="30"/>
      <c r="J2846" s="29"/>
      <c r="K2846" s="35"/>
      <c r="L2846" s="49"/>
      <c r="M2846" s="49"/>
      <c r="N2846" s="35"/>
      <c r="O2846" s="29"/>
    </row>
    <row r="2847" ht="15.75" customHeight="1">
      <c r="A2847" s="46"/>
      <c r="B2847" s="29"/>
      <c r="C2847" s="29"/>
      <c r="D2847" s="29"/>
      <c r="E2847" s="29"/>
      <c r="F2847" s="30"/>
      <c r="G2847" s="48"/>
      <c r="H2847" s="29"/>
      <c r="I2847" s="30"/>
      <c r="J2847" s="29"/>
      <c r="K2847" s="35"/>
      <c r="L2847" s="49"/>
      <c r="M2847" s="49"/>
      <c r="N2847" s="35"/>
      <c r="O2847" s="29"/>
    </row>
    <row r="2848" ht="15.75" customHeight="1">
      <c r="A2848" s="46"/>
      <c r="B2848" s="29"/>
      <c r="C2848" s="29"/>
      <c r="D2848" s="29"/>
      <c r="E2848" s="29"/>
      <c r="F2848" s="30"/>
      <c r="G2848" s="48"/>
      <c r="H2848" s="29"/>
      <c r="I2848" s="30"/>
      <c r="J2848" s="29"/>
      <c r="K2848" s="35"/>
      <c r="L2848" s="49"/>
      <c r="M2848" s="49"/>
      <c r="N2848" s="35"/>
      <c r="O2848" s="29"/>
    </row>
    <row r="2849" ht="15.75" customHeight="1">
      <c r="A2849" s="46"/>
      <c r="B2849" s="29"/>
      <c r="C2849" s="29"/>
      <c r="D2849" s="29"/>
      <c r="E2849" s="29"/>
      <c r="F2849" s="30"/>
      <c r="G2849" s="48"/>
      <c r="H2849" s="29"/>
      <c r="I2849" s="30"/>
      <c r="J2849" s="29"/>
      <c r="K2849" s="35"/>
      <c r="L2849" s="49"/>
      <c r="M2849" s="49"/>
      <c r="N2849" s="35"/>
      <c r="O2849" s="29"/>
    </row>
    <row r="2850" ht="15.75" customHeight="1">
      <c r="A2850" s="46"/>
      <c r="B2850" s="29"/>
      <c r="C2850" s="29"/>
      <c r="D2850" s="29"/>
      <c r="E2850" s="29"/>
      <c r="F2850" s="30"/>
      <c r="G2850" s="48"/>
      <c r="H2850" s="29"/>
      <c r="I2850" s="30"/>
      <c r="J2850" s="29"/>
      <c r="K2850" s="35"/>
      <c r="L2850" s="49"/>
      <c r="M2850" s="49"/>
      <c r="N2850" s="35"/>
      <c r="O2850" s="29"/>
    </row>
    <row r="2851" ht="15.75" customHeight="1">
      <c r="A2851" s="46"/>
      <c r="B2851" s="29"/>
      <c r="C2851" s="29"/>
      <c r="D2851" s="29"/>
      <c r="E2851" s="29"/>
      <c r="F2851" s="30"/>
      <c r="G2851" s="48"/>
      <c r="H2851" s="29"/>
      <c r="I2851" s="30"/>
      <c r="J2851" s="29"/>
      <c r="K2851" s="35"/>
      <c r="L2851" s="49"/>
      <c r="M2851" s="49"/>
      <c r="N2851" s="35"/>
      <c r="O2851" s="29"/>
    </row>
    <row r="2852" ht="15.75" customHeight="1">
      <c r="A2852" s="46"/>
      <c r="B2852" s="29"/>
      <c r="C2852" s="29"/>
      <c r="D2852" s="29"/>
      <c r="E2852" s="29"/>
      <c r="F2852" s="30"/>
      <c r="G2852" s="48"/>
      <c r="H2852" s="29"/>
      <c r="I2852" s="30"/>
      <c r="J2852" s="29"/>
      <c r="K2852" s="35"/>
      <c r="L2852" s="49"/>
      <c r="M2852" s="49"/>
      <c r="N2852" s="35"/>
      <c r="O2852" s="29"/>
    </row>
    <row r="2853" ht="15.75" customHeight="1">
      <c r="A2853" s="46"/>
      <c r="B2853" s="29"/>
      <c r="C2853" s="29"/>
      <c r="D2853" s="29"/>
      <c r="E2853" s="29"/>
      <c r="F2853" s="30"/>
      <c r="G2853" s="48"/>
      <c r="H2853" s="29"/>
      <c r="I2853" s="30"/>
      <c r="J2853" s="29"/>
      <c r="K2853" s="35"/>
      <c r="L2853" s="49"/>
      <c r="M2853" s="49"/>
      <c r="N2853" s="35"/>
      <c r="O2853" s="29"/>
    </row>
    <row r="2854" ht="15.75" customHeight="1">
      <c r="A2854" s="46"/>
      <c r="B2854" s="29"/>
      <c r="C2854" s="29"/>
      <c r="D2854" s="29"/>
      <c r="E2854" s="29"/>
      <c r="F2854" s="30"/>
      <c r="G2854" s="48"/>
      <c r="H2854" s="29"/>
      <c r="I2854" s="30"/>
      <c r="J2854" s="29"/>
      <c r="K2854" s="35"/>
      <c r="L2854" s="49"/>
      <c r="M2854" s="49"/>
      <c r="N2854" s="35"/>
      <c r="O2854" s="29"/>
    </row>
    <row r="2855" ht="15.75" customHeight="1">
      <c r="A2855" s="46"/>
      <c r="B2855" s="29"/>
      <c r="C2855" s="29"/>
      <c r="D2855" s="29"/>
      <c r="E2855" s="29"/>
      <c r="F2855" s="30"/>
      <c r="G2855" s="48"/>
      <c r="H2855" s="29"/>
      <c r="I2855" s="30"/>
      <c r="J2855" s="29"/>
      <c r="K2855" s="35"/>
      <c r="L2855" s="49"/>
      <c r="M2855" s="49"/>
      <c r="N2855" s="35"/>
      <c r="O2855" s="29"/>
    </row>
    <row r="2856" ht="15.75" customHeight="1">
      <c r="A2856" s="46"/>
      <c r="B2856" s="29"/>
      <c r="C2856" s="29"/>
      <c r="D2856" s="29"/>
      <c r="E2856" s="29"/>
      <c r="F2856" s="30"/>
      <c r="G2856" s="48"/>
      <c r="H2856" s="29"/>
      <c r="I2856" s="30"/>
      <c r="J2856" s="29"/>
      <c r="K2856" s="35"/>
      <c r="L2856" s="49"/>
      <c r="M2856" s="49"/>
      <c r="N2856" s="35"/>
      <c r="O2856" s="29"/>
    </row>
    <row r="2857" ht="15.75" customHeight="1">
      <c r="A2857" s="46"/>
      <c r="B2857" s="29"/>
      <c r="C2857" s="29"/>
      <c r="D2857" s="29"/>
      <c r="E2857" s="29"/>
      <c r="F2857" s="30"/>
      <c r="G2857" s="48"/>
      <c r="H2857" s="29"/>
      <c r="I2857" s="30"/>
      <c r="J2857" s="29"/>
      <c r="K2857" s="35"/>
      <c r="L2857" s="49"/>
      <c r="M2857" s="49"/>
      <c r="N2857" s="35"/>
      <c r="O2857" s="29"/>
    </row>
    <row r="2858" ht="15.75" customHeight="1">
      <c r="A2858" s="46"/>
      <c r="B2858" s="29"/>
      <c r="C2858" s="29"/>
      <c r="D2858" s="29"/>
      <c r="E2858" s="29"/>
      <c r="F2858" s="30"/>
      <c r="G2858" s="48"/>
      <c r="H2858" s="29"/>
      <c r="I2858" s="30"/>
      <c r="J2858" s="29"/>
      <c r="K2858" s="35"/>
      <c r="L2858" s="49"/>
      <c r="M2858" s="49"/>
      <c r="N2858" s="35"/>
      <c r="O2858" s="29"/>
    </row>
    <row r="2859" ht="15.75" customHeight="1">
      <c r="A2859" s="46"/>
      <c r="B2859" s="29"/>
      <c r="C2859" s="29"/>
      <c r="D2859" s="29"/>
      <c r="E2859" s="29"/>
      <c r="F2859" s="30"/>
      <c r="G2859" s="48"/>
      <c r="H2859" s="29"/>
      <c r="I2859" s="30"/>
      <c r="J2859" s="29"/>
      <c r="K2859" s="35"/>
      <c r="L2859" s="49"/>
      <c r="M2859" s="49"/>
      <c r="N2859" s="35"/>
      <c r="O2859" s="29"/>
    </row>
    <row r="2860" ht="15.75" customHeight="1">
      <c r="A2860" s="46"/>
      <c r="B2860" s="29"/>
      <c r="C2860" s="29"/>
      <c r="D2860" s="29"/>
      <c r="E2860" s="29"/>
      <c r="F2860" s="30"/>
      <c r="G2860" s="48"/>
      <c r="H2860" s="29"/>
      <c r="I2860" s="30"/>
      <c r="J2860" s="29"/>
      <c r="K2860" s="35"/>
      <c r="L2860" s="49"/>
      <c r="M2860" s="49"/>
      <c r="N2860" s="35"/>
      <c r="O2860" s="29"/>
    </row>
    <row r="2861" ht="15.75" customHeight="1">
      <c r="A2861" s="46"/>
      <c r="B2861" s="29"/>
      <c r="C2861" s="29"/>
      <c r="D2861" s="29"/>
      <c r="E2861" s="29"/>
      <c r="F2861" s="30"/>
      <c r="G2861" s="48"/>
      <c r="H2861" s="29"/>
      <c r="I2861" s="30"/>
      <c r="J2861" s="29"/>
      <c r="K2861" s="35"/>
      <c r="L2861" s="49"/>
      <c r="M2861" s="49"/>
      <c r="N2861" s="35"/>
      <c r="O2861" s="29"/>
    </row>
    <row r="2862" ht="15.75" customHeight="1">
      <c r="A2862" s="46"/>
      <c r="B2862" s="29"/>
      <c r="C2862" s="29"/>
      <c r="D2862" s="29"/>
      <c r="E2862" s="29"/>
      <c r="F2862" s="30"/>
      <c r="G2862" s="48"/>
      <c r="H2862" s="29"/>
      <c r="I2862" s="30"/>
      <c r="J2862" s="29"/>
      <c r="K2862" s="35"/>
      <c r="L2862" s="49"/>
      <c r="M2862" s="49"/>
      <c r="N2862" s="35"/>
      <c r="O2862" s="29"/>
    </row>
    <row r="2863" ht="15.75" customHeight="1">
      <c r="A2863" s="46"/>
      <c r="B2863" s="29"/>
      <c r="C2863" s="29"/>
      <c r="D2863" s="29"/>
      <c r="E2863" s="29"/>
      <c r="F2863" s="30"/>
      <c r="G2863" s="48"/>
      <c r="H2863" s="29"/>
      <c r="I2863" s="30"/>
      <c r="J2863" s="29"/>
      <c r="K2863" s="35"/>
      <c r="L2863" s="49"/>
      <c r="M2863" s="49"/>
      <c r="N2863" s="35"/>
      <c r="O2863" s="29"/>
    </row>
    <row r="2864" ht="15.75" customHeight="1">
      <c r="A2864" s="46"/>
      <c r="B2864" s="29"/>
      <c r="C2864" s="29"/>
      <c r="D2864" s="29"/>
      <c r="E2864" s="29"/>
      <c r="F2864" s="30"/>
      <c r="G2864" s="48"/>
      <c r="H2864" s="29"/>
      <c r="I2864" s="30"/>
      <c r="J2864" s="29"/>
      <c r="K2864" s="35"/>
      <c r="L2864" s="49"/>
      <c r="M2864" s="49"/>
      <c r="N2864" s="35"/>
      <c r="O2864" s="29"/>
    </row>
    <row r="2865" ht="15.75" customHeight="1">
      <c r="A2865" s="46"/>
      <c r="B2865" s="29"/>
      <c r="C2865" s="29"/>
      <c r="D2865" s="29"/>
      <c r="E2865" s="29"/>
      <c r="F2865" s="30"/>
      <c r="G2865" s="48"/>
      <c r="H2865" s="29"/>
      <c r="I2865" s="30"/>
      <c r="J2865" s="29"/>
      <c r="K2865" s="35"/>
      <c r="L2865" s="49"/>
      <c r="M2865" s="49"/>
      <c r="N2865" s="35"/>
      <c r="O2865" s="29"/>
    </row>
    <row r="2866" ht="15.75" customHeight="1">
      <c r="A2866" s="46"/>
      <c r="B2866" s="29"/>
      <c r="C2866" s="29"/>
      <c r="D2866" s="29"/>
      <c r="E2866" s="29"/>
      <c r="F2866" s="30"/>
      <c r="G2866" s="48"/>
      <c r="H2866" s="29"/>
      <c r="I2866" s="30"/>
      <c r="J2866" s="29"/>
      <c r="K2866" s="35"/>
      <c r="L2866" s="49"/>
      <c r="M2866" s="49"/>
      <c r="N2866" s="35"/>
      <c r="O2866" s="29"/>
    </row>
    <row r="2867" ht="15.75" customHeight="1">
      <c r="A2867" s="46"/>
      <c r="B2867" s="29"/>
      <c r="C2867" s="29"/>
      <c r="D2867" s="29"/>
      <c r="E2867" s="29"/>
      <c r="F2867" s="30"/>
      <c r="G2867" s="48"/>
      <c r="H2867" s="29"/>
      <c r="I2867" s="30"/>
      <c r="J2867" s="29"/>
      <c r="K2867" s="35"/>
      <c r="L2867" s="49"/>
      <c r="M2867" s="49"/>
      <c r="N2867" s="35"/>
      <c r="O2867" s="29"/>
    </row>
    <row r="2868" ht="15.75" customHeight="1">
      <c r="A2868" s="46"/>
      <c r="B2868" s="29"/>
      <c r="C2868" s="29"/>
      <c r="D2868" s="29"/>
      <c r="E2868" s="29"/>
      <c r="F2868" s="30"/>
      <c r="G2868" s="48"/>
      <c r="H2868" s="29"/>
      <c r="I2868" s="30"/>
      <c r="J2868" s="29"/>
      <c r="K2868" s="35"/>
      <c r="L2868" s="49"/>
      <c r="M2868" s="49"/>
      <c r="N2868" s="35"/>
      <c r="O2868" s="29"/>
    </row>
    <row r="2869" ht="15.75" customHeight="1">
      <c r="A2869" s="46"/>
      <c r="B2869" s="29"/>
      <c r="C2869" s="29"/>
      <c r="D2869" s="29"/>
      <c r="E2869" s="29"/>
      <c r="F2869" s="30"/>
      <c r="G2869" s="48"/>
      <c r="H2869" s="29"/>
      <c r="I2869" s="30"/>
      <c r="J2869" s="29"/>
      <c r="K2869" s="35"/>
      <c r="L2869" s="49"/>
      <c r="M2869" s="49"/>
      <c r="N2869" s="35"/>
      <c r="O2869" s="29"/>
    </row>
    <row r="2870" ht="15.75" customHeight="1">
      <c r="A2870" s="46"/>
      <c r="B2870" s="29"/>
      <c r="C2870" s="29"/>
      <c r="D2870" s="29"/>
      <c r="E2870" s="29"/>
      <c r="F2870" s="30"/>
      <c r="G2870" s="48"/>
      <c r="H2870" s="29"/>
      <c r="I2870" s="30"/>
      <c r="J2870" s="29"/>
      <c r="K2870" s="35"/>
      <c r="L2870" s="49"/>
      <c r="M2870" s="49"/>
      <c r="N2870" s="35"/>
      <c r="O2870" s="29"/>
    </row>
    <row r="2871" ht="15.75" customHeight="1">
      <c r="A2871" s="46"/>
      <c r="B2871" s="29"/>
      <c r="C2871" s="29"/>
      <c r="D2871" s="29"/>
      <c r="E2871" s="29"/>
      <c r="F2871" s="30"/>
      <c r="G2871" s="48"/>
      <c r="H2871" s="29"/>
      <c r="I2871" s="30"/>
      <c r="J2871" s="29"/>
      <c r="K2871" s="35"/>
      <c r="L2871" s="49"/>
      <c r="M2871" s="49"/>
      <c r="N2871" s="35"/>
      <c r="O2871" s="29"/>
    </row>
    <row r="2872" ht="15.75" customHeight="1">
      <c r="A2872" s="46"/>
      <c r="B2872" s="29"/>
      <c r="C2872" s="29"/>
      <c r="D2872" s="29"/>
      <c r="E2872" s="29"/>
      <c r="F2872" s="30"/>
      <c r="G2872" s="48"/>
      <c r="H2872" s="29"/>
      <c r="I2872" s="30"/>
      <c r="J2872" s="29"/>
      <c r="K2872" s="35"/>
      <c r="L2872" s="49"/>
      <c r="M2872" s="49"/>
      <c r="N2872" s="35"/>
      <c r="O2872" s="29"/>
    </row>
    <row r="2873" ht="15.75" customHeight="1">
      <c r="A2873" s="46"/>
      <c r="B2873" s="29"/>
      <c r="C2873" s="29"/>
      <c r="D2873" s="29"/>
      <c r="E2873" s="29"/>
      <c r="F2873" s="30"/>
      <c r="G2873" s="48"/>
      <c r="H2873" s="29"/>
      <c r="I2873" s="30"/>
      <c r="J2873" s="29"/>
      <c r="K2873" s="35"/>
      <c r="L2873" s="49"/>
      <c r="M2873" s="49"/>
      <c r="N2873" s="35"/>
      <c r="O2873" s="29"/>
    </row>
    <row r="2874" ht="15.75" customHeight="1">
      <c r="A2874" s="46"/>
      <c r="B2874" s="29"/>
      <c r="C2874" s="29"/>
      <c r="D2874" s="29"/>
      <c r="E2874" s="29"/>
      <c r="F2874" s="30"/>
      <c r="G2874" s="48"/>
      <c r="H2874" s="29"/>
      <c r="I2874" s="30"/>
      <c r="J2874" s="29"/>
      <c r="K2874" s="35"/>
      <c r="L2874" s="49"/>
      <c r="M2874" s="49"/>
      <c r="N2874" s="35"/>
      <c r="O2874" s="29"/>
    </row>
    <row r="2875" ht="15.75" customHeight="1">
      <c r="A2875" s="46"/>
      <c r="B2875" s="29"/>
      <c r="C2875" s="29"/>
      <c r="D2875" s="29"/>
      <c r="E2875" s="29"/>
      <c r="F2875" s="30"/>
      <c r="G2875" s="48"/>
      <c r="H2875" s="29"/>
      <c r="I2875" s="30"/>
      <c r="J2875" s="29"/>
      <c r="K2875" s="35"/>
      <c r="L2875" s="49"/>
      <c r="M2875" s="49"/>
      <c r="N2875" s="35"/>
      <c r="O2875" s="29"/>
    </row>
    <row r="2876" ht="15.75" customHeight="1">
      <c r="A2876" s="46"/>
      <c r="B2876" s="29"/>
      <c r="C2876" s="29"/>
      <c r="D2876" s="29"/>
      <c r="E2876" s="29"/>
      <c r="F2876" s="30"/>
      <c r="G2876" s="48"/>
      <c r="H2876" s="29"/>
      <c r="I2876" s="30"/>
      <c r="J2876" s="29"/>
      <c r="K2876" s="35"/>
      <c r="L2876" s="49"/>
      <c r="M2876" s="49"/>
      <c r="N2876" s="35"/>
      <c r="O2876" s="29"/>
    </row>
    <row r="2877" ht="15.75" customHeight="1">
      <c r="A2877" s="46"/>
      <c r="B2877" s="29"/>
      <c r="C2877" s="29"/>
      <c r="D2877" s="29"/>
      <c r="E2877" s="29"/>
      <c r="F2877" s="30"/>
      <c r="G2877" s="48"/>
      <c r="H2877" s="29"/>
      <c r="I2877" s="30"/>
      <c r="J2877" s="29"/>
      <c r="K2877" s="35"/>
      <c r="L2877" s="49"/>
      <c r="M2877" s="49"/>
      <c r="N2877" s="35"/>
      <c r="O2877" s="29"/>
    </row>
    <row r="2878" ht="15.75" customHeight="1">
      <c r="A2878" s="46"/>
      <c r="B2878" s="29"/>
      <c r="C2878" s="29"/>
      <c r="D2878" s="29"/>
      <c r="E2878" s="29"/>
      <c r="F2878" s="30"/>
      <c r="G2878" s="48"/>
      <c r="H2878" s="29"/>
      <c r="I2878" s="30"/>
      <c r="J2878" s="29"/>
      <c r="K2878" s="35"/>
      <c r="L2878" s="49"/>
      <c r="M2878" s="49"/>
      <c r="N2878" s="35"/>
      <c r="O2878" s="29"/>
    </row>
    <row r="2879" ht="15.75" customHeight="1">
      <c r="A2879" s="46"/>
      <c r="B2879" s="29"/>
      <c r="C2879" s="29"/>
      <c r="D2879" s="29"/>
      <c r="E2879" s="29"/>
      <c r="F2879" s="30"/>
      <c r="G2879" s="48"/>
      <c r="H2879" s="29"/>
      <c r="I2879" s="30"/>
      <c r="J2879" s="29"/>
      <c r="K2879" s="35"/>
      <c r="L2879" s="49"/>
      <c r="M2879" s="49"/>
      <c r="N2879" s="35"/>
      <c r="O2879" s="29"/>
    </row>
    <row r="2880" ht="15.75" customHeight="1">
      <c r="A2880" s="46"/>
      <c r="B2880" s="29"/>
      <c r="C2880" s="29"/>
      <c r="D2880" s="29"/>
      <c r="E2880" s="29"/>
      <c r="F2880" s="30"/>
      <c r="G2880" s="48"/>
      <c r="H2880" s="29"/>
      <c r="I2880" s="30"/>
      <c r="J2880" s="29"/>
      <c r="K2880" s="35"/>
      <c r="L2880" s="49"/>
      <c r="M2880" s="49"/>
      <c r="N2880" s="35"/>
      <c r="O2880" s="29"/>
    </row>
    <row r="2881" ht="15.75" customHeight="1">
      <c r="A2881" s="46"/>
      <c r="B2881" s="29"/>
      <c r="C2881" s="29"/>
      <c r="D2881" s="29"/>
      <c r="E2881" s="29"/>
      <c r="F2881" s="30"/>
      <c r="G2881" s="48"/>
      <c r="H2881" s="29"/>
      <c r="I2881" s="30"/>
      <c r="J2881" s="29"/>
      <c r="K2881" s="35"/>
      <c r="L2881" s="49"/>
      <c r="M2881" s="49"/>
      <c r="N2881" s="35"/>
      <c r="O2881" s="29"/>
    </row>
    <row r="2882" ht="15.75" customHeight="1">
      <c r="A2882" s="46"/>
      <c r="B2882" s="29"/>
      <c r="C2882" s="29"/>
      <c r="D2882" s="29"/>
      <c r="E2882" s="29"/>
      <c r="F2882" s="30"/>
      <c r="G2882" s="48"/>
      <c r="H2882" s="29"/>
      <c r="I2882" s="30"/>
      <c r="J2882" s="29"/>
      <c r="K2882" s="35"/>
      <c r="L2882" s="49"/>
      <c r="M2882" s="49"/>
      <c r="N2882" s="35"/>
      <c r="O2882" s="29"/>
    </row>
    <row r="2883" ht="15.75" customHeight="1">
      <c r="A2883" s="46"/>
      <c r="B2883" s="29"/>
      <c r="C2883" s="29"/>
      <c r="D2883" s="29"/>
      <c r="E2883" s="29"/>
      <c r="F2883" s="30"/>
      <c r="G2883" s="48"/>
      <c r="H2883" s="29"/>
      <c r="I2883" s="30"/>
      <c r="J2883" s="29"/>
      <c r="K2883" s="35"/>
      <c r="L2883" s="49"/>
      <c r="M2883" s="49"/>
      <c r="N2883" s="35"/>
      <c r="O2883" s="29"/>
    </row>
    <row r="2884" ht="15.75" customHeight="1">
      <c r="A2884" s="46"/>
      <c r="B2884" s="29"/>
      <c r="C2884" s="29"/>
      <c r="D2884" s="29"/>
      <c r="E2884" s="29"/>
      <c r="F2884" s="30"/>
      <c r="G2884" s="48"/>
      <c r="H2884" s="29"/>
      <c r="I2884" s="30"/>
      <c r="J2884" s="29"/>
      <c r="K2884" s="35"/>
      <c r="L2884" s="49"/>
      <c r="M2884" s="49"/>
      <c r="N2884" s="35"/>
      <c r="O2884" s="29"/>
    </row>
    <row r="2885" ht="15.75" customHeight="1">
      <c r="A2885" s="46"/>
      <c r="B2885" s="29"/>
      <c r="C2885" s="29"/>
      <c r="D2885" s="29"/>
      <c r="E2885" s="29"/>
      <c r="F2885" s="30"/>
      <c r="G2885" s="48"/>
      <c r="H2885" s="29"/>
      <c r="I2885" s="30"/>
      <c r="J2885" s="29"/>
      <c r="K2885" s="35"/>
      <c r="L2885" s="49"/>
      <c r="M2885" s="49"/>
      <c r="N2885" s="35"/>
      <c r="O2885" s="29"/>
    </row>
    <row r="2886" ht="15.75" customHeight="1">
      <c r="A2886" s="46"/>
      <c r="B2886" s="29"/>
      <c r="C2886" s="29"/>
      <c r="D2886" s="29"/>
      <c r="E2886" s="29"/>
      <c r="F2886" s="30"/>
      <c r="G2886" s="48"/>
      <c r="H2886" s="29"/>
      <c r="I2886" s="30"/>
      <c r="J2886" s="29"/>
      <c r="K2886" s="35"/>
      <c r="L2886" s="49"/>
      <c r="M2886" s="49"/>
      <c r="N2886" s="35"/>
      <c r="O2886" s="29"/>
    </row>
    <row r="2887" ht="15.75" customHeight="1">
      <c r="A2887" s="46"/>
      <c r="B2887" s="29"/>
      <c r="C2887" s="29"/>
      <c r="D2887" s="29"/>
      <c r="E2887" s="29"/>
      <c r="F2887" s="30"/>
      <c r="G2887" s="48"/>
      <c r="H2887" s="29"/>
      <c r="I2887" s="30"/>
      <c r="J2887" s="29"/>
      <c r="K2887" s="35"/>
      <c r="L2887" s="49"/>
      <c r="M2887" s="49"/>
      <c r="N2887" s="35"/>
      <c r="O2887" s="29"/>
    </row>
    <row r="2888" ht="15.75" customHeight="1">
      <c r="A2888" s="46"/>
      <c r="B2888" s="29"/>
      <c r="C2888" s="29"/>
      <c r="D2888" s="29"/>
      <c r="E2888" s="29"/>
      <c r="F2888" s="30"/>
      <c r="G2888" s="48"/>
      <c r="H2888" s="29"/>
      <c r="I2888" s="30"/>
      <c r="J2888" s="29"/>
      <c r="K2888" s="35"/>
      <c r="L2888" s="49"/>
      <c r="M2888" s="49"/>
      <c r="N2888" s="35"/>
      <c r="O2888" s="29"/>
    </row>
    <row r="2889" ht="15.75" customHeight="1">
      <c r="A2889" s="46"/>
      <c r="B2889" s="29"/>
      <c r="C2889" s="29"/>
      <c r="D2889" s="29"/>
      <c r="E2889" s="29"/>
      <c r="F2889" s="30"/>
      <c r="G2889" s="48"/>
      <c r="H2889" s="29"/>
      <c r="I2889" s="30"/>
      <c r="J2889" s="29"/>
      <c r="K2889" s="35"/>
      <c r="L2889" s="49"/>
      <c r="M2889" s="49"/>
      <c r="N2889" s="35"/>
      <c r="O2889" s="29"/>
    </row>
    <row r="2890" ht="15.75" customHeight="1">
      <c r="A2890" s="46"/>
      <c r="B2890" s="29"/>
      <c r="C2890" s="29"/>
      <c r="D2890" s="29"/>
      <c r="E2890" s="29"/>
      <c r="F2890" s="30"/>
      <c r="G2890" s="48"/>
      <c r="H2890" s="29"/>
      <c r="I2890" s="30"/>
      <c r="J2890" s="29"/>
      <c r="K2890" s="35"/>
      <c r="L2890" s="49"/>
      <c r="M2890" s="49"/>
      <c r="N2890" s="35"/>
      <c r="O2890" s="29"/>
    </row>
    <row r="2891" ht="15.75" customHeight="1">
      <c r="A2891" s="46"/>
      <c r="B2891" s="29"/>
      <c r="C2891" s="29"/>
      <c r="D2891" s="29"/>
      <c r="E2891" s="29"/>
      <c r="F2891" s="30"/>
      <c r="G2891" s="48"/>
      <c r="H2891" s="29"/>
      <c r="I2891" s="30"/>
      <c r="J2891" s="29"/>
      <c r="K2891" s="35"/>
      <c r="L2891" s="49"/>
      <c r="M2891" s="49"/>
      <c r="N2891" s="35"/>
      <c r="O2891" s="29"/>
    </row>
    <row r="2892" ht="15.75" customHeight="1">
      <c r="A2892" s="46"/>
      <c r="B2892" s="29"/>
      <c r="C2892" s="29"/>
      <c r="D2892" s="29"/>
      <c r="E2892" s="29"/>
      <c r="F2892" s="30"/>
      <c r="G2892" s="48"/>
      <c r="H2892" s="29"/>
      <c r="I2892" s="30"/>
      <c r="J2892" s="29"/>
      <c r="K2892" s="35"/>
      <c r="L2892" s="49"/>
      <c r="M2892" s="49"/>
      <c r="N2892" s="35"/>
      <c r="O2892" s="29"/>
    </row>
    <row r="2893" ht="15.75" customHeight="1">
      <c r="A2893" s="46"/>
      <c r="B2893" s="29"/>
      <c r="C2893" s="29"/>
      <c r="D2893" s="29"/>
      <c r="E2893" s="29"/>
      <c r="F2893" s="30"/>
      <c r="G2893" s="48"/>
      <c r="H2893" s="29"/>
      <c r="I2893" s="30"/>
      <c r="J2893" s="29"/>
      <c r="K2893" s="35"/>
      <c r="L2893" s="49"/>
      <c r="M2893" s="49"/>
      <c r="N2893" s="35"/>
      <c r="O2893" s="29"/>
    </row>
    <row r="2894" ht="15.75" customHeight="1">
      <c r="A2894" s="46"/>
      <c r="B2894" s="29"/>
      <c r="C2894" s="29"/>
      <c r="D2894" s="29"/>
      <c r="E2894" s="29"/>
      <c r="F2894" s="30"/>
      <c r="G2894" s="48"/>
      <c r="H2894" s="29"/>
      <c r="I2894" s="30"/>
      <c r="J2894" s="29"/>
      <c r="K2894" s="35"/>
      <c r="L2894" s="49"/>
      <c r="M2894" s="49"/>
      <c r="N2894" s="35"/>
      <c r="O2894" s="29"/>
    </row>
    <row r="2895" ht="15.75" customHeight="1">
      <c r="A2895" s="46"/>
      <c r="B2895" s="29"/>
      <c r="C2895" s="29"/>
      <c r="D2895" s="29"/>
      <c r="E2895" s="29"/>
      <c r="F2895" s="30"/>
      <c r="G2895" s="48"/>
      <c r="H2895" s="29"/>
      <c r="I2895" s="30"/>
      <c r="J2895" s="29"/>
      <c r="K2895" s="35"/>
      <c r="L2895" s="49"/>
      <c r="M2895" s="49"/>
      <c r="N2895" s="35"/>
      <c r="O2895" s="29"/>
    </row>
    <row r="2896" ht="15.75" customHeight="1">
      <c r="A2896" s="46"/>
      <c r="B2896" s="29"/>
      <c r="C2896" s="29"/>
      <c r="D2896" s="29"/>
      <c r="E2896" s="29"/>
      <c r="F2896" s="30"/>
      <c r="G2896" s="48"/>
      <c r="H2896" s="29"/>
      <c r="I2896" s="30"/>
      <c r="J2896" s="29"/>
      <c r="K2896" s="35"/>
      <c r="L2896" s="49"/>
      <c r="M2896" s="49"/>
      <c r="N2896" s="35"/>
      <c r="O2896" s="29"/>
    </row>
    <row r="2897" ht="15.75" customHeight="1">
      <c r="A2897" s="46"/>
      <c r="B2897" s="29"/>
      <c r="C2897" s="29"/>
      <c r="D2897" s="29"/>
      <c r="E2897" s="29"/>
      <c r="F2897" s="30"/>
      <c r="G2897" s="48"/>
      <c r="H2897" s="29"/>
      <c r="I2897" s="30"/>
      <c r="J2897" s="29"/>
      <c r="K2897" s="35"/>
      <c r="L2897" s="49"/>
      <c r="M2897" s="49"/>
      <c r="N2897" s="35"/>
      <c r="O2897" s="29"/>
    </row>
    <row r="2898" ht="15.75" customHeight="1">
      <c r="A2898" s="46"/>
      <c r="B2898" s="29"/>
      <c r="C2898" s="29"/>
      <c r="D2898" s="29"/>
      <c r="E2898" s="29"/>
      <c r="F2898" s="30"/>
      <c r="G2898" s="48"/>
      <c r="H2898" s="29"/>
      <c r="I2898" s="30"/>
      <c r="J2898" s="29"/>
      <c r="K2898" s="35"/>
      <c r="L2898" s="49"/>
      <c r="M2898" s="49"/>
      <c r="N2898" s="35"/>
      <c r="O2898" s="29"/>
    </row>
    <row r="2899" ht="15.75" customHeight="1">
      <c r="A2899" s="46"/>
      <c r="B2899" s="29"/>
      <c r="C2899" s="29"/>
      <c r="D2899" s="29"/>
      <c r="E2899" s="29"/>
      <c r="F2899" s="30"/>
      <c r="G2899" s="48"/>
      <c r="H2899" s="29"/>
      <c r="I2899" s="30"/>
      <c r="J2899" s="29"/>
      <c r="K2899" s="35"/>
      <c r="L2899" s="49"/>
      <c r="M2899" s="49"/>
      <c r="N2899" s="35"/>
      <c r="O2899" s="29"/>
    </row>
    <row r="2900" ht="15.75" customHeight="1">
      <c r="A2900" s="46"/>
      <c r="B2900" s="29"/>
      <c r="C2900" s="29"/>
      <c r="D2900" s="29"/>
      <c r="E2900" s="29"/>
      <c r="F2900" s="30"/>
      <c r="G2900" s="48"/>
      <c r="H2900" s="29"/>
      <c r="I2900" s="30"/>
      <c r="J2900" s="29"/>
      <c r="K2900" s="35"/>
      <c r="L2900" s="49"/>
      <c r="M2900" s="49"/>
      <c r="N2900" s="35"/>
      <c r="O2900" s="29"/>
    </row>
    <row r="2901" ht="15.75" customHeight="1">
      <c r="A2901" s="46"/>
      <c r="B2901" s="29"/>
      <c r="C2901" s="29"/>
      <c r="D2901" s="29"/>
      <c r="E2901" s="29"/>
      <c r="F2901" s="30"/>
      <c r="G2901" s="48"/>
      <c r="H2901" s="29"/>
      <c r="I2901" s="30"/>
      <c r="J2901" s="29"/>
      <c r="K2901" s="35"/>
      <c r="L2901" s="49"/>
      <c r="M2901" s="49"/>
      <c r="N2901" s="35"/>
      <c r="O2901" s="29"/>
    </row>
    <row r="2902" ht="15.75" customHeight="1">
      <c r="A2902" s="46"/>
      <c r="B2902" s="29"/>
      <c r="C2902" s="29"/>
      <c r="D2902" s="29"/>
      <c r="E2902" s="29"/>
      <c r="F2902" s="30"/>
      <c r="G2902" s="48"/>
      <c r="H2902" s="29"/>
      <c r="I2902" s="30"/>
      <c r="J2902" s="29"/>
      <c r="K2902" s="35"/>
      <c r="L2902" s="49"/>
      <c r="M2902" s="49"/>
      <c r="N2902" s="35"/>
      <c r="O2902" s="29"/>
    </row>
    <row r="2903" ht="15.75" customHeight="1">
      <c r="A2903" s="46"/>
      <c r="B2903" s="29"/>
      <c r="C2903" s="29"/>
      <c r="D2903" s="29"/>
      <c r="E2903" s="29"/>
      <c r="F2903" s="30"/>
      <c r="G2903" s="48"/>
      <c r="H2903" s="29"/>
      <c r="I2903" s="30"/>
      <c r="J2903" s="29"/>
      <c r="K2903" s="35"/>
      <c r="L2903" s="49"/>
      <c r="M2903" s="49"/>
      <c r="N2903" s="35"/>
      <c r="O2903" s="29"/>
    </row>
    <row r="2904" ht="15.75" customHeight="1">
      <c r="A2904" s="46"/>
      <c r="B2904" s="29"/>
      <c r="C2904" s="29"/>
      <c r="D2904" s="29"/>
      <c r="E2904" s="29"/>
      <c r="F2904" s="30"/>
      <c r="G2904" s="48"/>
      <c r="H2904" s="29"/>
      <c r="I2904" s="30"/>
      <c r="J2904" s="29"/>
      <c r="K2904" s="35"/>
      <c r="L2904" s="49"/>
      <c r="M2904" s="49"/>
      <c r="N2904" s="35"/>
      <c r="O2904" s="29"/>
    </row>
    <row r="2905" ht="15.75" customHeight="1">
      <c r="A2905" s="46"/>
      <c r="B2905" s="29"/>
      <c r="C2905" s="29"/>
      <c r="D2905" s="29"/>
      <c r="E2905" s="29"/>
      <c r="F2905" s="30"/>
      <c r="G2905" s="48"/>
      <c r="H2905" s="29"/>
      <c r="I2905" s="30"/>
      <c r="J2905" s="29"/>
      <c r="K2905" s="35"/>
      <c r="L2905" s="49"/>
      <c r="M2905" s="49"/>
      <c r="N2905" s="35"/>
      <c r="O2905" s="29"/>
    </row>
    <row r="2906" ht="15.75" customHeight="1">
      <c r="A2906" s="46"/>
      <c r="B2906" s="29"/>
      <c r="C2906" s="29"/>
      <c r="D2906" s="29"/>
      <c r="E2906" s="29"/>
      <c r="F2906" s="30"/>
      <c r="G2906" s="48"/>
      <c r="H2906" s="29"/>
      <c r="I2906" s="30"/>
      <c r="J2906" s="29"/>
      <c r="K2906" s="35"/>
      <c r="L2906" s="49"/>
      <c r="M2906" s="49"/>
      <c r="N2906" s="35"/>
      <c r="O2906" s="29"/>
    </row>
    <row r="2907" ht="15.75" customHeight="1">
      <c r="A2907" s="46"/>
      <c r="B2907" s="29"/>
      <c r="C2907" s="29"/>
      <c r="D2907" s="29"/>
      <c r="E2907" s="29"/>
      <c r="F2907" s="30"/>
      <c r="G2907" s="48"/>
      <c r="H2907" s="29"/>
      <c r="I2907" s="30"/>
      <c r="J2907" s="29"/>
      <c r="K2907" s="35"/>
      <c r="L2907" s="49"/>
      <c r="M2907" s="49"/>
      <c r="N2907" s="35"/>
      <c r="O2907" s="29"/>
    </row>
    <row r="2908" ht="15.75" customHeight="1">
      <c r="A2908" s="46"/>
      <c r="B2908" s="29"/>
      <c r="C2908" s="29"/>
      <c r="D2908" s="29"/>
      <c r="E2908" s="29"/>
      <c r="F2908" s="30"/>
      <c r="G2908" s="48"/>
      <c r="H2908" s="29"/>
      <c r="I2908" s="30"/>
      <c r="J2908" s="29"/>
      <c r="K2908" s="35"/>
      <c r="L2908" s="49"/>
      <c r="M2908" s="49"/>
      <c r="N2908" s="35"/>
      <c r="O2908" s="29"/>
    </row>
    <row r="2909" ht="15.75" customHeight="1">
      <c r="A2909" s="46"/>
      <c r="B2909" s="29"/>
      <c r="C2909" s="29"/>
      <c r="D2909" s="29"/>
      <c r="E2909" s="29"/>
      <c r="F2909" s="30"/>
      <c r="G2909" s="48"/>
      <c r="H2909" s="29"/>
      <c r="I2909" s="30"/>
      <c r="J2909" s="29"/>
      <c r="K2909" s="35"/>
      <c r="L2909" s="49"/>
      <c r="M2909" s="49"/>
      <c r="N2909" s="35"/>
      <c r="O2909" s="29"/>
    </row>
    <row r="2910" ht="15.75" customHeight="1">
      <c r="A2910" s="46"/>
      <c r="B2910" s="29"/>
      <c r="C2910" s="29"/>
      <c r="D2910" s="29"/>
      <c r="E2910" s="29"/>
      <c r="F2910" s="30"/>
      <c r="G2910" s="48"/>
      <c r="H2910" s="29"/>
      <c r="I2910" s="30"/>
      <c r="J2910" s="29"/>
      <c r="K2910" s="35"/>
      <c r="L2910" s="49"/>
      <c r="M2910" s="49"/>
      <c r="N2910" s="35"/>
      <c r="O2910" s="29"/>
    </row>
    <row r="2911" ht="15.75" customHeight="1">
      <c r="A2911" s="46"/>
      <c r="B2911" s="29"/>
      <c r="C2911" s="29"/>
      <c r="D2911" s="29"/>
      <c r="E2911" s="29"/>
      <c r="F2911" s="30"/>
      <c r="G2911" s="48"/>
      <c r="H2911" s="29"/>
      <c r="I2911" s="30"/>
      <c r="J2911" s="29"/>
      <c r="K2911" s="35"/>
      <c r="L2911" s="49"/>
      <c r="M2911" s="49"/>
      <c r="N2911" s="35"/>
      <c r="O2911" s="29"/>
    </row>
    <row r="2912" ht="15.75" customHeight="1">
      <c r="A2912" s="46"/>
      <c r="B2912" s="29"/>
      <c r="C2912" s="29"/>
      <c r="D2912" s="29"/>
      <c r="E2912" s="29"/>
      <c r="F2912" s="30"/>
      <c r="G2912" s="48"/>
      <c r="H2912" s="29"/>
      <c r="I2912" s="30"/>
      <c r="J2912" s="29"/>
      <c r="K2912" s="35"/>
      <c r="L2912" s="49"/>
      <c r="M2912" s="49"/>
      <c r="N2912" s="35"/>
      <c r="O2912" s="29"/>
    </row>
    <row r="2913" ht="15.75" customHeight="1">
      <c r="A2913" s="46"/>
      <c r="B2913" s="29"/>
      <c r="C2913" s="29"/>
      <c r="D2913" s="29"/>
      <c r="E2913" s="29"/>
      <c r="F2913" s="30"/>
      <c r="G2913" s="48"/>
      <c r="H2913" s="29"/>
      <c r="I2913" s="30"/>
      <c r="J2913" s="29"/>
      <c r="K2913" s="35"/>
      <c r="L2913" s="49"/>
      <c r="M2913" s="49"/>
      <c r="N2913" s="35"/>
      <c r="O2913" s="29"/>
    </row>
    <row r="2914" ht="15.75" customHeight="1">
      <c r="A2914" s="46"/>
      <c r="B2914" s="29"/>
      <c r="C2914" s="29"/>
      <c r="D2914" s="29"/>
      <c r="E2914" s="29"/>
      <c r="F2914" s="30"/>
      <c r="G2914" s="48"/>
      <c r="H2914" s="29"/>
      <c r="I2914" s="30"/>
      <c r="J2914" s="29"/>
      <c r="K2914" s="35"/>
      <c r="L2914" s="49"/>
      <c r="M2914" s="49"/>
      <c r="N2914" s="35"/>
      <c r="O2914" s="29"/>
    </row>
    <row r="2915" ht="15.75" customHeight="1">
      <c r="A2915" s="46"/>
      <c r="B2915" s="29"/>
      <c r="C2915" s="29"/>
      <c r="D2915" s="29"/>
      <c r="E2915" s="29"/>
      <c r="F2915" s="30"/>
      <c r="G2915" s="48"/>
      <c r="H2915" s="29"/>
      <c r="I2915" s="30"/>
      <c r="J2915" s="29"/>
      <c r="K2915" s="35"/>
      <c r="L2915" s="49"/>
      <c r="M2915" s="49"/>
      <c r="N2915" s="35"/>
      <c r="O2915" s="29"/>
    </row>
    <row r="2916" ht="15.75" customHeight="1">
      <c r="A2916" s="46"/>
      <c r="B2916" s="29"/>
      <c r="C2916" s="29"/>
      <c r="D2916" s="29"/>
      <c r="E2916" s="29"/>
      <c r="F2916" s="30"/>
      <c r="G2916" s="48"/>
      <c r="H2916" s="29"/>
      <c r="I2916" s="30"/>
      <c r="J2916" s="29"/>
      <c r="K2916" s="35"/>
      <c r="L2916" s="49"/>
      <c r="M2916" s="49"/>
      <c r="N2916" s="35"/>
      <c r="O2916" s="29"/>
    </row>
    <row r="2917" ht="15.75" customHeight="1">
      <c r="A2917" s="46"/>
      <c r="B2917" s="29"/>
      <c r="C2917" s="29"/>
      <c r="D2917" s="29"/>
      <c r="E2917" s="29"/>
      <c r="F2917" s="30"/>
      <c r="G2917" s="48"/>
      <c r="H2917" s="29"/>
      <c r="I2917" s="30"/>
      <c r="J2917" s="29"/>
      <c r="K2917" s="35"/>
      <c r="L2917" s="49"/>
      <c r="M2917" s="49"/>
      <c r="N2917" s="35"/>
      <c r="O2917" s="29"/>
    </row>
    <row r="2918" ht="15.75" customHeight="1">
      <c r="A2918" s="46"/>
      <c r="B2918" s="29"/>
      <c r="C2918" s="29"/>
      <c r="D2918" s="29"/>
      <c r="E2918" s="29"/>
      <c r="F2918" s="30"/>
      <c r="G2918" s="48"/>
      <c r="H2918" s="29"/>
      <c r="I2918" s="30"/>
      <c r="J2918" s="29"/>
      <c r="K2918" s="35"/>
      <c r="L2918" s="49"/>
      <c r="M2918" s="49"/>
      <c r="N2918" s="35"/>
      <c r="O2918" s="29"/>
    </row>
    <row r="2919" ht="15.75" customHeight="1">
      <c r="A2919" s="46"/>
      <c r="B2919" s="29"/>
      <c r="C2919" s="29"/>
      <c r="D2919" s="29"/>
      <c r="E2919" s="29"/>
      <c r="F2919" s="30"/>
      <c r="G2919" s="48"/>
      <c r="H2919" s="29"/>
      <c r="I2919" s="30"/>
      <c r="J2919" s="29"/>
      <c r="K2919" s="35"/>
      <c r="L2919" s="49"/>
      <c r="M2919" s="49"/>
      <c r="N2919" s="35"/>
      <c r="O2919" s="29"/>
    </row>
    <row r="2920" ht="15.75" customHeight="1">
      <c r="A2920" s="46"/>
      <c r="B2920" s="29"/>
      <c r="C2920" s="29"/>
      <c r="D2920" s="29"/>
      <c r="E2920" s="29"/>
      <c r="F2920" s="30"/>
      <c r="G2920" s="48"/>
      <c r="H2920" s="29"/>
      <c r="I2920" s="30"/>
      <c r="J2920" s="29"/>
      <c r="K2920" s="35"/>
      <c r="L2920" s="49"/>
      <c r="M2920" s="49"/>
      <c r="N2920" s="35"/>
      <c r="O2920" s="29"/>
    </row>
    <row r="2921" ht="15.75" customHeight="1">
      <c r="A2921" s="46"/>
      <c r="B2921" s="29"/>
      <c r="C2921" s="29"/>
      <c r="D2921" s="29"/>
      <c r="E2921" s="29"/>
      <c r="F2921" s="30"/>
      <c r="G2921" s="48"/>
      <c r="H2921" s="29"/>
      <c r="I2921" s="30"/>
      <c r="J2921" s="29"/>
      <c r="K2921" s="35"/>
      <c r="L2921" s="49"/>
      <c r="M2921" s="49"/>
      <c r="N2921" s="35"/>
      <c r="O2921" s="29"/>
    </row>
    <row r="2922" ht="15.75" customHeight="1">
      <c r="A2922" s="46"/>
      <c r="B2922" s="29"/>
      <c r="C2922" s="29"/>
      <c r="D2922" s="29"/>
      <c r="E2922" s="29"/>
      <c r="F2922" s="30"/>
      <c r="G2922" s="48"/>
      <c r="H2922" s="29"/>
      <c r="I2922" s="30"/>
      <c r="J2922" s="29"/>
      <c r="K2922" s="35"/>
      <c r="L2922" s="49"/>
      <c r="M2922" s="49"/>
      <c r="N2922" s="35"/>
      <c r="O2922" s="29"/>
    </row>
    <row r="2923" ht="15.75" customHeight="1">
      <c r="A2923" s="46"/>
      <c r="B2923" s="29"/>
      <c r="C2923" s="29"/>
      <c r="D2923" s="29"/>
      <c r="E2923" s="29"/>
      <c r="F2923" s="30"/>
      <c r="G2923" s="48"/>
      <c r="H2923" s="29"/>
      <c r="I2923" s="30"/>
      <c r="J2923" s="29"/>
      <c r="K2923" s="35"/>
      <c r="L2923" s="49"/>
      <c r="M2923" s="49"/>
      <c r="N2923" s="35"/>
      <c r="O2923" s="29"/>
    </row>
    <row r="2924" ht="15.75" customHeight="1">
      <c r="A2924" s="46"/>
      <c r="B2924" s="29"/>
      <c r="C2924" s="29"/>
      <c r="D2924" s="29"/>
      <c r="E2924" s="29"/>
      <c r="F2924" s="30"/>
      <c r="G2924" s="48"/>
      <c r="H2924" s="29"/>
      <c r="I2924" s="30"/>
      <c r="J2924" s="29"/>
      <c r="K2924" s="35"/>
      <c r="L2924" s="49"/>
      <c r="M2924" s="49"/>
      <c r="N2924" s="35"/>
      <c r="O2924" s="29"/>
    </row>
    <row r="2925" ht="15.75" customHeight="1">
      <c r="A2925" s="46"/>
      <c r="B2925" s="29"/>
      <c r="C2925" s="29"/>
      <c r="D2925" s="29"/>
      <c r="E2925" s="29"/>
      <c r="F2925" s="30"/>
      <c r="G2925" s="48"/>
      <c r="H2925" s="29"/>
      <c r="I2925" s="30"/>
      <c r="J2925" s="29"/>
      <c r="K2925" s="35"/>
      <c r="L2925" s="49"/>
      <c r="M2925" s="49"/>
      <c r="N2925" s="35"/>
      <c r="O2925" s="29"/>
    </row>
    <row r="2926" ht="15.75" customHeight="1">
      <c r="A2926" s="46"/>
      <c r="B2926" s="29"/>
      <c r="C2926" s="29"/>
      <c r="D2926" s="29"/>
      <c r="E2926" s="29"/>
      <c r="F2926" s="30"/>
      <c r="G2926" s="48"/>
      <c r="H2926" s="29"/>
      <c r="I2926" s="30"/>
      <c r="J2926" s="29"/>
      <c r="K2926" s="35"/>
      <c r="L2926" s="49"/>
      <c r="M2926" s="49"/>
      <c r="N2926" s="35"/>
      <c r="O2926" s="29"/>
    </row>
    <row r="2927" ht="15.75" customHeight="1">
      <c r="A2927" s="46"/>
      <c r="B2927" s="29"/>
      <c r="C2927" s="29"/>
      <c r="D2927" s="29"/>
      <c r="E2927" s="29"/>
      <c r="F2927" s="30"/>
      <c r="G2927" s="48"/>
      <c r="H2927" s="29"/>
      <c r="I2927" s="30"/>
      <c r="J2927" s="29"/>
      <c r="K2927" s="35"/>
      <c r="L2927" s="49"/>
      <c r="M2927" s="49"/>
      <c r="N2927" s="35"/>
      <c r="O2927" s="29"/>
    </row>
    <row r="2928" ht="15.75" customHeight="1">
      <c r="A2928" s="46"/>
      <c r="B2928" s="29"/>
      <c r="C2928" s="29"/>
      <c r="D2928" s="29"/>
      <c r="E2928" s="29"/>
      <c r="F2928" s="30"/>
      <c r="G2928" s="48"/>
      <c r="H2928" s="29"/>
      <c r="I2928" s="30"/>
      <c r="J2928" s="29"/>
      <c r="K2928" s="35"/>
      <c r="L2928" s="49"/>
      <c r="M2928" s="49"/>
      <c r="N2928" s="35"/>
      <c r="O2928" s="29"/>
    </row>
    <row r="2929" ht="15.75" customHeight="1">
      <c r="A2929" s="46"/>
      <c r="B2929" s="29"/>
      <c r="C2929" s="29"/>
      <c r="D2929" s="29"/>
      <c r="E2929" s="29"/>
      <c r="F2929" s="30"/>
      <c r="G2929" s="48"/>
      <c r="H2929" s="29"/>
      <c r="I2929" s="30"/>
      <c r="J2929" s="29"/>
      <c r="K2929" s="35"/>
      <c r="L2929" s="49"/>
      <c r="M2929" s="49"/>
      <c r="N2929" s="35"/>
      <c r="O2929" s="29"/>
    </row>
    <row r="2930" ht="15.75" customHeight="1">
      <c r="A2930" s="46"/>
      <c r="B2930" s="29"/>
      <c r="C2930" s="29"/>
      <c r="D2930" s="29"/>
      <c r="E2930" s="29"/>
      <c r="F2930" s="30"/>
      <c r="G2930" s="48"/>
      <c r="H2930" s="29"/>
      <c r="I2930" s="30"/>
      <c r="J2930" s="29"/>
      <c r="K2930" s="35"/>
      <c r="L2930" s="49"/>
      <c r="M2930" s="49"/>
      <c r="N2930" s="35"/>
      <c r="O2930" s="29"/>
    </row>
    <row r="2931" ht="15.75" customHeight="1">
      <c r="A2931" s="46"/>
      <c r="B2931" s="29"/>
      <c r="C2931" s="29"/>
      <c r="D2931" s="29"/>
      <c r="E2931" s="29"/>
      <c r="F2931" s="30"/>
      <c r="G2931" s="48"/>
      <c r="H2931" s="29"/>
      <c r="I2931" s="30"/>
      <c r="J2931" s="29"/>
      <c r="K2931" s="35"/>
      <c r="L2931" s="49"/>
      <c r="M2931" s="49"/>
      <c r="N2931" s="35"/>
      <c r="O2931" s="29"/>
    </row>
    <row r="2932" ht="15.75" customHeight="1">
      <c r="A2932" s="46"/>
      <c r="B2932" s="29"/>
      <c r="C2932" s="29"/>
      <c r="D2932" s="29"/>
      <c r="E2932" s="29"/>
      <c r="F2932" s="30"/>
      <c r="G2932" s="48"/>
      <c r="H2932" s="29"/>
      <c r="I2932" s="30"/>
      <c r="J2932" s="29"/>
      <c r="K2932" s="35"/>
      <c r="L2932" s="49"/>
      <c r="M2932" s="49"/>
      <c r="N2932" s="35"/>
      <c r="O2932" s="29"/>
    </row>
    <row r="2933" ht="15.75" customHeight="1">
      <c r="A2933" s="46"/>
      <c r="B2933" s="29"/>
      <c r="C2933" s="29"/>
      <c r="D2933" s="29"/>
      <c r="E2933" s="29"/>
      <c r="F2933" s="30"/>
      <c r="G2933" s="48"/>
      <c r="H2933" s="29"/>
      <c r="I2933" s="30"/>
      <c r="J2933" s="29"/>
      <c r="K2933" s="35"/>
      <c r="L2933" s="49"/>
      <c r="M2933" s="49"/>
      <c r="N2933" s="35"/>
      <c r="O2933" s="29"/>
    </row>
    <row r="2934" ht="15.75" customHeight="1">
      <c r="A2934" s="46"/>
      <c r="B2934" s="29"/>
      <c r="C2934" s="29"/>
      <c r="D2934" s="29"/>
      <c r="E2934" s="29"/>
      <c r="F2934" s="30"/>
      <c r="G2934" s="48"/>
      <c r="H2934" s="29"/>
      <c r="I2934" s="30"/>
      <c r="J2934" s="29"/>
      <c r="K2934" s="35"/>
      <c r="L2934" s="49"/>
      <c r="M2934" s="49"/>
      <c r="N2934" s="35"/>
      <c r="O2934" s="29"/>
    </row>
    <row r="2935" ht="15.75" customHeight="1">
      <c r="A2935" s="46"/>
      <c r="B2935" s="29"/>
      <c r="C2935" s="29"/>
      <c r="D2935" s="29"/>
      <c r="E2935" s="29"/>
      <c r="F2935" s="30"/>
      <c r="G2935" s="48"/>
      <c r="H2935" s="29"/>
      <c r="I2935" s="30"/>
      <c r="J2935" s="29"/>
      <c r="K2935" s="35"/>
      <c r="L2935" s="49"/>
      <c r="M2935" s="49"/>
      <c r="N2935" s="35"/>
      <c r="O2935" s="29"/>
    </row>
    <row r="2936" ht="15.75" customHeight="1">
      <c r="A2936" s="46"/>
      <c r="B2936" s="29"/>
      <c r="C2936" s="29"/>
      <c r="D2936" s="29"/>
      <c r="E2936" s="29"/>
      <c r="F2936" s="30"/>
      <c r="G2936" s="48"/>
      <c r="H2936" s="29"/>
      <c r="I2936" s="30"/>
      <c r="J2936" s="29"/>
      <c r="K2936" s="35"/>
      <c r="L2936" s="49"/>
      <c r="M2936" s="49"/>
      <c r="N2936" s="35"/>
      <c r="O2936" s="29"/>
    </row>
    <row r="2937" ht="15.75" customHeight="1">
      <c r="A2937" s="46"/>
      <c r="B2937" s="29"/>
      <c r="C2937" s="29"/>
      <c r="D2937" s="29"/>
      <c r="E2937" s="29"/>
      <c r="F2937" s="30"/>
      <c r="G2937" s="48"/>
      <c r="H2937" s="29"/>
      <c r="I2937" s="30"/>
      <c r="J2937" s="29"/>
      <c r="K2937" s="35"/>
      <c r="L2937" s="49"/>
      <c r="M2937" s="49"/>
      <c r="N2937" s="35"/>
      <c r="O2937" s="29"/>
    </row>
    <row r="2938" ht="15.75" customHeight="1">
      <c r="A2938" s="46"/>
      <c r="B2938" s="29"/>
      <c r="C2938" s="29"/>
      <c r="D2938" s="29"/>
      <c r="E2938" s="29"/>
      <c r="F2938" s="30"/>
      <c r="G2938" s="48"/>
      <c r="H2938" s="29"/>
      <c r="I2938" s="30"/>
      <c r="J2938" s="29"/>
      <c r="K2938" s="35"/>
      <c r="L2938" s="49"/>
      <c r="M2938" s="49"/>
      <c r="N2938" s="35"/>
      <c r="O2938" s="29"/>
    </row>
    <row r="2939" ht="15.75" customHeight="1">
      <c r="A2939" s="46"/>
      <c r="B2939" s="29"/>
      <c r="C2939" s="29"/>
      <c r="D2939" s="29"/>
      <c r="E2939" s="29"/>
      <c r="F2939" s="30"/>
      <c r="G2939" s="48"/>
      <c r="H2939" s="29"/>
      <c r="I2939" s="30"/>
      <c r="J2939" s="29"/>
      <c r="K2939" s="35"/>
      <c r="L2939" s="49"/>
      <c r="M2939" s="49"/>
      <c r="N2939" s="35"/>
      <c r="O2939" s="29"/>
    </row>
    <row r="2940" ht="15.75" customHeight="1">
      <c r="A2940" s="46"/>
      <c r="B2940" s="29"/>
      <c r="C2940" s="29"/>
      <c r="D2940" s="29"/>
      <c r="E2940" s="29"/>
      <c r="F2940" s="30"/>
      <c r="G2940" s="48"/>
      <c r="H2940" s="29"/>
      <c r="I2940" s="30"/>
      <c r="J2940" s="29"/>
      <c r="K2940" s="35"/>
      <c r="L2940" s="49"/>
      <c r="M2940" s="49"/>
      <c r="N2940" s="35"/>
      <c r="O2940" s="29"/>
    </row>
    <row r="2941" ht="15.75" customHeight="1">
      <c r="A2941" s="46"/>
      <c r="B2941" s="29"/>
      <c r="C2941" s="29"/>
      <c r="D2941" s="29"/>
      <c r="E2941" s="29"/>
      <c r="F2941" s="30"/>
      <c r="G2941" s="48"/>
      <c r="H2941" s="29"/>
      <c r="I2941" s="30"/>
      <c r="J2941" s="29"/>
      <c r="K2941" s="35"/>
      <c r="L2941" s="49"/>
      <c r="M2941" s="49"/>
      <c r="N2941" s="35"/>
      <c r="O2941" s="29"/>
    </row>
    <row r="2942" ht="15.75" customHeight="1">
      <c r="A2942" s="46"/>
      <c r="B2942" s="29"/>
      <c r="C2942" s="29"/>
      <c r="D2942" s="29"/>
      <c r="E2942" s="29"/>
      <c r="F2942" s="30"/>
      <c r="G2942" s="48"/>
      <c r="H2942" s="29"/>
      <c r="I2942" s="30"/>
      <c r="J2942" s="29"/>
      <c r="K2942" s="35"/>
      <c r="L2942" s="49"/>
      <c r="M2942" s="49"/>
      <c r="N2942" s="35"/>
      <c r="O2942" s="29"/>
    </row>
    <row r="2943" ht="15.75" customHeight="1">
      <c r="A2943" s="46"/>
      <c r="B2943" s="29"/>
      <c r="C2943" s="29"/>
      <c r="D2943" s="29"/>
      <c r="E2943" s="29"/>
      <c r="F2943" s="30"/>
      <c r="G2943" s="48"/>
      <c r="H2943" s="29"/>
      <c r="I2943" s="30"/>
      <c r="J2943" s="29"/>
      <c r="K2943" s="35"/>
      <c r="L2943" s="49"/>
      <c r="M2943" s="49"/>
      <c r="N2943" s="35"/>
      <c r="O2943" s="29"/>
    </row>
    <row r="2944" ht="15.75" customHeight="1">
      <c r="A2944" s="46"/>
      <c r="B2944" s="29"/>
      <c r="C2944" s="29"/>
      <c r="D2944" s="29"/>
      <c r="E2944" s="29"/>
      <c r="F2944" s="30"/>
      <c r="G2944" s="48"/>
      <c r="H2944" s="29"/>
      <c r="I2944" s="30"/>
      <c r="J2944" s="29"/>
      <c r="K2944" s="35"/>
      <c r="L2944" s="49"/>
      <c r="M2944" s="49"/>
      <c r="N2944" s="35"/>
      <c r="O2944" s="29"/>
    </row>
    <row r="2945" ht="15.75" customHeight="1">
      <c r="A2945" s="46"/>
      <c r="B2945" s="29"/>
      <c r="C2945" s="29"/>
      <c r="D2945" s="29"/>
      <c r="E2945" s="29"/>
      <c r="F2945" s="30"/>
      <c r="G2945" s="48"/>
      <c r="H2945" s="29"/>
      <c r="I2945" s="30"/>
      <c r="J2945" s="29"/>
      <c r="K2945" s="35"/>
      <c r="L2945" s="49"/>
      <c r="M2945" s="49"/>
      <c r="N2945" s="35"/>
      <c r="O2945" s="29"/>
    </row>
    <row r="2946" ht="15.75" customHeight="1">
      <c r="A2946" s="46"/>
      <c r="B2946" s="29"/>
      <c r="C2946" s="29"/>
      <c r="D2946" s="29"/>
      <c r="E2946" s="29"/>
      <c r="F2946" s="30"/>
      <c r="G2946" s="48"/>
      <c r="H2946" s="29"/>
      <c r="I2946" s="30"/>
      <c r="J2946" s="29"/>
      <c r="K2946" s="35"/>
      <c r="L2946" s="49"/>
      <c r="M2946" s="49"/>
      <c r="N2946" s="35"/>
      <c r="O2946" s="29"/>
    </row>
    <row r="2947" ht="15.75" customHeight="1">
      <c r="A2947" s="46"/>
      <c r="B2947" s="29"/>
      <c r="C2947" s="29"/>
      <c r="D2947" s="29"/>
      <c r="E2947" s="29"/>
      <c r="F2947" s="30"/>
      <c r="G2947" s="48"/>
      <c r="H2947" s="29"/>
      <c r="I2947" s="30"/>
      <c r="J2947" s="29"/>
      <c r="K2947" s="35"/>
      <c r="L2947" s="49"/>
      <c r="M2947" s="49"/>
      <c r="N2947" s="35"/>
      <c r="O2947" s="29"/>
    </row>
    <row r="2948" ht="15.75" customHeight="1">
      <c r="A2948" s="46"/>
      <c r="B2948" s="29"/>
      <c r="C2948" s="29"/>
      <c r="D2948" s="29"/>
      <c r="E2948" s="29"/>
      <c r="F2948" s="30"/>
      <c r="G2948" s="48"/>
      <c r="H2948" s="29"/>
      <c r="I2948" s="30"/>
      <c r="J2948" s="29"/>
      <c r="K2948" s="35"/>
      <c r="L2948" s="49"/>
      <c r="M2948" s="49"/>
      <c r="N2948" s="35"/>
      <c r="O2948" s="29"/>
    </row>
    <row r="2949" ht="15.75" customHeight="1">
      <c r="A2949" s="46"/>
      <c r="B2949" s="29"/>
      <c r="C2949" s="29"/>
      <c r="D2949" s="29"/>
      <c r="E2949" s="29"/>
      <c r="F2949" s="30"/>
      <c r="G2949" s="48"/>
      <c r="H2949" s="29"/>
      <c r="I2949" s="30"/>
      <c r="J2949" s="29"/>
      <c r="K2949" s="35"/>
      <c r="L2949" s="49"/>
      <c r="M2949" s="49"/>
      <c r="N2949" s="35"/>
      <c r="O2949" s="29"/>
    </row>
    <row r="2950" ht="15.75" customHeight="1">
      <c r="A2950" s="46"/>
      <c r="B2950" s="29"/>
      <c r="C2950" s="29"/>
      <c r="D2950" s="29"/>
      <c r="E2950" s="29"/>
      <c r="F2950" s="30"/>
      <c r="G2950" s="48"/>
      <c r="H2950" s="29"/>
      <c r="I2950" s="30"/>
      <c r="J2950" s="29"/>
      <c r="K2950" s="35"/>
      <c r="L2950" s="49"/>
      <c r="M2950" s="49"/>
      <c r="N2950" s="35"/>
      <c r="O2950" s="29"/>
    </row>
    <row r="2951" ht="15.75" customHeight="1">
      <c r="A2951" s="46"/>
      <c r="B2951" s="29"/>
      <c r="C2951" s="29"/>
      <c r="D2951" s="29"/>
      <c r="E2951" s="29"/>
      <c r="F2951" s="30"/>
      <c r="G2951" s="48"/>
      <c r="H2951" s="29"/>
      <c r="I2951" s="30"/>
      <c r="J2951" s="29"/>
      <c r="K2951" s="35"/>
      <c r="L2951" s="49"/>
      <c r="M2951" s="49"/>
      <c r="N2951" s="35"/>
      <c r="O2951" s="29"/>
    </row>
    <row r="2952" ht="15.75" customHeight="1">
      <c r="A2952" s="46"/>
      <c r="B2952" s="29"/>
      <c r="C2952" s="29"/>
      <c r="D2952" s="29"/>
      <c r="E2952" s="29"/>
      <c r="F2952" s="30"/>
      <c r="G2952" s="48"/>
      <c r="H2952" s="29"/>
      <c r="I2952" s="30"/>
      <c r="J2952" s="29"/>
      <c r="K2952" s="35"/>
      <c r="L2952" s="49"/>
      <c r="M2952" s="49"/>
      <c r="N2952" s="35"/>
      <c r="O2952" s="29"/>
    </row>
    <row r="2953" ht="15.75" customHeight="1">
      <c r="A2953" s="46"/>
      <c r="B2953" s="29"/>
      <c r="C2953" s="29"/>
      <c r="D2953" s="29"/>
      <c r="E2953" s="29"/>
      <c r="F2953" s="30"/>
      <c r="G2953" s="48"/>
      <c r="H2953" s="29"/>
      <c r="I2953" s="30"/>
      <c r="J2953" s="29"/>
      <c r="K2953" s="35"/>
      <c r="L2953" s="49"/>
      <c r="M2953" s="49"/>
      <c r="N2953" s="35"/>
      <c r="O2953" s="29"/>
    </row>
    <row r="2954" ht="15.75" customHeight="1">
      <c r="A2954" s="46"/>
      <c r="B2954" s="29"/>
      <c r="C2954" s="29"/>
      <c r="D2954" s="29"/>
      <c r="E2954" s="29"/>
      <c r="F2954" s="30"/>
      <c r="G2954" s="48"/>
      <c r="H2954" s="29"/>
      <c r="I2954" s="30"/>
      <c r="J2954" s="29"/>
      <c r="K2954" s="35"/>
      <c r="L2954" s="49"/>
      <c r="M2954" s="49"/>
      <c r="N2954" s="35"/>
      <c r="O2954" s="29"/>
    </row>
    <row r="2955" ht="15.75" customHeight="1">
      <c r="A2955" s="46"/>
      <c r="B2955" s="29"/>
      <c r="C2955" s="29"/>
      <c r="D2955" s="29"/>
      <c r="E2955" s="29"/>
      <c r="F2955" s="30"/>
      <c r="G2955" s="48"/>
      <c r="H2955" s="29"/>
      <c r="I2955" s="30"/>
      <c r="J2955" s="29"/>
      <c r="K2955" s="35"/>
      <c r="L2955" s="49"/>
      <c r="M2955" s="49"/>
      <c r="N2955" s="35"/>
      <c r="O2955" s="29"/>
    </row>
    <row r="2956" ht="15.75" customHeight="1">
      <c r="A2956" s="46"/>
      <c r="B2956" s="29"/>
      <c r="C2956" s="29"/>
      <c r="D2956" s="29"/>
      <c r="E2956" s="29"/>
      <c r="F2956" s="30"/>
      <c r="G2956" s="48"/>
      <c r="H2956" s="29"/>
      <c r="I2956" s="30"/>
      <c r="J2956" s="29"/>
      <c r="K2956" s="35"/>
      <c r="L2956" s="49"/>
      <c r="M2956" s="49"/>
      <c r="N2956" s="35"/>
      <c r="O2956" s="29"/>
    </row>
    <row r="2957" ht="15.75" customHeight="1">
      <c r="A2957" s="46"/>
      <c r="B2957" s="29"/>
      <c r="C2957" s="29"/>
      <c r="D2957" s="29"/>
      <c r="E2957" s="29"/>
      <c r="F2957" s="30"/>
      <c r="G2957" s="48"/>
      <c r="H2957" s="29"/>
      <c r="I2957" s="30"/>
      <c r="J2957" s="29"/>
      <c r="K2957" s="35"/>
      <c r="L2957" s="49"/>
      <c r="M2957" s="49"/>
      <c r="N2957" s="35"/>
      <c r="O2957" s="29"/>
    </row>
    <row r="2958" ht="15.75" customHeight="1">
      <c r="A2958" s="46"/>
      <c r="B2958" s="29"/>
      <c r="C2958" s="29"/>
      <c r="D2958" s="29"/>
      <c r="E2958" s="29"/>
      <c r="F2958" s="30"/>
      <c r="G2958" s="48"/>
      <c r="H2958" s="29"/>
      <c r="I2958" s="30"/>
      <c r="J2958" s="29"/>
      <c r="K2958" s="35"/>
      <c r="L2958" s="49"/>
      <c r="M2958" s="49"/>
      <c r="N2958" s="35"/>
      <c r="O2958" s="29"/>
    </row>
    <row r="2959" ht="15.75" customHeight="1">
      <c r="A2959" s="46"/>
      <c r="B2959" s="29"/>
      <c r="C2959" s="29"/>
      <c r="D2959" s="29"/>
      <c r="E2959" s="29"/>
      <c r="F2959" s="30"/>
      <c r="G2959" s="48"/>
      <c r="H2959" s="29"/>
      <c r="I2959" s="30"/>
      <c r="J2959" s="29"/>
      <c r="K2959" s="35"/>
      <c r="L2959" s="49"/>
      <c r="M2959" s="49"/>
      <c r="N2959" s="35"/>
      <c r="O2959" s="29"/>
    </row>
    <row r="2960" ht="15.75" customHeight="1">
      <c r="A2960" s="46"/>
      <c r="B2960" s="29"/>
      <c r="C2960" s="29"/>
      <c r="D2960" s="29"/>
      <c r="E2960" s="29"/>
      <c r="F2960" s="30"/>
      <c r="G2960" s="48"/>
      <c r="H2960" s="29"/>
      <c r="I2960" s="30"/>
      <c r="J2960" s="29"/>
      <c r="K2960" s="35"/>
      <c r="L2960" s="49"/>
      <c r="M2960" s="49"/>
      <c r="N2960" s="35"/>
      <c r="O2960" s="29"/>
    </row>
    <row r="2961" ht="15.75" customHeight="1">
      <c r="A2961" s="46"/>
      <c r="B2961" s="29"/>
      <c r="C2961" s="29"/>
      <c r="D2961" s="29"/>
      <c r="E2961" s="29"/>
      <c r="F2961" s="30"/>
      <c r="G2961" s="48"/>
      <c r="H2961" s="29"/>
      <c r="I2961" s="30"/>
      <c r="J2961" s="29"/>
      <c r="K2961" s="35"/>
      <c r="L2961" s="49"/>
      <c r="M2961" s="49"/>
      <c r="N2961" s="35"/>
      <c r="O2961" s="29"/>
    </row>
    <row r="2962" ht="15.75" customHeight="1">
      <c r="A2962" s="46"/>
      <c r="B2962" s="29"/>
      <c r="C2962" s="29"/>
      <c r="D2962" s="29"/>
      <c r="E2962" s="29"/>
      <c r="F2962" s="30"/>
      <c r="G2962" s="48"/>
      <c r="H2962" s="29"/>
      <c r="I2962" s="30"/>
      <c r="J2962" s="29"/>
      <c r="K2962" s="35"/>
      <c r="L2962" s="49"/>
      <c r="M2962" s="49"/>
      <c r="N2962" s="35"/>
      <c r="O2962" s="29"/>
    </row>
    <row r="2963" ht="15.75" customHeight="1">
      <c r="A2963" s="46"/>
      <c r="B2963" s="29"/>
      <c r="C2963" s="29"/>
      <c r="D2963" s="29"/>
      <c r="E2963" s="29"/>
      <c r="F2963" s="30"/>
      <c r="G2963" s="48"/>
      <c r="H2963" s="29"/>
      <c r="I2963" s="30"/>
      <c r="J2963" s="29"/>
      <c r="K2963" s="35"/>
      <c r="L2963" s="49"/>
      <c r="M2963" s="49"/>
      <c r="N2963" s="35"/>
      <c r="O2963" s="29"/>
    </row>
    <row r="2964" ht="15.75" customHeight="1">
      <c r="A2964" s="46"/>
      <c r="B2964" s="29"/>
      <c r="C2964" s="29"/>
      <c r="D2964" s="29"/>
      <c r="E2964" s="29"/>
      <c r="F2964" s="30"/>
      <c r="G2964" s="48"/>
      <c r="H2964" s="29"/>
      <c r="I2964" s="30"/>
      <c r="J2964" s="29"/>
      <c r="K2964" s="35"/>
      <c r="L2964" s="49"/>
      <c r="M2964" s="49"/>
      <c r="N2964" s="35"/>
      <c r="O2964" s="29"/>
    </row>
    <row r="2965" ht="15.75" customHeight="1">
      <c r="A2965" s="46"/>
      <c r="B2965" s="29"/>
      <c r="C2965" s="29"/>
      <c r="D2965" s="29"/>
      <c r="E2965" s="29"/>
      <c r="F2965" s="30"/>
      <c r="G2965" s="48"/>
      <c r="H2965" s="29"/>
      <c r="I2965" s="30"/>
      <c r="J2965" s="29"/>
      <c r="K2965" s="35"/>
      <c r="L2965" s="49"/>
      <c r="M2965" s="49"/>
      <c r="N2965" s="35"/>
      <c r="O2965" s="29"/>
    </row>
    <row r="2966" ht="15.75" customHeight="1">
      <c r="A2966" s="46"/>
      <c r="B2966" s="29"/>
      <c r="C2966" s="29"/>
      <c r="D2966" s="29"/>
      <c r="E2966" s="29"/>
      <c r="F2966" s="30"/>
      <c r="G2966" s="48"/>
      <c r="H2966" s="29"/>
      <c r="I2966" s="30"/>
      <c r="J2966" s="29"/>
      <c r="K2966" s="35"/>
      <c r="L2966" s="49"/>
      <c r="M2966" s="49"/>
      <c r="N2966" s="35"/>
      <c r="O2966" s="29"/>
    </row>
    <row r="2967" ht="15.75" customHeight="1">
      <c r="A2967" s="46"/>
      <c r="B2967" s="29"/>
      <c r="C2967" s="29"/>
      <c r="D2967" s="29"/>
      <c r="E2967" s="29"/>
      <c r="F2967" s="30"/>
      <c r="G2967" s="48"/>
      <c r="H2967" s="29"/>
      <c r="I2967" s="30"/>
      <c r="J2967" s="29"/>
      <c r="K2967" s="35"/>
      <c r="L2967" s="49"/>
      <c r="M2967" s="49"/>
      <c r="N2967" s="35"/>
      <c r="O2967" s="29"/>
    </row>
    <row r="2968" ht="15.75" customHeight="1">
      <c r="A2968" s="46"/>
      <c r="B2968" s="29"/>
      <c r="C2968" s="29"/>
      <c r="D2968" s="29"/>
      <c r="E2968" s="29"/>
      <c r="F2968" s="30"/>
      <c r="G2968" s="48"/>
      <c r="H2968" s="29"/>
      <c r="I2968" s="30"/>
      <c r="J2968" s="29"/>
      <c r="K2968" s="35"/>
      <c r="L2968" s="49"/>
      <c r="M2968" s="49"/>
      <c r="N2968" s="35"/>
      <c r="O2968" s="29"/>
    </row>
    <row r="2969" ht="15.75" customHeight="1">
      <c r="A2969" s="46"/>
      <c r="B2969" s="29"/>
      <c r="C2969" s="29"/>
      <c r="D2969" s="29"/>
      <c r="E2969" s="29"/>
      <c r="F2969" s="30"/>
      <c r="G2969" s="48"/>
      <c r="H2969" s="29"/>
      <c r="I2969" s="30"/>
      <c r="J2969" s="29"/>
      <c r="K2969" s="35"/>
      <c r="L2969" s="49"/>
      <c r="M2969" s="49"/>
      <c r="N2969" s="35"/>
      <c r="O2969" s="29"/>
    </row>
    <row r="2970" ht="15.75" customHeight="1">
      <c r="A2970" s="46"/>
      <c r="B2970" s="29"/>
      <c r="C2970" s="29"/>
      <c r="D2970" s="29"/>
      <c r="E2970" s="29"/>
      <c r="F2970" s="30"/>
      <c r="G2970" s="48"/>
      <c r="H2970" s="29"/>
      <c r="I2970" s="30"/>
      <c r="J2970" s="29"/>
      <c r="K2970" s="35"/>
      <c r="L2970" s="49"/>
      <c r="M2970" s="49"/>
      <c r="N2970" s="35"/>
      <c r="O2970" s="29"/>
    </row>
    <row r="2971" ht="15.75" customHeight="1">
      <c r="A2971" s="46"/>
      <c r="B2971" s="29"/>
      <c r="C2971" s="29"/>
      <c r="D2971" s="29"/>
      <c r="E2971" s="29"/>
      <c r="F2971" s="30"/>
      <c r="G2971" s="48"/>
      <c r="H2971" s="29"/>
      <c r="I2971" s="30"/>
      <c r="J2971" s="29"/>
      <c r="K2971" s="35"/>
      <c r="L2971" s="49"/>
      <c r="M2971" s="49"/>
      <c r="N2971" s="35"/>
      <c r="O2971" s="29"/>
    </row>
    <row r="2972" ht="15.75" customHeight="1">
      <c r="A2972" s="46"/>
      <c r="B2972" s="29"/>
      <c r="C2972" s="29"/>
      <c r="D2972" s="29"/>
      <c r="E2972" s="29"/>
      <c r="F2972" s="30"/>
      <c r="G2972" s="48"/>
      <c r="H2972" s="29"/>
      <c r="I2972" s="30"/>
      <c r="J2972" s="29"/>
      <c r="K2972" s="35"/>
      <c r="L2972" s="49"/>
      <c r="M2972" s="49"/>
      <c r="N2972" s="35"/>
      <c r="O2972" s="29"/>
    </row>
    <row r="2973" ht="15.75" customHeight="1">
      <c r="A2973" s="46"/>
      <c r="B2973" s="29"/>
      <c r="C2973" s="29"/>
      <c r="D2973" s="29"/>
      <c r="E2973" s="29"/>
      <c r="F2973" s="30"/>
      <c r="G2973" s="48"/>
      <c r="H2973" s="29"/>
      <c r="I2973" s="30"/>
      <c r="J2973" s="29"/>
      <c r="K2973" s="35"/>
      <c r="L2973" s="49"/>
      <c r="M2973" s="49"/>
      <c r="N2973" s="35"/>
      <c r="O2973" s="29"/>
    </row>
    <row r="2974" ht="15.75" customHeight="1">
      <c r="A2974" s="46"/>
      <c r="B2974" s="29"/>
      <c r="C2974" s="29"/>
      <c r="D2974" s="29"/>
      <c r="E2974" s="29"/>
      <c r="F2974" s="30"/>
      <c r="G2974" s="48"/>
      <c r="H2974" s="29"/>
      <c r="I2974" s="30"/>
      <c r="J2974" s="29"/>
      <c r="K2974" s="35"/>
      <c r="L2974" s="49"/>
      <c r="M2974" s="49"/>
      <c r="N2974" s="35"/>
      <c r="O2974" s="29"/>
    </row>
    <row r="2975" ht="15.75" customHeight="1">
      <c r="A2975" s="46"/>
      <c r="B2975" s="29"/>
      <c r="C2975" s="29"/>
      <c r="D2975" s="29"/>
      <c r="E2975" s="29"/>
      <c r="F2975" s="30"/>
      <c r="G2975" s="48"/>
      <c r="H2975" s="29"/>
      <c r="I2975" s="30"/>
      <c r="J2975" s="29"/>
      <c r="K2975" s="35"/>
      <c r="L2975" s="49"/>
      <c r="M2975" s="49"/>
      <c r="N2975" s="35"/>
      <c r="O2975" s="29"/>
    </row>
    <row r="2976" ht="15.75" customHeight="1">
      <c r="A2976" s="46"/>
      <c r="B2976" s="29"/>
      <c r="C2976" s="29"/>
      <c r="D2976" s="29"/>
      <c r="E2976" s="29"/>
      <c r="F2976" s="30"/>
      <c r="G2976" s="48"/>
      <c r="H2976" s="29"/>
      <c r="I2976" s="30"/>
      <c r="J2976" s="29"/>
      <c r="K2976" s="35"/>
      <c r="L2976" s="49"/>
      <c r="M2976" s="49"/>
      <c r="N2976" s="35"/>
      <c r="O2976" s="29"/>
    </row>
    <row r="2977" ht="15.75" customHeight="1">
      <c r="A2977" s="46"/>
      <c r="B2977" s="29"/>
      <c r="C2977" s="29"/>
      <c r="D2977" s="29"/>
      <c r="E2977" s="29"/>
      <c r="F2977" s="30"/>
      <c r="G2977" s="48"/>
      <c r="H2977" s="29"/>
      <c r="I2977" s="30"/>
      <c r="J2977" s="29"/>
      <c r="K2977" s="35"/>
      <c r="L2977" s="49"/>
      <c r="M2977" s="49"/>
      <c r="N2977" s="35"/>
      <c r="O2977" s="29"/>
    </row>
    <row r="2978" ht="15.75" customHeight="1">
      <c r="A2978" s="46"/>
      <c r="B2978" s="29"/>
      <c r="C2978" s="29"/>
      <c r="D2978" s="29"/>
      <c r="E2978" s="29"/>
      <c r="F2978" s="30"/>
      <c r="G2978" s="48"/>
      <c r="H2978" s="29"/>
      <c r="I2978" s="30"/>
      <c r="J2978" s="29"/>
      <c r="K2978" s="35"/>
      <c r="L2978" s="49"/>
      <c r="M2978" s="49"/>
      <c r="N2978" s="35"/>
      <c r="O2978" s="29"/>
    </row>
    <row r="2979" ht="15.75" customHeight="1">
      <c r="A2979" s="46"/>
      <c r="B2979" s="29"/>
      <c r="C2979" s="29"/>
      <c r="D2979" s="29"/>
      <c r="E2979" s="29"/>
      <c r="F2979" s="30"/>
      <c r="G2979" s="48"/>
      <c r="H2979" s="29"/>
      <c r="I2979" s="30"/>
      <c r="J2979" s="29"/>
      <c r="K2979" s="35"/>
      <c r="L2979" s="49"/>
      <c r="M2979" s="49"/>
      <c r="N2979" s="35"/>
      <c r="O2979" s="29"/>
    </row>
    <row r="2980" ht="15.75" customHeight="1">
      <c r="A2980" s="46"/>
      <c r="B2980" s="29"/>
      <c r="C2980" s="29"/>
      <c r="D2980" s="29"/>
      <c r="E2980" s="29"/>
      <c r="F2980" s="30"/>
      <c r="G2980" s="48"/>
      <c r="H2980" s="29"/>
      <c r="I2980" s="30"/>
      <c r="J2980" s="29"/>
      <c r="K2980" s="35"/>
      <c r="L2980" s="49"/>
      <c r="M2980" s="49"/>
      <c r="N2980" s="35"/>
      <c r="O2980" s="29"/>
    </row>
    <row r="2981" ht="15.75" customHeight="1">
      <c r="A2981" s="46"/>
      <c r="B2981" s="29"/>
      <c r="C2981" s="29"/>
      <c r="D2981" s="29"/>
      <c r="E2981" s="29"/>
      <c r="F2981" s="30"/>
      <c r="G2981" s="48"/>
      <c r="H2981" s="29"/>
      <c r="I2981" s="30"/>
      <c r="J2981" s="29"/>
      <c r="K2981" s="35"/>
      <c r="L2981" s="49"/>
      <c r="M2981" s="49"/>
      <c r="N2981" s="35"/>
      <c r="O2981" s="29"/>
    </row>
    <row r="2982" ht="15.75" customHeight="1">
      <c r="A2982" s="46"/>
      <c r="B2982" s="29"/>
      <c r="C2982" s="29"/>
      <c r="D2982" s="29"/>
      <c r="E2982" s="29"/>
      <c r="F2982" s="30"/>
      <c r="G2982" s="48"/>
      <c r="H2982" s="29"/>
      <c r="I2982" s="30"/>
      <c r="J2982" s="29"/>
      <c r="K2982" s="35"/>
      <c r="L2982" s="49"/>
      <c r="M2982" s="49"/>
      <c r="N2982" s="35"/>
      <c r="O2982" s="29"/>
    </row>
    <row r="2983" ht="15.75" customHeight="1">
      <c r="A2983" s="46"/>
      <c r="B2983" s="29"/>
      <c r="C2983" s="29"/>
      <c r="D2983" s="29"/>
      <c r="E2983" s="29"/>
      <c r="F2983" s="30"/>
      <c r="G2983" s="48"/>
      <c r="H2983" s="29"/>
      <c r="I2983" s="30"/>
      <c r="J2983" s="29"/>
      <c r="K2983" s="35"/>
      <c r="L2983" s="49"/>
      <c r="M2983" s="49"/>
      <c r="N2983" s="35"/>
      <c r="O2983" s="29"/>
    </row>
    <row r="2984" ht="15.75" customHeight="1">
      <c r="A2984" s="46"/>
      <c r="B2984" s="29"/>
      <c r="C2984" s="29"/>
      <c r="D2984" s="29"/>
      <c r="E2984" s="29"/>
      <c r="F2984" s="30"/>
      <c r="G2984" s="48"/>
      <c r="H2984" s="29"/>
      <c r="I2984" s="30"/>
      <c r="J2984" s="29"/>
      <c r="K2984" s="35"/>
      <c r="L2984" s="49"/>
      <c r="M2984" s="49"/>
      <c r="N2984" s="35"/>
      <c r="O2984" s="29"/>
    </row>
    <row r="2985" ht="15.75" customHeight="1">
      <c r="A2985" s="46"/>
      <c r="B2985" s="29"/>
      <c r="C2985" s="29"/>
      <c r="D2985" s="29"/>
      <c r="E2985" s="29"/>
      <c r="F2985" s="30"/>
      <c r="G2985" s="48"/>
      <c r="H2985" s="29"/>
      <c r="I2985" s="30"/>
      <c r="J2985" s="29"/>
      <c r="K2985" s="35"/>
      <c r="L2985" s="49"/>
      <c r="M2985" s="49"/>
      <c r="N2985" s="35"/>
      <c r="O2985" s="29"/>
    </row>
    <row r="2986" ht="15.75" customHeight="1">
      <c r="A2986" s="46"/>
      <c r="B2986" s="29"/>
      <c r="C2986" s="29"/>
      <c r="D2986" s="29"/>
      <c r="E2986" s="29"/>
      <c r="F2986" s="30"/>
      <c r="G2986" s="48"/>
      <c r="H2986" s="29"/>
      <c r="I2986" s="30"/>
      <c r="J2986" s="29"/>
      <c r="K2986" s="35"/>
      <c r="L2986" s="49"/>
      <c r="M2986" s="49"/>
      <c r="N2986" s="35"/>
      <c r="O2986" s="29"/>
    </row>
    <row r="2987" ht="15.75" customHeight="1">
      <c r="A2987" s="46"/>
      <c r="B2987" s="29"/>
      <c r="C2987" s="29"/>
      <c r="D2987" s="29"/>
      <c r="E2987" s="29"/>
      <c r="F2987" s="30"/>
      <c r="G2987" s="48"/>
      <c r="H2987" s="29"/>
      <c r="I2987" s="30"/>
      <c r="J2987" s="29"/>
      <c r="K2987" s="35"/>
      <c r="L2987" s="49"/>
      <c r="M2987" s="49"/>
      <c r="N2987" s="35"/>
      <c r="O2987" s="29"/>
    </row>
    <row r="2988" ht="15.75" customHeight="1">
      <c r="A2988" s="46"/>
      <c r="B2988" s="29"/>
      <c r="C2988" s="29"/>
      <c r="D2988" s="29"/>
      <c r="E2988" s="29"/>
      <c r="F2988" s="30"/>
      <c r="G2988" s="48"/>
      <c r="H2988" s="29"/>
      <c r="I2988" s="30"/>
      <c r="J2988" s="29"/>
      <c r="K2988" s="35"/>
      <c r="L2988" s="49"/>
      <c r="M2988" s="49"/>
      <c r="N2988" s="35"/>
      <c r="O2988" s="29"/>
    </row>
    <row r="2989" ht="15.75" customHeight="1">
      <c r="A2989" s="46"/>
      <c r="B2989" s="29"/>
      <c r="C2989" s="29"/>
      <c r="D2989" s="29"/>
      <c r="E2989" s="29"/>
      <c r="F2989" s="30"/>
      <c r="G2989" s="48"/>
      <c r="H2989" s="29"/>
      <c r="I2989" s="30"/>
      <c r="J2989" s="29"/>
      <c r="K2989" s="35"/>
      <c r="L2989" s="49"/>
      <c r="M2989" s="49"/>
      <c r="N2989" s="35"/>
      <c r="O2989" s="29"/>
    </row>
    <row r="2990" ht="15.75" customHeight="1">
      <c r="A2990" s="46"/>
      <c r="B2990" s="29"/>
      <c r="C2990" s="29"/>
      <c r="D2990" s="29"/>
      <c r="E2990" s="29"/>
      <c r="F2990" s="30"/>
      <c r="G2990" s="48"/>
      <c r="H2990" s="29"/>
      <c r="I2990" s="30"/>
      <c r="J2990" s="29"/>
      <c r="K2990" s="35"/>
      <c r="L2990" s="49"/>
      <c r="M2990" s="49"/>
      <c r="N2990" s="35"/>
      <c r="O2990" s="29"/>
    </row>
    <row r="2991" ht="15.75" customHeight="1">
      <c r="A2991" s="46"/>
      <c r="B2991" s="29"/>
      <c r="C2991" s="29"/>
      <c r="D2991" s="29"/>
      <c r="E2991" s="29"/>
      <c r="F2991" s="30"/>
      <c r="G2991" s="48"/>
      <c r="H2991" s="29"/>
      <c r="I2991" s="30"/>
      <c r="J2991" s="29"/>
      <c r="K2991" s="35"/>
      <c r="L2991" s="49"/>
      <c r="M2991" s="49"/>
      <c r="N2991" s="35"/>
      <c r="O2991" s="29"/>
    </row>
    <row r="2992" ht="15.75" customHeight="1">
      <c r="A2992" s="46"/>
      <c r="B2992" s="29"/>
      <c r="C2992" s="29"/>
      <c r="D2992" s="29"/>
      <c r="E2992" s="29"/>
      <c r="F2992" s="30"/>
      <c r="G2992" s="48"/>
      <c r="H2992" s="29"/>
      <c r="I2992" s="30"/>
      <c r="J2992" s="29"/>
      <c r="K2992" s="35"/>
      <c r="L2992" s="49"/>
      <c r="M2992" s="49"/>
      <c r="N2992" s="35"/>
      <c r="O2992" s="29"/>
    </row>
    <row r="2993" ht="15.75" customHeight="1">
      <c r="A2993" s="46"/>
      <c r="B2993" s="29"/>
      <c r="C2993" s="29"/>
      <c r="D2993" s="29"/>
      <c r="E2993" s="29"/>
      <c r="F2993" s="30"/>
      <c r="G2993" s="48"/>
      <c r="H2993" s="29"/>
      <c r="I2993" s="30"/>
      <c r="J2993" s="29"/>
      <c r="K2993" s="35"/>
      <c r="L2993" s="49"/>
      <c r="M2993" s="49"/>
      <c r="N2993" s="35"/>
      <c r="O2993" s="29"/>
    </row>
    <row r="2994" ht="15.75" customHeight="1">
      <c r="A2994" s="46"/>
      <c r="B2994" s="29"/>
      <c r="C2994" s="29"/>
      <c r="D2994" s="29"/>
      <c r="E2994" s="29"/>
      <c r="F2994" s="30"/>
      <c r="G2994" s="48"/>
      <c r="H2994" s="29"/>
      <c r="I2994" s="30"/>
      <c r="J2994" s="29"/>
      <c r="K2994" s="35"/>
      <c r="L2994" s="49"/>
      <c r="M2994" s="49"/>
      <c r="N2994" s="35"/>
      <c r="O2994" s="29"/>
    </row>
    <row r="2995" ht="15.75" customHeight="1">
      <c r="A2995" s="46"/>
      <c r="B2995" s="29"/>
      <c r="C2995" s="29"/>
      <c r="D2995" s="29"/>
      <c r="E2995" s="29"/>
      <c r="F2995" s="30"/>
      <c r="G2995" s="48"/>
      <c r="H2995" s="29"/>
      <c r="I2995" s="30"/>
      <c r="J2995" s="29"/>
      <c r="K2995" s="35"/>
      <c r="L2995" s="49"/>
      <c r="M2995" s="49"/>
      <c r="N2995" s="35"/>
      <c r="O2995" s="29"/>
    </row>
    <row r="2996" ht="15.75" customHeight="1">
      <c r="A2996" s="46"/>
      <c r="B2996" s="29"/>
      <c r="C2996" s="29"/>
      <c r="D2996" s="29"/>
      <c r="E2996" s="29"/>
      <c r="F2996" s="30"/>
      <c r="G2996" s="48"/>
      <c r="H2996" s="29"/>
      <c r="I2996" s="30"/>
      <c r="J2996" s="29"/>
      <c r="K2996" s="35"/>
      <c r="L2996" s="49"/>
      <c r="M2996" s="49"/>
      <c r="N2996" s="35"/>
      <c r="O2996" s="29"/>
    </row>
    <row r="2997" ht="15.75" customHeight="1">
      <c r="A2997" s="46"/>
      <c r="B2997" s="29"/>
      <c r="C2997" s="29"/>
      <c r="D2997" s="29"/>
      <c r="E2997" s="29"/>
      <c r="F2997" s="30"/>
      <c r="G2997" s="48"/>
      <c r="H2997" s="29"/>
      <c r="I2997" s="30"/>
      <c r="J2997" s="29"/>
      <c r="K2997" s="35"/>
      <c r="L2997" s="49"/>
      <c r="M2997" s="49"/>
      <c r="N2997" s="35"/>
      <c r="O2997" s="29"/>
    </row>
    <row r="2998" ht="15.75" customHeight="1">
      <c r="A2998" s="46"/>
      <c r="B2998" s="29"/>
      <c r="C2998" s="29"/>
      <c r="D2998" s="29"/>
      <c r="E2998" s="29"/>
      <c r="F2998" s="30"/>
      <c r="G2998" s="48"/>
      <c r="H2998" s="29"/>
      <c r="I2998" s="30"/>
      <c r="J2998" s="29"/>
      <c r="K2998" s="35"/>
      <c r="L2998" s="49"/>
      <c r="M2998" s="49"/>
      <c r="N2998" s="35"/>
      <c r="O2998" s="29"/>
    </row>
    <row r="2999" ht="15.75" customHeight="1">
      <c r="A2999" s="46"/>
      <c r="B2999" s="29"/>
      <c r="C2999" s="29"/>
      <c r="D2999" s="29"/>
      <c r="E2999" s="29"/>
      <c r="F2999" s="30"/>
      <c r="G2999" s="48"/>
      <c r="H2999" s="29"/>
      <c r="I2999" s="30"/>
      <c r="J2999" s="29"/>
      <c r="K2999" s="35"/>
      <c r="L2999" s="49"/>
      <c r="M2999" s="49"/>
      <c r="N2999" s="35"/>
      <c r="O2999" s="29"/>
    </row>
    <row r="3000" ht="15.75" customHeight="1">
      <c r="A3000" s="46"/>
      <c r="B3000" s="29"/>
      <c r="C3000" s="29"/>
      <c r="D3000" s="29"/>
      <c r="E3000" s="29"/>
      <c r="F3000" s="30"/>
      <c r="G3000" s="48"/>
      <c r="H3000" s="29"/>
      <c r="I3000" s="30"/>
      <c r="J3000" s="29"/>
      <c r="K3000" s="35"/>
      <c r="L3000" s="49"/>
      <c r="M3000" s="49"/>
      <c r="N3000" s="35"/>
      <c r="O3000" s="29"/>
    </row>
    <row r="3001" ht="15.75" customHeight="1">
      <c r="A3001" s="46"/>
      <c r="B3001" s="29"/>
      <c r="C3001" s="29"/>
      <c r="D3001" s="29"/>
      <c r="E3001" s="29"/>
      <c r="F3001" s="30"/>
      <c r="G3001" s="48"/>
      <c r="H3001" s="29"/>
      <c r="I3001" s="30"/>
      <c r="J3001" s="29"/>
      <c r="K3001" s="35"/>
      <c r="L3001" s="49"/>
      <c r="M3001" s="49"/>
      <c r="N3001" s="35"/>
      <c r="O3001" s="29"/>
    </row>
    <row r="3002" ht="15.75" customHeight="1">
      <c r="A3002" s="46"/>
      <c r="B3002" s="29"/>
      <c r="C3002" s="29"/>
      <c r="D3002" s="29"/>
      <c r="E3002" s="29"/>
      <c r="F3002" s="30"/>
      <c r="G3002" s="48"/>
      <c r="H3002" s="29"/>
      <c r="I3002" s="30"/>
      <c r="J3002" s="29"/>
      <c r="K3002" s="35"/>
      <c r="L3002" s="49"/>
      <c r="M3002" s="49"/>
      <c r="N3002" s="35"/>
      <c r="O3002" s="29"/>
    </row>
    <row r="3003" ht="15.75" customHeight="1">
      <c r="A3003" s="46"/>
      <c r="B3003" s="29"/>
      <c r="C3003" s="29"/>
      <c r="D3003" s="29"/>
      <c r="E3003" s="29"/>
      <c r="F3003" s="30"/>
      <c r="G3003" s="48"/>
      <c r="H3003" s="29"/>
      <c r="I3003" s="30"/>
      <c r="J3003" s="29"/>
      <c r="K3003" s="35"/>
      <c r="L3003" s="49"/>
      <c r="M3003" s="49"/>
      <c r="N3003" s="35"/>
      <c r="O3003" s="29"/>
    </row>
    <row r="3004" ht="15.75" customHeight="1">
      <c r="A3004" s="46"/>
      <c r="B3004" s="29"/>
      <c r="C3004" s="29"/>
      <c r="D3004" s="29"/>
      <c r="E3004" s="29"/>
      <c r="F3004" s="30"/>
      <c r="G3004" s="48"/>
      <c r="H3004" s="29"/>
      <c r="I3004" s="30"/>
      <c r="J3004" s="29"/>
      <c r="K3004" s="35"/>
      <c r="L3004" s="49"/>
      <c r="M3004" s="49"/>
      <c r="N3004" s="35"/>
      <c r="O3004" s="29"/>
    </row>
    <row r="3005" ht="15.75" customHeight="1">
      <c r="A3005" s="46"/>
      <c r="B3005" s="29"/>
      <c r="C3005" s="29"/>
      <c r="D3005" s="29"/>
      <c r="E3005" s="29"/>
      <c r="F3005" s="30"/>
      <c r="G3005" s="48"/>
      <c r="H3005" s="29"/>
      <c r="I3005" s="30"/>
      <c r="J3005" s="29"/>
      <c r="K3005" s="35"/>
      <c r="L3005" s="49"/>
      <c r="M3005" s="49"/>
      <c r="N3005" s="35"/>
      <c r="O3005" s="29"/>
    </row>
    <row r="3006" ht="15.75" customHeight="1">
      <c r="A3006" s="46"/>
      <c r="B3006" s="29"/>
      <c r="C3006" s="29"/>
      <c r="D3006" s="29"/>
      <c r="E3006" s="29"/>
      <c r="F3006" s="30"/>
      <c r="G3006" s="48"/>
      <c r="H3006" s="29"/>
      <c r="I3006" s="30"/>
      <c r="J3006" s="29"/>
      <c r="K3006" s="35"/>
      <c r="L3006" s="49"/>
      <c r="M3006" s="49"/>
      <c r="N3006" s="35"/>
      <c r="O3006" s="29"/>
    </row>
    <row r="3007" ht="15.75" customHeight="1">
      <c r="A3007" s="46"/>
      <c r="B3007" s="29"/>
      <c r="C3007" s="29"/>
      <c r="D3007" s="29"/>
      <c r="E3007" s="29"/>
      <c r="F3007" s="30"/>
      <c r="G3007" s="48"/>
      <c r="H3007" s="29"/>
      <c r="I3007" s="30"/>
      <c r="J3007" s="29"/>
      <c r="K3007" s="35"/>
      <c r="L3007" s="49"/>
      <c r="M3007" s="49"/>
      <c r="N3007" s="35"/>
      <c r="O3007" s="29"/>
    </row>
    <row r="3008" ht="15.75" customHeight="1">
      <c r="A3008" s="46"/>
      <c r="B3008" s="29"/>
      <c r="C3008" s="29"/>
      <c r="D3008" s="29"/>
      <c r="E3008" s="29"/>
      <c r="F3008" s="30"/>
      <c r="G3008" s="48"/>
      <c r="H3008" s="29"/>
      <c r="I3008" s="30"/>
      <c r="J3008" s="29"/>
      <c r="K3008" s="35"/>
      <c r="L3008" s="49"/>
      <c r="M3008" s="49"/>
      <c r="N3008" s="35"/>
      <c r="O3008" s="29"/>
    </row>
    <row r="3009" ht="15.75" customHeight="1">
      <c r="A3009" s="46"/>
      <c r="B3009" s="29"/>
      <c r="C3009" s="29"/>
      <c r="D3009" s="29"/>
      <c r="E3009" s="29"/>
      <c r="F3009" s="30"/>
      <c r="G3009" s="48"/>
      <c r="H3009" s="29"/>
      <c r="I3009" s="30"/>
      <c r="J3009" s="29"/>
      <c r="K3009" s="35"/>
      <c r="L3009" s="49"/>
      <c r="M3009" s="49"/>
      <c r="N3009" s="35"/>
      <c r="O3009" s="29"/>
    </row>
    <row r="3010" ht="15.75" customHeight="1">
      <c r="A3010" s="46"/>
      <c r="B3010" s="29"/>
      <c r="C3010" s="29"/>
      <c r="D3010" s="29"/>
      <c r="E3010" s="29"/>
      <c r="F3010" s="30"/>
      <c r="G3010" s="48"/>
      <c r="H3010" s="29"/>
      <c r="I3010" s="30"/>
      <c r="J3010" s="29"/>
      <c r="K3010" s="35"/>
      <c r="L3010" s="49"/>
      <c r="M3010" s="49"/>
      <c r="N3010" s="35"/>
      <c r="O3010" s="29"/>
    </row>
    <row r="3011" ht="15.75" customHeight="1">
      <c r="A3011" s="46"/>
      <c r="B3011" s="29"/>
      <c r="C3011" s="29"/>
      <c r="D3011" s="29"/>
      <c r="E3011" s="29"/>
      <c r="F3011" s="30"/>
      <c r="G3011" s="48"/>
      <c r="H3011" s="29"/>
      <c r="I3011" s="30"/>
      <c r="J3011" s="29"/>
      <c r="K3011" s="35"/>
      <c r="L3011" s="49"/>
      <c r="M3011" s="49"/>
      <c r="N3011" s="35"/>
      <c r="O3011" s="29"/>
    </row>
    <row r="3012" ht="15.75" customHeight="1">
      <c r="A3012" s="46"/>
      <c r="B3012" s="29"/>
      <c r="C3012" s="29"/>
      <c r="D3012" s="29"/>
      <c r="E3012" s="29"/>
      <c r="F3012" s="30"/>
      <c r="G3012" s="48"/>
      <c r="H3012" s="29"/>
      <c r="I3012" s="30"/>
      <c r="J3012" s="29"/>
      <c r="K3012" s="35"/>
      <c r="L3012" s="49"/>
      <c r="M3012" s="49"/>
      <c r="N3012" s="35"/>
      <c r="O3012" s="29"/>
    </row>
    <row r="3013" ht="15.75" customHeight="1">
      <c r="A3013" s="46"/>
      <c r="B3013" s="29"/>
      <c r="C3013" s="29"/>
      <c r="D3013" s="29"/>
      <c r="E3013" s="29"/>
      <c r="F3013" s="30"/>
      <c r="G3013" s="48"/>
      <c r="H3013" s="29"/>
      <c r="I3013" s="30"/>
      <c r="J3013" s="29"/>
      <c r="K3013" s="35"/>
      <c r="L3013" s="49"/>
      <c r="M3013" s="49"/>
      <c r="N3013" s="35"/>
      <c r="O3013" s="29"/>
    </row>
    <row r="3014" ht="15.75" customHeight="1">
      <c r="A3014" s="46"/>
      <c r="B3014" s="29"/>
      <c r="C3014" s="29"/>
      <c r="D3014" s="29"/>
      <c r="E3014" s="29"/>
      <c r="F3014" s="30"/>
      <c r="G3014" s="48"/>
      <c r="H3014" s="29"/>
      <c r="I3014" s="30"/>
      <c r="J3014" s="29"/>
      <c r="K3014" s="35"/>
      <c r="L3014" s="49"/>
      <c r="M3014" s="49"/>
      <c r="N3014" s="35"/>
      <c r="O3014" s="29"/>
    </row>
    <row r="3015" ht="15.75" customHeight="1">
      <c r="A3015" s="46"/>
      <c r="B3015" s="29"/>
      <c r="C3015" s="29"/>
      <c r="D3015" s="29"/>
      <c r="E3015" s="29"/>
      <c r="F3015" s="30"/>
      <c r="G3015" s="48"/>
      <c r="H3015" s="29"/>
      <c r="I3015" s="30"/>
      <c r="J3015" s="29"/>
      <c r="K3015" s="35"/>
      <c r="L3015" s="49"/>
      <c r="M3015" s="49"/>
      <c r="N3015" s="35"/>
      <c r="O3015" s="29"/>
    </row>
    <row r="3016" ht="15.75" customHeight="1">
      <c r="A3016" s="46"/>
      <c r="B3016" s="29"/>
      <c r="C3016" s="29"/>
      <c r="D3016" s="29"/>
      <c r="E3016" s="29"/>
      <c r="F3016" s="30"/>
      <c r="G3016" s="48"/>
      <c r="H3016" s="29"/>
      <c r="I3016" s="30"/>
      <c r="J3016" s="29"/>
      <c r="K3016" s="35"/>
      <c r="L3016" s="49"/>
      <c r="M3016" s="49"/>
      <c r="N3016" s="35"/>
      <c r="O3016" s="29"/>
    </row>
    <row r="3017" ht="15.75" customHeight="1">
      <c r="A3017" s="46"/>
      <c r="B3017" s="29"/>
      <c r="C3017" s="29"/>
      <c r="D3017" s="29"/>
      <c r="E3017" s="29"/>
      <c r="F3017" s="30"/>
      <c r="G3017" s="48"/>
      <c r="H3017" s="29"/>
      <c r="I3017" s="30"/>
      <c r="J3017" s="29"/>
      <c r="K3017" s="35"/>
      <c r="L3017" s="49"/>
      <c r="M3017" s="49"/>
      <c r="N3017" s="35"/>
      <c r="O3017" s="29"/>
    </row>
    <row r="3018" ht="15.75" customHeight="1">
      <c r="A3018" s="46"/>
      <c r="B3018" s="29"/>
      <c r="C3018" s="29"/>
      <c r="D3018" s="29"/>
      <c r="E3018" s="29"/>
      <c r="F3018" s="30"/>
      <c r="G3018" s="48"/>
      <c r="H3018" s="29"/>
      <c r="I3018" s="30"/>
      <c r="J3018" s="29"/>
      <c r="K3018" s="35"/>
      <c r="L3018" s="49"/>
      <c r="M3018" s="49"/>
      <c r="N3018" s="35"/>
      <c r="O3018" s="29"/>
    </row>
    <row r="3019" ht="15.75" customHeight="1">
      <c r="A3019" s="46"/>
      <c r="B3019" s="29"/>
      <c r="C3019" s="29"/>
      <c r="D3019" s="29"/>
      <c r="E3019" s="29"/>
      <c r="F3019" s="30"/>
      <c r="G3019" s="48"/>
      <c r="H3019" s="29"/>
      <c r="I3019" s="30"/>
      <c r="J3019" s="29"/>
      <c r="K3019" s="35"/>
      <c r="L3019" s="49"/>
      <c r="M3019" s="49"/>
      <c r="N3019" s="35"/>
      <c r="O3019" s="29"/>
    </row>
    <row r="3020" ht="15.75" customHeight="1">
      <c r="A3020" s="46"/>
      <c r="B3020" s="29"/>
      <c r="C3020" s="29"/>
      <c r="D3020" s="29"/>
      <c r="E3020" s="29"/>
      <c r="F3020" s="30"/>
      <c r="G3020" s="48"/>
      <c r="H3020" s="29"/>
      <c r="I3020" s="30"/>
      <c r="J3020" s="29"/>
      <c r="K3020" s="35"/>
      <c r="L3020" s="49"/>
      <c r="M3020" s="49"/>
      <c r="N3020" s="35"/>
      <c r="O3020" s="29"/>
    </row>
    <row r="3021" ht="15.75" customHeight="1">
      <c r="A3021" s="46"/>
      <c r="B3021" s="29"/>
      <c r="C3021" s="29"/>
      <c r="D3021" s="29"/>
      <c r="E3021" s="29"/>
      <c r="F3021" s="30"/>
      <c r="G3021" s="48"/>
      <c r="H3021" s="29"/>
      <c r="I3021" s="30"/>
      <c r="J3021" s="29"/>
      <c r="K3021" s="35"/>
      <c r="L3021" s="49"/>
      <c r="M3021" s="49"/>
      <c r="N3021" s="35"/>
      <c r="O3021" s="29"/>
    </row>
    <row r="3022" ht="15.75" customHeight="1">
      <c r="A3022" s="46"/>
      <c r="B3022" s="29"/>
      <c r="C3022" s="29"/>
      <c r="D3022" s="29"/>
      <c r="E3022" s="29"/>
      <c r="F3022" s="30"/>
      <c r="G3022" s="48"/>
      <c r="H3022" s="29"/>
      <c r="I3022" s="30"/>
      <c r="J3022" s="29"/>
      <c r="K3022" s="35"/>
      <c r="L3022" s="49"/>
      <c r="M3022" s="49"/>
      <c r="N3022" s="35"/>
      <c r="O3022" s="29"/>
    </row>
    <row r="3023" ht="15.75" customHeight="1">
      <c r="A3023" s="46"/>
      <c r="B3023" s="29"/>
      <c r="C3023" s="29"/>
      <c r="D3023" s="29"/>
      <c r="E3023" s="29"/>
      <c r="F3023" s="30"/>
      <c r="G3023" s="48"/>
      <c r="H3023" s="29"/>
      <c r="I3023" s="30"/>
      <c r="J3023" s="29"/>
      <c r="K3023" s="35"/>
      <c r="L3023" s="49"/>
      <c r="M3023" s="49"/>
      <c r="N3023" s="35"/>
      <c r="O3023" s="29"/>
    </row>
    <row r="3024" ht="15.75" customHeight="1">
      <c r="A3024" s="46"/>
      <c r="B3024" s="29"/>
      <c r="C3024" s="29"/>
      <c r="D3024" s="29"/>
      <c r="E3024" s="29"/>
      <c r="F3024" s="30"/>
      <c r="G3024" s="48"/>
      <c r="H3024" s="29"/>
      <c r="I3024" s="30"/>
      <c r="J3024" s="29"/>
      <c r="K3024" s="35"/>
      <c r="L3024" s="49"/>
      <c r="M3024" s="49"/>
      <c r="N3024" s="35"/>
      <c r="O3024" s="29"/>
    </row>
    <row r="3025" ht="15.75" customHeight="1">
      <c r="A3025" s="46"/>
      <c r="B3025" s="29"/>
      <c r="C3025" s="29"/>
      <c r="D3025" s="29"/>
      <c r="E3025" s="29"/>
      <c r="F3025" s="30"/>
      <c r="G3025" s="48"/>
      <c r="H3025" s="29"/>
      <c r="I3025" s="30"/>
      <c r="J3025" s="29"/>
      <c r="K3025" s="35"/>
      <c r="L3025" s="49"/>
      <c r="M3025" s="49"/>
      <c r="N3025" s="35"/>
      <c r="O3025" s="29"/>
    </row>
    <row r="3026" ht="15.75" customHeight="1">
      <c r="A3026" s="46"/>
      <c r="B3026" s="29"/>
      <c r="C3026" s="29"/>
      <c r="D3026" s="29"/>
      <c r="E3026" s="29"/>
      <c r="F3026" s="30"/>
      <c r="G3026" s="48"/>
      <c r="H3026" s="29"/>
      <c r="I3026" s="30"/>
      <c r="J3026" s="29"/>
      <c r="K3026" s="35"/>
      <c r="L3026" s="49"/>
      <c r="M3026" s="49"/>
      <c r="N3026" s="35"/>
      <c r="O3026" s="29"/>
    </row>
    <row r="3027" ht="15.75" customHeight="1">
      <c r="A3027" s="46"/>
      <c r="B3027" s="29"/>
      <c r="C3027" s="29"/>
      <c r="D3027" s="29"/>
      <c r="E3027" s="29"/>
      <c r="F3027" s="30"/>
      <c r="G3027" s="48"/>
      <c r="H3027" s="29"/>
      <c r="I3027" s="30"/>
      <c r="J3027" s="29"/>
      <c r="K3027" s="35"/>
      <c r="L3027" s="49"/>
      <c r="M3027" s="49"/>
      <c r="N3027" s="35"/>
      <c r="O3027" s="29"/>
    </row>
    <row r="3028" ht="15.75" customHeight="1">
      <c r="A3028" s="46"/>
      <c r="B3028" s="29"/>
      <c r="C3028" s="29"/>
      <c r="D3028" s="29"/>
      <c r="E3028" s="29"/>
      <c r="F3028" s="30"/>
      <c r="G3028" s="48"/>
      <c r="H3028" s="29"/>
      <c r="I3028" s="30"/>
      <c r="J3028" s="29"/>
      <c r="K3028" s="35"/>
      <c r="L3028" s="49"/>
      <c r="M3028" s="49"/>
      <c r="N3028" s="35"/>
      <c r="O3028" s="29"/>
    </row>
    <row r="3029" ht="15.75" customHeight="1">
      <c r="A3029" s="46"/>
      <c r="B3029" s="29"/>
      <c r="C3029" s="29"/>
      <c r="D3029" s="29"/>
      <c r="E3029" s="29"/>
      <c r="F3029" s="30"/>
      <c r="G3029" s="48"/>
      <c r="H3029" s="29"/>
      <c r="I3029" s="30"/>
      <c r="J3029" s="29"/>
      <c r="K3029" s="35"/>
      <c r="L3029" s="49"/>
      <c r="M3029" s="49"/>
      <c r="N3029" s="35"/>
      <c r="O3029" s="29"/>
    </row>
    <row r="3030" ht="15.75" customHeight="1">
      <c r="A3030" s="46"/>
      <c r="B3030" s="29"/>
      <c r="C3030" s="29"/>
      <c r="D3030" s="29"/>
      <c r="E3030" s="29"/>
      <c r="F3030" s="30"/>
      <c r="G3030" s="48"/>
      <c r="H3030" s="29"/>
      <c r="I3030" s="30"/>
      <c r="J3030" s="29"/>
      <c r="K3030" s="35"/>
      <c r="L3030" s="49"/>
      <c r="M3030" s="49"/>
      <c r="N3030" s="35"/>
      <c r="O3030" s="29"/>
    </row>
    <row r="3031" ht="15.75" customHeight="1">
      <c r="A3031" s="46"/>
      <c r="B3031" s="29"/>
      <c r="C3031" s="29"/>
      <c r="D3031" s="29"/>
      <c r="E3031" s="29"/>
      <c r="F3031" s="30"/>
      <c r="G3031" s="48"/>
      <c r="H3031" s="29"/>
      <c r="I3031" s="30"/>
      <c r="J3031" s="29"/>
      <c r="K3031" s="35"/>
      <c r="L3031" s="49"/>
      <c r="M3031" s="49"/>
      <c r="N3031" s="35"/>
      <c r="O3031" s="29"/>
    </row>
    <row r="3032" ht="15.75" customHeight="1">
      <c r="A3032" s="46"/>
      <c r="B3032" s="29"/>
      <c r="C3032" s="29"/>
      <c r="D3032" s="29"/>
      <c r="E3032" s="29"/>
      <c r="F3032" s="30"/>
      <c r="G3032" s="48"/>
      <c r="H3032" s="29"/>
      <c r="I3032" s="30"/>
      <c r="J3032" s="29"/>
      <c r="K3032" s="35"/>
      <c r="L3032" s="49"/>
      <c r="M3032" s="49"/>
      <c r="N3032" s="35"/>
      <c r="O3032" s="29"/>
    </row>
    <row r="3033" ht="15.75" customHeight="1">
      <c r="A3033" s="46"/>
      <c r="B3033" s="29"/>
      <c r="C3033" s="29"/>
      <c r="D3033" s="29"/>
      <c r="E3033" s="29"/>
      <c r="F3033" s="30"/>
      <c r="G3033" s="48"/>
      <c r="H3033" s="29"/>
      <c r="I3033" s="30"/>
      <c r="J3033" s="29"/>
      <c r="K3033" s="35"/>
      <c r="L3033" s="49"/>
      <c r="M3033" s="49"/>
      <c r="N3033" s="35"/>
      <c r="O3033" s="29"/>
    </row>
    <row r="3034" ht="15.75" customHeight="1">
      <c r="A3034" s="46"/>
      <c r="B3034" s="29"/>
      <c r="C3034" s="29"/>
      <c r="D3034" s="29"/>
      <c r="E3034" s="29"/>
      <c r="F3034" s="30"/>
      <c r="G3034" s="48"/>
      <c r="H3034" s="29"/>
      <c r="I3034" s="30"/>
      <c r="J3034" s="29"/>
      <c r="K3034" s="35"/>
      <c r="L3034" s="49"/>
      <c r="M3034" s="49"/>
      <c r="N3034" s="35"/>
      <c r="O3034" s="29"/>
    </row>
    <row r="3035" ht="15.75" customHeight="1">
      <c r="A3035" s="46"/>
      <c r="B3035" s="29"/>
      <c r="C3035" s="29"/>
      <c r="D3035" s="29"/>
      <c r="E3035" s="29"/>
      <c r="F3035" s="30"/>
      <c r="G3035" s="48"/>
      <c r="H3035" s="29"/>
      <c r="I3035" s="30"/>
      <c r="J3035" s="29"/>
      <c r="K3035" s="35"/>
      <c r="L3035" s="49"/>
      <c r="M3035" s="49"/>
      <c r="N3035" s="35"/>
      <c r="O3035" s="29"/>
    </row>
    <row r="3036" ht="15.75" customHeight="1">
      <c r="A3036" s="46"/>
      <c r="B3036" s="29"/>
      <c r="C3036" s="29"/>
      <c r="D3036" s="29"/>
      <c r="E3036" s="29"/>
      <c r="F3036" s="30"/>
      <c r="G3036" s="48"/>
      <c r="H3036" s="29"/>
      <c r="I3036" s="30"/>
      <c r="J3036" s="29"/>
      <c r="K3036" s="35"/>
      <c r="L3036" s="49"/>
      <c r="M3036" s="49"/>
      <c r="N3036" s="35"/>
      <c r="O3036" s="29"/>
    </row>
    <row r="3037" ht="15.75" customHeight="1">
      <c r="A3037" s="46"/>
      <c r="B3037" s="29"/>
      <c r="C3037" s="29"/>
      <c r="D3037" s="29"/>
      <c r="E3037" s="29"/>
      <c r="F3037" s="30"/>
      <c r="G3037" s="48"/>
      <c r="H3037" s="29"/>
      <c r="I3037" s="30"/>
      <c r="J3037" s="29"/>
      <c r="K3037" s="35"/>
      <c r="L3037" s="49"/>
      <c r="M3037" s="49"/>
      <c r="N3037" s="35"/>
      <c r="O3037" s="29"/>
    </row>
    <row r="3038" ht="15.75" customHeight="1">
      <c r="A3038" s="46"/>
      <c r="B3038" s="29"/>
      <c r="C3038" s="29"/>
      <c r="D3038" s="29"/>
      <c r="E3038" s="29"/>
      <c r="F3038" s="30"/>
      <c r="G3038" s="48"/>
      <c r="H3038" s="29"/>
      <c r="I3038" s="30"/>
      <c r="J3038" s="29"/>
      <c r="K3038" s="35"/>
      <c r="L3038" s="49"/>
      <c r="M3038" s="49"/>
      <c r="N3038" s="35"/>
      <c r="O3038" s="29"/>
    </row>
    <row r="3039" ht="15.75" customHeight="1">
      <c r="A3039" s="46"/>
      <c r="B3039" s="29"/>
      <c r="C3039" s="29"/>
      <c r="D3039" s="29"/>
      <c r="E3039" s="29"/>
      <c r="F3039" s="30"/>
      <c r="G3039" s="48"/>
      <c r="H3039" s="29"/>
      <c r="I3039" s="30"/>
      <c r="J3039" s="29"/>
      <c r="K3039" s="35"/>
      <c r="L3039" s="49"/>
      <c r="M3039" s="49"/>
      <c r="N3039" s="35"/>
      <c r="O3039" s="29"/>
    </row>
    <row r="3040" ht="15.75" customHeight="1">
      <c r="A3040" s="46"/>
      <c r="B3040" s="29"/>
      <c r="C3040" s="29"/>
      <c r="D3040" s="29"/>
      <c r="E3040" s="29"/>
      <c r="F3040" s="30"/>
      <c r="G3040" s="48"/>
      <c r="H3040" s="29"/>
      <c r="I3040" s="30"/>
      <c r="J3040" s="29"/>
      <c r="K3040" s="35"/>
      <c r="L3040" s="49"/>
      <c r="M3040" s="49"/>
      <c r="N3040" s="35"/>
      <c r="O3040" s="29"/>
    </row>
    <row r="3041" ht="15.75" customHeight="1">
      <c r="A3041" s="46"/>
      <c r="B3041" s="29"/>
      <c r="C3041" s="29"/>
      <c r="D3041" s="29"/>
      <c r="E3041" s="29"/>
      <c r="F3041" s="30"/>
      <c r="G3041" s="48"/>
      <c r="H3041" s="29"/>
      <c r="I3041" s="30"/>
      <c r="J3041" s="29"/>
      <c r="K3041" s="35"/>
      <c r="L3041" s="49"/>
      <c r="M3041" s="49"/>
      <c r="N3041" s="35"/>
      <c r="O3041" s="29"/>
    </row>
    <row r="3042" ht="15.75" customHeight="1">
      <c r="A3042" s="46"/>
      <c r="B3042" s="29"/>
      <c r="C3042" s="29"/>
      <c r="D3042" s="29"/>
      <c r="E3042" s="29"/>
      <c r="F3042" s="30"/>
      <c r="G3042" s="48"/>
      <c r="H3042" s="29"/>
      <c r="I3042" s="30"/>
      <c r="J3042" s="29"/>
      <c r="K3042" s="35"/>
      <c r="L3042" s="49"/>
      <c r="M3042" s="49"/>
      <c r="N3042" s="35"/>
      <c r="O3042" s="29"/>
    </row>
    <row r="3043" ht="15.75" customHeight="1">
      <c r="A3043" s="46"/>
      <c r="B3043" s="29"/>
      <c r="C3043" s="29"/>
      <c r="D3043" s="29"/>
      <c r="E3043" s="29"/>
      <c r="F3043" s="30"/>
      <c r="G3043" s="48"/>
      <c r="H3043" s="29"/>
      <c r="I3043" s="30"/>
      <c r="J3043" s="29"/>
      <c r="K3043" s="35"/>
      <c r="L3043" s="49"/>
      <c r="M3043" s="49"/>
      <c r="N3043" s="35"/>
      <c r="O3043" s="29"/>
    </row>
    <row r="3044" ht="15.75" customHeight="1">
      <c r="A3044" s="46"/>
      <c r="B3044" s="29"/>
      <c r="C3044" s="29"/>
      <c r="D3044" s="29"/>
      <c r="E3044" s="29"/>
      <c r="F3044" s="30"/>
      <c r="G3044" s="48"/>
      <c r="H3044" s="29"/>
      <c r="I3044" s="30"/>
      <c r="J3044" s="29"/>
      <c r="K3044" s="35"/>
      <c r="L3044" s="49"/>
      <c r="M3044" s="49"/>
      <c r="N3044" s="35"/>
      <c r="O3044" s="29"/>
    </row>
    <row r="3045" ht="15.75" customHeight="1">
      <c r="A3045" s="46"/>
      <c r="B3045" s="29"/>
      <c r="C3045" s="29"/>
      <c r="D3045" s="29"/>
      <c r="E3045" s="29"/>
      <c r="F3045" s="30"/>
      <c r="G3045" s="48"/>
      <c r="H3045" s="29"/>
      <c r="I3045" s="30"/>
      <c r="J3045" s="29"/>
      <c r="K3045" s="35"/>
      <c r="L3045" s="49"/>
      <c r="M3045" s="49"/>
      <c r="N3045" s="35"/>
      <c r="O3045" s="29"/>
    </row>
    <row r="3046" ht="15.75" customHeight="1">
      <c r="A3046" s="46"/>
      <c r="B3046" s="29"/>
      <c r="C3046" s="29"/>
      <c r="D3046" s="29"/>
      <c r="E3046" s="29"/>
      <c r="F3046" s="30"/>
      <c r="G3046" s="48"/>
      <c r="H3046" s="29"/>
      <c r="I3046" s="30"/>
      <c r="J3046" s="29"/>
      <c r="K3046" s="35"/>
      <c r="L3046" s="49"/>
      <c r="M3046" s="49"/>
      <c r="N3046" s="35"/>
      <c r="O3046" s="29"/>
    </row>
    <row r="3047" ht="15.75" customHeight="1">
      <c r="A3047" s="46"/>
      <c r="B3047" s="29"/>
      <c r="C3047" s="29"/>
      <c r="D3047" s="29"/>
      <c r="E3047" s="29"/>
      <c r="F3047" s="30"/>
      <c r="G3047" s="48"/>
      <c r="H3047" s="29"/>
      <c r="I3047" s="30"/>
      <c r="J3047" s="29"/>
      <c r="K3047" s="35"/>
      <c r="L3047" s="49"/>
      <c r="M3047" s="49"/>
      <c r="N3047" s="35"/>
      <c r="O3047" s="29"/>
    </row>
    <row r="3048" ht="15.75" customHeight="1">
      <c r="A3048" s="46"/>
      <c r="B3048" s="29"/>
      <c r="C3048" s="29"/>
      <c r="D3048" s="29"/>
      <c r="E3048" s="29"/>
      <c r="F3048" s="30"/>
      <c r="G3048" s="48"/>
      <c r="H3048" s="29"/>
      <c r="I3048" s="30"/>
      <c r="J3048" s="29"/>
      <c r="K3048" s="35"/>
      <c r="L3048" s="49"/>
      <c r="M3048" s="49"/>
      <c r="N3048" s="35"/>
      <c r="O3048" s="29"/>
    </row>
    <row r="3049" ht="15.75" customHeight="1">
      <c r="A3049" s="46"/>
      <c r="B3049" s="29"/>
      <c r="C3049" s="29"/>
      <c r="D3049" s="29"/>
      <c r="E3049" s="29"/>
      <c r="F3049" s="30"/>
      <c r="G3049" s="48"/>
      <c r="H3049" s="29"/>
      <c r="I3049" s="30"/>
      <c r="J3049" s="29"/>
      <c r="K3049" s="35"/>
      <c r="L3049" s="49"/>
      <c r="M3049" s="49"/>
      <c r="N3049" s="35"/>
      <c r="O3049" s="29"/>
    </row>
    <row r="3050" ht="15.75" customHeight="1">
      <c r="A3050" s="46"/>
      <c r="B3050" s="29"/>
      <c r="C3050" s="29"/>
      <c r="D3050" s="29"/>
      <c r="E3050" s="29"/>
      <c r="F3050" s="30"/>
      <c r="G3050" s="48"/>
      <c r="H3050" s="29"/>
      <c r="I3050" s="30"/>
      <c r="J3050" s="29"/>
      <c r="K3050" s="35"/>
      <c r="L3050" s="49"/>
      <c r="M3050" s="49"/>
      <c r="N3050" s="35"/>
      <c r="O3050" s="29"/>
    </row>
    <row r="3051" ht="15.75" customHeight="1">
      <c r="A3051" s="46"/>
      <c r="B3051" s="29"/>
      <c r="C3051" s="29"/>
      <c r="D3051" s="29"/>
      <c r="E3051" s="29"/>
      <c r="F3051" s="30"/>
      <c r="G3051" s="48"/>
      <c r="H3051" s="29"/>
      <c r="I3051" s="30"/>
      <c r="J3051" s="29"/>
      <c r="K3051" s="35"/>
      <c r="L3051" s="49"/>
      <c r="M3051" s="49"/>
      <c r="N3051" s="35"/>
      <c r="O3051" s="29"/>
    </row>
    <row r="3052" ht="15.75" customHeight="1">
      <c r="A3052" s="46"/>
      <c r="B3052" s="29"/>
      <c r="C3052" s="29"/>
      <c r="D3052" s="29"/>
      <c r="E3052" s="29"/>
      <c r="F3052" s="30"/>
      <c r="G3052" s="48"/>
      <c r="H3052" s="29"/>
      <c r="I3052" s="30"/>
      <c r="J3052" s="29"/>
      <c r="K3052" s="35"/>
      <c r="L3052" s="49"/>
      <c r="M3052" s="49"/>
      <c r="N3052" s="35"/>
      <c r="O3052" s="29"/>
    </row>
    <row r="3053" ht="15.75" customHeight="1">
      <c r="A3053" s="46"/>
      <c r="B3053" s="29"/>
      <c r="C3053" s="29"/>
      <c r="D3053" s="29"/>
      <c r="E3053" s="29"/>
      <c r="F3053" s="30"/>
      <c r="G3053" s="48"/>
      <c r="H3053" s="29"/>
      <c r="I3053" s="30"/>
      <c r="J3053" s="29"/>
      <c r="K3053" s="35"/>
      <c r="L3053" s="49"/>
      <c r="M3053" s="49"/>
      <c r="N3053" s="35"/>
      <c r="O3053" s="29"/>
    </row>
    <row r="3054" ht="15.75" customHeight="1">
      <c r="A3054" s="46"/>
      <c r="B3054" s="29"/>
      <c r="C3054" s="29"/>
      <c r="D3054" s="29"/>
      <c r="E3054" s="29"/>
      <c r="F3054" s="30"/>
      <c r="G3054" s="48"/>
      <c r="H3054" s="29"/>
      <c r="I3054" s="30"/>
      <c r="J3054" s="29"/>
      <c r="K3054" s="35"/>
      <c r="L3054" s="49"/>
      <c r="M3054" s="49"/>
      <c r="N3054" s="35"/>
      <c r="O3054" s="29"/>
    </row>
    <row r="3055" ht="15.75" customHeight="1">
      <c r="A3055" s="46"/>
      <c r="B3055" s="29"/>
      <c r="C3055" s="29"/>
      <c r="D3055" s="29"/>
      <c r="E3055" s="29"/>
      <c r="F3055" s="30"/>
      <c r="G3055" s="48"/>
      <c r="H3055" s="29"/>
      <c r="I3055" s="30"/>
      <c r="J3055" s="29"/>
      <c r="K3055" s="35"/>
      <c r="L3055" s="49"/>
      <c r="M3055" s="49"/>
      <c r="N3055" s="35"/>
      <c r="O3055" s="29"/>
    </row>
    <row r="3056" ht="15.75" customHeight="1">
      <c r="A3056" s="46"/>
      <c r="B3056" s="29"/>
      <c r="C3056" s="29"/>
      <c r="D3056" s="29"/>
      <c r="E3056" s="29"/>
      <c r="F3056" s="30"/>
      <c r="G3056" s="48"/>
      <c r="H3056" s="29"/>
      <c r="I3056" s="30"/>
      <c r="J3056" s="29"/>
      <c r="K3056" s="35"/>
      <c r="L3056" s="49"/>
      <c r="M3056" s="49"/>
      <c r="N3056" s="35"/>
      <c r="O3056" s="29"/>
    </row>
    <row r="3057" ht="15.75" customHeight="1">
      <c r="A3057" s="46"/>
      <c r="B3057" s="29"/>
      <c r="C3057" s="29"/>
      <c r="D3057" s="29"/>
      <c r="E3057" s="29"/>
      <c r="F3057" s="30"/>
      <c r="G3057" s="48"/>
      <c r="H3057" s="29"/>
      <c r="I3057" s="30"/>
      <c r="J3057" s="29"/>
      <c r="K3057" s="35"/>
      <c r="L3057" s="49"/>
      <c r="M3057" s="49"/>
      <c r="N3057" s="35"/>
      <c r="O3057" s="29"/>
    </row>
    <row r="3058" ht="15.75" customHeight="1">
      <c r="A3058" s="46"/>
      <c r="B3058" s="29"/>
      <c r="C3058" s="29"/>
      <c r="D3058" s="29"/>
      <c r="E3058" s="29"/>
      <c r="F3058" s="30"/>
      <c r="G3058" s="48"/>
      <c r="H3058" s="29"/>
      <c r="I3058" s="30"/>
      <c r="J3058" s="29"/>
      <c r="K3058" s="35"/>
      <c r="L3058" s="49"/>
      <c r="M3058" s="49"/>
      <c r="N3058" s="35"/>
      <c r="O3058" s="29"/>
    </row>
    <row r="3059" ht="15.75" customHeight="1">
      <c r="A3059" s="46"/>
      <c r="B3059" s="29"/>
      <c r="C3059" s="29"/>
      <c r="D3059" s="29"/>
      <c r="E3059" s="29"/>
      <c r="F3059" s="30"/>
      <c r="G3059" s="48"/>
      <c r="H3059" s="29"/>
      <c r="I3059" s="30"/>
      <c r="J3059" s="29"/>
      <c r="K3059" s="35"/>
      <c r="L3059" s="49"/>
      <c r="M3059" s="49"/>
      <c r="N3059" s="35"/>
      <c r="O3059" s="29"/>
    </row>
    <row r="3060" ht="15.75" customHeight="1">
      <c r="A3060" s="46"/>
      <c r="B3060" s="29"/>
      <c r="C3060" s="29"/>
      <c r="D3060" s="29"/>
      <c r="E3060" s="29"/>
      <c r="F3060" s="30"/>
      <c r="G3060" s="48"/>
      <c r="H3060" s="29"/>
      <c r="I3060" s="30"/>
      <c r="J3060" s="29"/>
      <c r="K3060" s="35"/>
      <c r="L3060" s="49"/>
      <c r="M3060" s="49"/>
      <c r="N3060" s="35"/>
      <c r="O3060" s="29"/>
    </row>
    <row r="3061" ht="15.75" customHeight="1">
      <c r="A3061" s="46"/>
      <c r="B3061" s="29"/>
      <c r="C3061" s="29"/>
      <c r="D3061" s="29"/>
      <c r="E3061" s="29"/>
      <c r="F3061" s="30"/>
      <c r="G3061" s="48"/>
      <c r="H3061" s="29"/>
      <c r="I3061" s="30"/>
      <c r="J3061" s="29"/>
      <c r="K3061" s="35"/>
      <c r="L3061" s="49"/>
      <c r="M3061" s="49"/>
      <c r="N3061" s="35"/>
      <c r="O3061" s="29"/>
    </row>
    <row r="3062" ht="15.75" customHeight="1">
      <c r="A3062" s="46"/>
      <c r="B3062" s="29"/>
      <c r="C3062" s="29"/>
      <c r="D3062" s="29"/>
      <c r="E3062" s="29"/>
      <c r="F3062" s="30"/>
      <c r="G3062" s="48"/>
      <c r="H3062" s="29"/>
      <c r="I3062" s="30"/>
      <c r="J3062" s="29"/>
      <c r="K3062" s="35"/>
      <c r="L3062" s="49"/>
      <c r="M3062" s="49"/>
      <c r="N3062" s="35"/>
      <c r="O3062" s="29"/>
    </row>
    <row r="3063" ht="15.75" customHeight="1">
      <c r="A3063" s="46"/>
      <c r="B3063" s="29"/>
      <c r="C3063" s="29"/>
      <c r="D3063" s="29"/>
      <c r="E3063" s="29"/>
      <c r="F3063" s="30"/>
      <c r="G3063" s="48"/>
      <c r="H3063" s="29"/>
      <c r="I3063" s="30"/>
      <c r="J3063" s="29"/>
      <c r="K3063" s="35"/>
      <c r="L3063" s="49"/>
      <c r="M3063" s="49"/>
      <c r="N3063" s="35"/>
      <c r="O3063" s="29"/>
    </row>
    <row r="3064" ht="15.75" customHeight="1">
      <c r="A3064" s="46"/>
      <c r="B3064" s="29"/>
      <c r="C3064" s="29"/>
      <c r="D3064" s="29"/>
      <c r="E3064" s="29"/>
      <c r="F3064" s="30"/>
      <c r="G3064" s="48"/>
      <c r="H3064" s="29"/>
      <c r="I3064" s="30"/>
      <c r="J3064" s="29"/>
      <c r="K3064" s="35"/>
      <c r="L3064" s="49"/>
      <c r="M3064" s="49"/>
      <c r="N3064" s="35"/>
      <c r="O3064" s="29"/>
    </row>
    <row r="3065" ht="15.75" customHeight="1">
      <c r="A3065" s="46"/>
      <c r="B3065" s="29"/>
      <c r="C3065" s="29"/>
      <c r="D3065" s="29"/>
      <c r="E3065" s="29"/>
      <c r="F3065" s="30"/>
      <c r="G3065" s="48"/>
      <c r="H3065" s="29"/>
      <c r="I3065" s="30"/>
      <c r="J3065" s="29"/>
      <c r="K3065" s="35"/>
      <c r="L3065" s="49"/>
      <c r="M3065" s="49"/>
      <c r="N3065" s="35"/>
      <c r="O3065" s="29"/>
    </row>
    <row r="3066" ht="15.75" customHeight="1">
      <c r="A3066" s="46"/>
      <c r="B3066" s="29"/>
      <c r="C3066" s="29"/>
      <c r="D3066" s="29"/>
      <c r="E3066" s="29"/>
      <c r="F3066" s="30"/>
      <c r="G3066" s="48"/>
      <c r="H3066" s="29"/>
      <c r="I3066" s="30"/>
      <c r="J3066" s="29"/>
      <c r="K3066" s="35"/>
      <c r="L3066" s="49"/>
      <c r="M3066" s="49"/>
      <c r="N3066" s="35"/>
      <c r="O3066" s="29"/>
    </row>
    <row r="3067" ht="15.75" customHeight="1">
      <c r="A3067" s="46"/>
      <c r="B3067" s="29"/>
      <c r="C3067" s="29"/>
      <c r="D3067" s="29"/>
      <c r="E3067" s="29"/>
      <c r="F3067" s="30"/>
      <c r="G3067" s="48"/>
      <c r="H3067" s="29"/>
      <c r="I3067" s="30"/>
      <c r="J3067" s="29"/>
      <c r="K3067" s="35"/>
      <c r="L3067" s="49"/>
      <c r="M3067" s="49"/>
      <c r="N3067" s="35"/>
      <c r="O3067" s="29"/>
    </row>
    <row r="3068" ht="15.75" customHeight="1">
      <c r="A3068" s="46"/>
      <c r="B3068" s="29"/>
      <c r="C3068" s="29"/>
      <c r="D3068" s="29"/>
      <c r="E3068" s="29"/>
      <c r="F3068" s="30"/>
      <c r="G3068" s="48"/>
      <c r="H3068" s="29"/>
      <c r="I3068" s="30"/>
      <c r="J3068" s="29"/>
      <c r="K3068" s="35"/>
      <c r="L3068" s="49"/>
      <c r="M3068" s="49"/>
      <c r="N3068" s="35"/>
      <c r="O3068" s="29"/>
    </row>
    <row r="3069" ht="15.75" customHeight="1">
      <c r="A3069" s="46"/>
      <c r="B3069" s="29"/>
      <c r="C3069" s="29"/>
      <c r="D3069" s="29"/>
      <c r="E3069" s="29"/>
      <c r="F3069" s="30"/>
      <c r="G3069" s="48"/>
      <c r="H3069" s="29"/>
      <c r="I3069" s="30"/>
      <c r="J3069" s="29"/>
      <c r="K3069" s="35"/>
      <c r="L3069" s="49"/>
      <c r="M3069" s="49"/>
      <c r="N3069" s="35"/>
      <c r="O3069" s="29"/>
    </row>
  </sheetData>
  <drawing r:id="rId1"/>
</worksheet>
</file>