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56gwnr-my.sharepoint.com/personal/contato_rigueti_com/Documents/Portfolio/controle-orcamento/"/>
    </mc:Choice>
  </mc:AlternateContent>
  <xr:revisionPtr revIDLastSave="72" documentId="8_{F3622AAE-D0AB-4169-81F5-63B8AC0C7641}" xr6:coauthVersionLast="47" xr6:coauthVersionMax="47" xr10:uidLastSave="{8CD0A00C-42D2-43D2-BCF7-AFDB872E28B5}"/>
  <bookViews>
    <workbookView xWindow="28680" yWindow="-120" windowWidth="21840" windowHeight="13740" xr2:uid="{685DA997-EF73-48C0-837D-32D22EA76531}"/>
  </bookViews>
  <sheets>
    <sheet name="Registro" sheetId="1" r:id="rId1"/>
    <sheet name="Contro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5" i="2" s="1"/>
  <c r="C3" i="2"/>
  <c r="D3" i="2" s="1"/>
  <c r="C4" i="2"/>
  <c r="D4" i="2" s="1"/>
  <c r="C2" i="2"/>
  <c r="D2" i="2" s="1"/>
  <c r="B7" i="2"/>
  <c r="D7" i="2" l="1"/>
  <c r="C7" i="2"/>
</calcChain>
</file>

<file path=xl/sharedStrings.xml><?xml version="1.0" encoding="utf-8"?>
<sst xmlns="http://schemas.openxmlformats.org/spreadsheetml/2006/main" count="22" uniqueCount="17">
  <si>
    <t>Projeto</t>
  </si>
  <si>
    <t>Financiador</t>
  </si>
  <si>
    <t>Coordenador</t>
  </si>
  <si>
    <t>Data</t>
  </si>
  <si>
    <t>Documento</t>
  </si>
  <si>
    <t>Rubrica</t>
  </si>
  <si>
    <t>Valor</t>
  </si>
  <si>
    <t>Saldo Inicial</t>
  </si>
  <si>
    <t>Gastos</t>
  </si>
  <si>
    <t>Saldo Final</t>
  </si>
  <si>
    <t>Material de Escritório</t>
  </si>
  <si>
    <t>Viagens</t>
  </si>
  <si>
    <t>Combustível</t>
  </si>
  <si>
    <t>Bolsas</t>
  </si>
  <si>
    <t>Total</t>
  </si>
  <si>
    <t>Modelo</t>
  </si>
  <si>
    <t>Acompanhamento de 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</si>
</sst>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0" xfId="0" applyFill="1"/>
    <xf numFmtId="44" fontId="0" fillId="2" borderId="0" xfId="1" applyFont="1" applyFill="1" applyAlignment="1">
      <alignment horizontal="center"/>
    </xf>
    <xf numFmtId="0" fontId="2" fillId="2" borderId="2" xfId="0" applyFont="1" applyFill="1" applyBorder="1"/>
    <xf numFmtId="44" fontId="2" fillId="2" borderId="2" xfId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B03D-FCEB-4F40-B585-A3E916D63BD6}">
  <dimension ref="A1:D10"/>
  <sheetViews>
    <sheetView tabSelected="1" workbookViewId="0">
      <selection activeCell="C11" sqref="C11"/>
    </sheetView>
  </sheetViews>
  <sheetFormatPr defaultRowHeight="14.4" x14ac:dyDescent="0.3"/>
  <cols>
    <col min="1" max="1" width="12.21875" bestFit="1" customWidth="1"/>
    <col min="2" max="2" width="10.77734375" bestFit="1" customWidth="1"/>
    <col min="3" max="3" width="19.44140625" bestFit="1" customWidth="1"/>
    <col min="4" max="4" width="11.88671875" style="2" bestFit="1" customWidth="1"/>
  </cols>
  <sheetData>
    <row r="1" spans="1:4" x14ac:dyDescent="0.3">
      <c r="A1" s="3" t="s">
        <v>0</v>
      </c>
      <c r="B1" t="s">
        <v>15</v>
      </c>
    </row>
    <row r="2" spans="1:4" x14ac:dyDescent="0.3">
      <c r="A2" s="3" t="s">
        <v>1</v>
      </c>
    </row>
    <row r="3" spans="1:4" x14ac:dyDescent="0.3">
      <c r="A3" s="3" t="s">
        <v>2</v>
      </c>
    </row>
    <row r="5" spans="1:4" x14ac:dyDescent="0.3">
      <c r="A5" s="13" t="s">
        <v>16</v>
      </c>
      <c r="B5" s="13"/>
      <c r="C5" s="13"/>
      <c r="D5" s="13"/>
    </row>
    <row r="6" spans="1:4" x14ac:dyDescent="0.3">
      <c r="A6" s="4" t="s">
        <v>3</v>
      </c>
      <c r="B6" s="4" t="s">
        <v>4</v>
      </c>
      <c r="C6" s="4" t="s">
        <v>5</v>
      </c>
      <c r="D6" s="5" t="s">
        <v>6</v>
      </c>
    </row>
    <row r="7" spans="1:4" x14ac:dyDescent="0.3">
      <c r="A7" s="12">
        <v>40496</v>
      </c>
      <c r="B7" s="1">
        <v>1</v>
      </c>
      <c r="C7" s="1" t="s">
        <v>10</v>
      </c>
      <c r="D7" s="2">
        <v>270</v>
      </c>
    </row>
    <row r="8" spans="1:4" x14ac:dyDescent="0.3">
      <c r="A8" s="12">
        <v>40497</v>
      </c>
      <c r="B8" s="1">
        <v>2</v>
      </c>
      <c r="C8" s="1" t="s">
        <v>11</v>
      </c>
      <c r="D8" s="2">
        <v>2300</v>
      </c>
    </row>
    <row r="9" spans="1:4" x14ac:dyDescent="0.3">
      <c r="A9" s="12">
        <v>40498</v>
      </c>
      <c r="B9" s="1">
        <v>3</v>
      </c>
      <c r="C9" s="1" t="s">
        <v>12</v>
      </c>
      <c r="D9" s="2">
        <v>500</v>
      </c>
    </row>
    <row r="10" spans="1:4" x14ac:dyDescent="0.3">
      <c r="A10" s="12">
        <v>40499</v>
      </c>
      <c r="B10" s="1">
        <v>4</v>
      </c>
      <c r="C10" s="1" t="s">
        <v>13</v>
      </c>
      <c r="D10" s="2">
        <v>3000</v>
      </c>
    </row>
  </sheetData>
  <mergeCells count="1">
    <mergeCell ref="A5:D5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4E130D-A4CB-4F14-B4A6-A289D4B9D934}">
          <x14:formula1>
            <xm:f>Controle!$A$2:$A$5</xm:f>
          </x14:formula1>
          <xm:sqref>C7:C1048576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2DDA-8C02-43B8-8D6A-887E48964BE6}">
  <dimension ref="A1:D7"/>
  <sheetViews>
    <sheetView workbookViewId="0"/>
  </sheetViews>
  <sheetFormatPr defaultRowHeight="14.4" x14ac:dyDescent="0.3"/>
  <cols>
    <col min="1" max="1" width="19.44140625" bestFit="1" customWidth="1"/>
    <col min="2" max="2" width="12.88671875" bestFit="1" customWidth="1"/>
    <col min="3" max="3" width="11.88671875" bestFit="1" customWidth="1"/>
    <col min="4" max="4" width="12.88671875" bestFit="1" customWidth="1"/>
  </cols>
  <sheetData>
    <row r="1" spans="1:4" x14ac:dyDescent="0.3">
      <c r="A1" s="6" t="s">
        <v>5</v>
      </c>
      <c r="B1" s="7" t="s">
        <v>7</v>
      </c>
      <c r="C1" s="7" t="s">
        <v>8</v>
      </c>
      <c r="D1" s="7" t="s">
        <v>9</v>
      </c>
    </row>
    <row r="2" spans="1:4" x14ac:dyDescent="0.3">
      <c r="A2" s="8" t="s">
        <v>10</v>
      </c>
      <c r="B2" s="9">
        <v>5000</v>
      </c>
      <c r="C2" s="9">
        <f>SUMIF(Registro!$C$7:$C$1048576,Controle!A2,Registro!$D$7:$D$1048576)</f>
        <v>270</v>
      </c>
      <c r="D2" s="9">
        <f>B2-C2</f>
        <v>4730</v>
      </c>
    </row>
    <row r="3" spans="1:4" x14ac:dyDescent="0.3">
      <c r="A3" s="8" t="s">
        <v>11</v>
      </c>
      <c r="B3" s="9">
        <v>15000</v>
      </c>
      <c r="C3" s="9">
        <f>SUMIF(Registro!$C$7:$C$1048576,Controle!A3,Registro!$D$7:$D$1048576)</f>
        <v>2300</v>
      </c>
      <c r="D3" s="9">
        <f t="shared" ref="D3:D5" si="0">B3-C3</f>
        <v>12700</v>
      </c>
    </row>
    <row r="4" spans="1:4" x14ac:dyDescent="0.3">
      <c r="A4" s="8" t="s">
        <v>12</v>
      </c>
      <c r="B4" s="9">
        <v>8000</v>
      </c>
      <c r="C4" s="9">
        <f>SUMIF(Registro!$C$7:$C$1048576,Controle!A4,Registro!$D$7:$D$1048576)</f>
        <v>500</v>
      </c>
      <c r="D4" s="9">
        <f t="shared" si="0"/>
        <v>7500</v>
      </c>
    </row>
    <row r="5" spans="1:4" x14ac:dyDescent="0.3">
      <c r="A5" s="8" t="s">
        <v>13</v>
      </c>
      <c r="B5" s="9">
        <v>30000</v>
      </c>
      <c r="C5" s="9">
        <f>SUMIF(Registro!$C$7:$C$1048576,Controle!A5,Registro!$D$7:$D$1048576)</f>
        <v>3000</v>
      </c>
      <c r="D5" s="9">
        <f t="shared" si="0"/>
        <v>27000</v>
      </c>
    </row>
    <row r="6" spans="1:4" x14ac:dyDescent="0.3">
      <c r="A6" s="8"/>
      <c r="B6" s="9"/>
      <c r="C6" s="9"/>
      <c r="D6" s="9"/>
    </row>
    <row r="7" spans="1:4" x14ac:dyDescent="0.3">
      <c r="A7" s="10" t="s">
        <v>14</v>
      </c>
      <c r="B7" s="11">
        <f>SUM(B2:B5)</f>
        <v>58000</v>
      </c>
      <c r="C7" s="11">
        <f>SUM(C2:C5)</f>
        <v>6070</v>
      </c>
      <c r="D7" s="11">
        <f>SUM(D2:D5)</f>
        <v>51930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Registro</vt:lpstr>
      <vt:lpstr>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BRANDAO</dc:creator>
  <cp:lastModifiedBy>BRUNO BRANDAO</cp:lastModifiedBy>
  <dcterms:created xsi:type="dcterms:W3CDTF">2024-11-15T02:28:07Z</dcterms:created>
  <dcterms:modified xsi:type="dcterms:W3CDTF">2024-11-15T02:38:13Z</dcterms:modified>
</cp:coreProperties>
</file>