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8385" windowHeight="7215" xr2:uid="{00000000-000D-0000-FFFF-FFFF00000000}"/>
  </bookViews>
  <sheets>
    <sheet name="Datos" sheetId="1" r:id="rId1"/>
    <sheet name="Hoja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36" i="1" l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AA135" i="1"/>
  <c r="Y135" i="1"/>
  <c r="W135" i="1"/>
  <c r="H2" i="1" l="1"/>
  <c r="I171" i="1"/>
  <c r="I200" i="1"/>
  <c r="G177" i="1"/>
  <c r="G196" i="1"/>
  <c r="G170" i="1"/>
  <c r="E178" i="1"/>
  <c r="E181" i="1"/>
  <c r="E197" i="1"/>
  <c r="R136" i="1"/>
  <c r="R144" i="1"/>
  <c r="R147" i="1"/>
  <c r="R163" i="1"/>
  <c r="P137" i="1"/>
  <c r="P145" i="1"/>
  <c r="P148" i="1"/>
  <c r="P164" i="1"/>
  <c r="N138" i="1"/>
  <c r="N146" i="1"/>
  <c r="N149" i="1"/>
  <c r="N165" i="1"/>
  <c r="I139" i="1"/>
  <c r="I147" i="1"/>
  <c r="I150" i="1"/>
  <c r="I135" i="1"/>
  <c r="G140" i="1"/>
  <c r="G148" i="1"/>
  <c r="G151" i="1"/>
  <c r="E165" i="1"/>
  <c r="E140" i="1"/>
  <c r="E148" i="1"/>
  <c r="E151" i="1"/>
  <c r="AA90" i="1"/>
  <c r="AA95" i="1"/>
  <c r="AA103" i="1"/>
  <c r="AA106" i="1"/>
  <c r="Y91" i="1"/>
  <c r="Y96" i="1"/>
  <c r="Y104" i="1"/>
  <c r="Y107" i="1"/>
  <c r="W92" i="1"/>
  <c r="W97" i="1"/>
  <c r="W105" i="1"/>
  <c r="W108" i="1"/>
  <c r="R93" i="1"/>
  <c r="R98" i="1"/>
  <c r="R105" i="1"/>
  <c r="R106" i="1"/>
  <c r="R117" i="1"/>
  <c r="P90" i="1"/>
  <c r="P94" i="1"/>
  <c r="P98" i="1"/>
  <c r="P107" i="1"/>
  <c r="P110" i="1"/>
  <c r="P114" i="1"/>
  <c r="P115" i="1"/>
  <c r="P118" i="1"/>
  <c r="N92" i="1"/>
  <c r="N95" i="1"/>
  <c r="N97" i="1"/>
  <c r="N99" i="1"/>
  <c r="N100" i="1"/>
  <c r="N103" i="1"/>
  <c r="N105" i="1"/>
  <c r="N108" i="1"/>
  <c r="N111" i="1"/>
  <c r="N113" i="1"/>
  <c r="N115" i="1"/>
  <c r="N116" i="1"/>
  <c r="N88" i="1"/>
  <c r="I111" i="1"/>
  <c r="I114" i="1"/>
  <c r="I117" i="1"/>
  <c r="I119" i="1"/>
  <c r="I121" i="1"/>
  <c r="I122" i="1"/>
  <c r="I125" i="1"/>
  <c r="I127" i="1"/>
  <c r="G110" i="1"/>
  <c r="G113" i="1"/>
  <c r="G115" i="1"/>
  <c r="G116" i="1"/>
  <c r="G117" i="1"/>
  <c r="G118" i="1"/>
  <c r="G121" i="1"/>
  <c r="G124" i="1"/>
  <c r="G125" i="1"/>
  <c r="G126" i="1"/>
  <c r="G109" i="1"/>
  <c r="E127" i="1"/>
  <c r="E128" i="1"/>
  <c r="E110" i="1"/>
  <c r="E114" i="1"/>
  <c r="E116" i="1"/>
  <c r="E117" i="1"/>
  <c r="E118" i="1"/>
  <c r="E119" i="1"/>
  <c r="E122" i="1"/>
  <c r="E124" i="1"/>
  <c r="E109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I88" i="1"/>
  <c r="G88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3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AA8" i="1"/>
  <c r="Y8" i="1"/>
  <c r="W8" i="1"/>
  <c r="P91" i="1" l="1"/>
  <c r="R101" i="1"/>
  <c r="W100" i="1"/>
  <c r="Y99" i="1"/>
  <c r="AA98" i="1"/>
  <c r="E143" i="1"/>
  <c r="G143" i="1"/>
  <c r="I142" i="1"/>
  <c r="N141" i="1"/>
  <c r="P140" i="1"/>
  <c r="R139" i="1"/>
  <c r="E173" i="1"/>
  <c r="G172" i="1"/>
  <c r="I195" i="1"/>
  <c r="P106" i="1"/>
  <c r="R114" i="1"/>
  <c r="R90" i="1"/>
  <c r="W89" i="1"/>
  <c r="AA88" i="1"/>
  <c r="E164" i="1"/>
  <c r="G164" i="1"/>
  <c r="I163" i="1"/>
  <c r="N162" i="1"/>
  <c r="P161" i="1"/>
  <c r="R160" i="1"/>
  <c r="E194" i="1"/>
  <c r="G193" i="1"/>
  <c r="I192" i="1"/>
  <c r="P102" i="1"/>
  <c r="R113" i="1"/>
  <c r="W116" i="1"/>
  <c r="Y115" i="1"/>
  <c r="AA114" i="1"/>
  <c r="E159" i="1"/>
  <c r="G159" i="1"/>
  <c r="I158" i="1"/>
  <c r="N157" i="1"/>
  <c r="P156" i="1"/>
  <c r="R155" i="1"/>
  <c r="E189" i="1"/>
  <c r="G188" i="1"/>
  <c r="I187" i="1"/>
  <c r="E125" i="1"/>
  <c r="E111" i="1"/>
  <c r="G123" i="1"/>
  <c r="I109" i="1"/>
  <c r="I113" i="1"/>
  <c r="N107" i="1"/>
  <c r="N91" i="1"/>
  <c r="P99" i="1"/>
  <c r="R109" i="1"/>
  <c r="W113" i="1"/>
  <c r="Y112" i="1"/>
  <c r="AA111" i="1"/>
  <c r="E156" i="1"/>
  <c r="G156" i="1"/>
  <c r="I155" i="1"/>
  <c r="N154" i="1"/>
  <c r="P153" i="1"/>
  <c r="R152" i="1"/>
  <c r="E186" i="1"/>
  <c r="G185" i="1"/>
  <c r="I184" i="1"/>
  <c r="G180" i="1"/>
  <c r="R97" i="1"/>
  <c r="R89" i="1"/>
  <c r="W112" i="1"/>
  <c r="W104" i="1"/>
  <c r="W96" i="1"/>
  <c r="Y88" i="1"/>
  <c r="Y111" i="1"/>
  <c r="Y103" i="1"/>
  <c r="Y95" i="1"/>
  <c r="AA118" i="1"/>
  <c r="AA110" i="1"/>
  <c r="AA102" i="1"/>
  <c r="AA94" i="1"/>
  <c r="E163" i="1"/>
  <c r="E155" i="1"/>
  <c r="E147" i="1"/>
  <c r="E139" i="1"/>
  <c r="G163" i="1"/>
  <c r="G155" i="1"/>
  <c r="G147" i="1"/>
  <c r="G139" i="1"/>
  <c r="I162" i="1"/>
  <c r="I154" i="1"/>
  <c r="I146" i="1"/>
  <c r="I138" i="1"/>
  <c r="N161" i="1"/>
  <c r="N153" i="1"/>
  <c r="N145" i="1"/>
  <c r="N137" i="1"/>
  <c r="P160" i="1"/>
  <c r="P152" i="1"/>
  <c r="P144" i="1"/>
  <c r="P136" i="1"/>
  <c r="R159" i="1"/>
  <c r="R151" i="1"/>
  <c r="R143" i="1"/>
  <c r="E170" i="1"/>
  <c r="E193" i="1"/>
  <c r="E185" i="1"/>
  <c r="E177" i="1"/>
  <c r="G200" i="1"/>
  <c r="G192" i="1"/>
  <c r="G184" i="1"/>
  <c r="G176" i="1"/>
  <c r="I199" i="1"/>
  <c r="I191" i="1"/>
  <c r="I183" i="1"/>
  <c r="I128" i="1"/>
  <c r="I120" i="1"/>
  <c r="I112" i="1"/>
  <c r="N114" i="1"/>
  <c r="N106" i="1"/>
  <c r="N98" i="1"/>
  <c r="N90" i="1"/>
  <c r="P113" i="1"/>
  <c r="P105" i="1"/>
  <c r="P97" i="1"/>
  <c r="P89" i="1"/>
  <c r="R112" i="1"/>
  <c r="R104" i="1"/>
  <c r="R96" i="1"/>
  <c r="W88" i="1"/>
  <c r="W111" i="1"/>
  <c r="W103" i="1"/>
  <c r="W95" i="1"/>
  <c r="Y118" i="1"/>
  <c r="Y110" i="1"/>
  <c r="Y102" i="1"/>
  <c r="Y94" i="1"/>
  <c r="AA117" i="1"/>
  <c r="AA109" i="1"/>
  <c r="AA101" i="1"/>
  <c r="AA93" i="1"/>
  <c r="E162" i="1"/>
  <c r="E154" i="1"/>
  <c r="E146" i="1"/>
  <c r="E138" i="1"/>
  <c r="G162" i="1"/>
  <c r="G154" i="1"/>
  <c r="G146" i="1"/>
  <c r="G138" i="1"/>
  <c r="I161" i="1"/>
  <c r="I153" i="1"/>
  <c r="I145" i="1"/>
  <c r="I137" i="1"/>
  <c r="N160" i="1"/>
  <c r="N152" i="1"/>
  <c r="N144" i="1"/>
  <c r="N136" i="1"/>
  <c r="P159" i="1"/>
  <c r="P151" i="1"/>
  <c r="P143" i="1"/>
  <c r="R135" i="1"/>
  <c r="R158" i="1"/>
  <c r="R150" i="1"/>
  <c r="R142" i="1"/>
  <c r="E200" i="1"/>
  <c r="E192" i="1"/>
  <c r="E184" i="1"/>
  <c r="E176" i="1"/>
  <c r="G199" i="1"/>
  <c r="G191" i="1"/>
  <c r="G183" i="1"/>
  <c r="G175" i="1"/>
  <c r="I198" i="1"/>
  <c r="I190" i="1"/>
  <c r="I182" i="1"/>
  <c r="N89" i="1"/>
  <c r="P112" i="1"/>
  <c r="P104" i="1"/>
  <c r="P96" i="1"/>
  <c r="R88" i="1"/>
  <c r="R111" i="1"/>
  <c r="R103" i="1"/>
  <c r="R95" i="1"/>
  <c r="W118" i="1"/>
  <c r="W110" i="1"/>
  <c r="W102" i="1"/>
  <c r="W94" i="1"/>
  <c r="Y117" i="1"/>
  <c r="Y109" i="1"/>
  <c r="Y101" i="1"/>
  <c r="Y93" i="1"/>
  <c r="AA116" i="1"/>
  <c r="AA108" i="1"/>
  <c r="AA100" i="1"/>
  <c r="AA92" i="1"/>
  <c r="E161" i="1"/>
  <c r="E153" i="1"/>
  <c r="E145" i="1"/>
  <c r="E137" i="1"/>
  <c r="G161" i="1"/>
  <c r="G153" i="1"/>
  <c r="G145" i="1"/>
  <c r="G137" i="1"/>
  <c r="I160" i="1"/>
  <c r="I152" i="1"/>
  <c r="I144" i="1"/>
  <c r="I136" i="1"/>
  <c r="N159" i="1"/>
  <c r="N151" i="1"/>
  <c r="N143" i="1"/>
  <c r="P135" i="1"/>
  <c r="P158" i="1"/>
  <c r="P150" i="1"/>
  <c r="P142" i="1"/>
  <c r="R165" i="1"/>
  <c r="R157" i="1"/>
  <c r="R149" i="1"/>
  <c r="R141" i="1"/>
  <c r="E199" i="1"/>
  <c r="E191" i="1"/>
  <c r="E183" i="1"/>
  <c r="E175" i="1"/>
  <c r="G198" i="1"/>
  <c r="G190" i="1"/>
  <c r="G182" i="1"/>
  <c r="G174" i="1"/>
  <c r="I197" i="1"/>
  <c r="I189" i="1"/>
  <c r="I181" i="1"/>
  <c r="E123" i="1"/>
  <c r="E115" i="1"/>
  <c r="E126" i="1"/>
  <c r="G122" i="1"/>
  <c r="G114" i="1"/>
  <c r="I126" i="1"/>
  <c r="I118" i="1"/>
  <c r="I110" i="1"/>
  <c r="N112" i="1"/>
  <c r="N104" i="1"/>
  <c r="N96" i="1"/>
  <c r="P88" i="1"/>
  <c r="P111" i="1"/>
  <c r="P103" i="1"/>
  <c r="P95" i="1"/>
  <c r="R118" i="1"/>
  <c r="R110" i="1"/>
  <c r="R102" i="1"/>
  <c r="R94" i="1"/>
  <c r="W117" i="1"/>
  <c r="W109" i="1"/>
  <c r="W101" i="1"/>
  <c r="W93" i="1"/>
  <c r="Y116" i="1"/>
  <c r="Y108" i="1"/>
  <c r="Y100" i="1"/>
  <c r="Y92" i="1"/>
  <c r="AA115" i="1"/>
  <c r="AA107" i="1"/>
  <c r="AA99" i="1"/>
  <c r="AA91" i="1"/>
  <c r="E160" i="1"/>
  <c r="E152" i="1"/>
  <c r="E144" i="1"/>
  <c r="E136" i="1"/>
  <c r="G160" i="1"/>
  <c r="G152" i="1"/>
  <c r="G144" i="1"/>
  <c r="G136" i="1"/>
  <c r="I159" i="1"/>
  <c r="I151" i="1"/>
  <c r="I143" i="1"/>
  <c r="N135" i="1"/>
  <c r="N158" i="1"/>
  <c r="N150" i="1"/>
  <c r="N142" i="1"/>
  <c r="P165" i="1"/>
  <c r="P157" i="1"/>
  <c r="P149" i="1"/>
  <c r="P141" i="1"/>
  <c r="R164" i="1"/>
  <c r="R156" i="1"/>
  <c r="R148" i="1"/>
  <c r="R140" i="1"/>
  <c r="E198" i="1"/>
  <c r="E190" i="1"/>
  <c r="E182" i="1"/>
  <c r="E174" i="1"/>
  <c r="G197" i="1"/>
  <c r="G189" i="1"/>
  <c r="G181" i="1"/>
  <c r="G173" i="1"/>
  <c r="I196" i="1"/>
  <c r="I188" i="1"/>
  <c r="I180" i="1"/>
  <c r="I179" i="1"/>
  <c r="E121" i="1"/>
  <c r="E113" i="1"/>
  <c r="G128" i="1"/>
  <c r="G120" i="1"/>
  <c r="G112" i="1"/>
  <c r="I124" i="1"/>
  <c r="I116" i="1"/>
  <c r="N118" i="1"/>
  <c r="N110" i="1"/>
  <c r="N102" i="1"/>
  <c r="N94" i="1"/>
  <c r="P117" i="1"/>
  <c r="P109" i="1"/>
  <c r="P101" i="1"/>
  <c r="P93" i="1"/>
  <c r="R116" i="1"/>
  <c r="R108" i="1"/>
  <c r="R100" i="1"/>
  <c r="R92" i="1"/>
  <c r="W115" i="1"/>
  <c r="W107" i="1"/>
  <c r="W99" i="1"/>
  <c r="W91" i="1"/>
  <c r="Y114" i="1"/>
  <c r="Y106" i="1"/>
  <c r="Y98" i="1"/>
  <c r="Y90" i="1"/>
  <c r="AA113" i="1"/>
  <c r="AA105" i="1"/>
  <c r="AA97" i="1"/>
  <c r="AA89" i="1"/>
  <c r="E158" i="1"/>
  <c r="E150" i="1"/>
  <c r="E142" i="1"/>
  <c r="G135" i="1"/>
  <c r="G158" i="1"/>
  <c r="G150" i="1"/>
  <c r="G142" i="1"/>
  <c r="I165" i="1"/>
  <c r="I157" i="1"/>
  <c r="I149" i="1"/>
  <c r="I141" i="1"/>
  <c r="N164" i="1"/>
  <c r="N156" i="1"/>
  <c r="N148" i="1"/>
  <c r="N140" i="1"/>
  <c r="P163" i="1"/>
  <c r="P155" i="1"/>
  <c r="P147" i="1"/>
  <c r="P139" i="1"/>
  <c r="R162" i="1"/>
  <c r="R154" i="1"/>
  <c r="R146" i="1"/>
  <c r="R138" i="1"/>
  <c r="E196" i="1"/>
  <c r="E188" i="1"/>
  <c r="E180" i="1"/>
  <c r="E172" i="1"/>
  <c r="G195" i="1"/>
  <c r="G187" i="1"/>
  <c r="G179" i="1"/>
  <c r="G171" i="1"/>
  <c r="I194" i="1"/>
  <c r="I186" i="1"/>
  <c r="I178" i="1"/>
  <c r="E120" i="1"/>
  <c r="E112" i="1"/>
  <c r="G127" i="1"/>
  <c r="G119" i="1"/>
  <c r="G111" i="1"/>
  <c r="I123" i="1"/>
  <c r="I115" i="1"/>
  <c r="N117" i="1"/>
  <c r="N109" i="1"/>
  <c r="N101" i="1"/>
  <c r="N93" i="1"/>
  <c r="P116" i="1"/>
  <c r="P108" i="1"/>
  <c r="P100" i="1"/>
  <c r="P92" i="1"/>
  <c r="R115" i="1"/>
  <c r="R107" i="1"/>
  <c r="R99" i="1"/>
  <c r="R91" i="1"/>
  <c r="W114" i="1"/>
  <c r="W106" i="1"/>
  <c r="W98" i="1"/>
  <c r="W90" i="1"/>
  <c r="Y113" i="1"/>
  <c r="Y105" i="1"/>
  <c r="Y97" i="1"/>
  <c r="Y89" i="1"/>
  <c r="AA112" i="1"/>
  <c r="AA104" i="1"/>
  <c r="AA96" i="1"/>
  <c r="E135" i="1"/>
  <c r="E157" i="1"/>
  <c r="E149" i="1"/>
  <c r="E141" i="1"/>
  <c r="G165" i="1"/>
  <c r="G157" i="1"/>
  <c r="G149" i="1"/>
  <c r="G141" i="1"/>
  <c r="I164" i="1"/>
  <c r="I156" i="1"/>
  <c r="I148" i="1"/>
  <c r="I140" i="1"/>
  <c r="N163" i="1"/>
  <c r="N155" i="1"/>
  <c r="N147" i="1"/>
  <c r="N139" i="1"/>
  <c r="P162" i="1"/>
  <c r="P154" i="1"/>
  <c r="P146" i="1"/>
  <c r="P138" i="1"/>
  <c r="R161" i="1"/>
  <c r="R153" i="1"/>
  <c r="R145" i="1"/>
  <c r="R137" i="1"/>
  <c r="E195" i="1"/>
  <c r="E187" i="1"/>
  <c r="E179" i="1"/>
  <c r="E171" i="1"/>
  <c r="G194" i="1"/>
  <c r="G186" i="1"/>
  <c r="G178" i="1"/>
  <c r="I170" i="1"/>
  <c r="I193" i="1"/>
  <c r="I185" i="1"/>
  <c r="I177" i="1"/>
  <c r="I176" i="1"/>
  <c r="I175" i="1"/>
  <c r="I174" i="1"/>
  <c r="I173" i="1"/>
  <c r="I17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8" i="1"/>
  <c r="D2" i="1" l="1"/>
  <c r="E9" i="1" l="1"/>
  <c r="I15" i="1"/>
  <c r="I23" i="1"/>
  <c r="I31" i="1"/>
  <c r="G15" i="1"/>
  <c r="G23" i="1"/>
  <c r="G31" i="1"/>
  <c r="E18" i="1"/>
  <c r="E26" i="1"/>
  <c r="E34" i="1"/>
  <c r="I12" i="1"/>
  <c r="E35" i="1"/>
  <c r="I26" i="1"/>
  <c r="I34" i="1"/>
  <c r="G26" i="1"/>
  <c r="G34" i="1"/>
  <c r="E29" i="1"/>
  <c r="I35" i="1"/>
  <c r="G19" i="1"/>
  <c r="E22" i="1"/>
  <c r="I28" i="1"/>
  <c r="G20" i="1"/>
  <c r="E23" i="1"/>
  <c r="I21" i="1"/>
  <c r="G21" i="1"/>
  <c r="E24" i="1"/>
  <c r="I22" i="1"/>
  <c r="I16" i="1"/>
  <c r="I24" i="1"/>
  <c r="I32" i="1"/>
  <c r="G16" i="1"/>
  <c r="G24" i="1"/>
  <c r="G32" i="1"/>
  <c r="E19" i="1"/>
  <c r="E27" i="1"/>
  <c r="I13" i="1"/>
  <c r="E37" i="1"/>
  <c r="G35" i="1"/>
  <c r="E38" i="1"/>
  <c r="G36" i="1"/>
  <c r="I9" i="1"/>
  <c r="I37" i="1"/>
  <c r="G37" i="1"/>
  <c r="I10" i="1"/>
  <c r="I30" i="1"/>
  <c r="G14" i="1"/>
  <c r="G30" i="1"/>
  <c r="E25" i="1"/>
  <c r="I11" i="1"/>
  <c r="I17" i="1"/>
  <c r="I25" i="1"/>
  <c r="I33" i="1"/>
  <c r="G17" i="1"/>
  <c r="G25" i="1"/>
  <c r="G33" i="1"/>
  <c r="E20" i="1"/>
  <c r="E28" i="1"/>
  <c r="E36" i="1"/>
  <c r="I8" i="1"/>
  <c r="I18" i="1"/>
  <c r="G18" i="1"/>
  <c r="E21" i="1"/>
  <c r="I27" i="1"/>
  <c r="G27" i="1"/>
  <c r="E30" i="1"/>
  <c r="I36" i="1"/>
  <c r="G28" i="1"/>
  <c r="E31" i="1"/>
  <c r="I29" i="1"/>
  <c r="G29" i="1"/>
  <c r="E32" i="1"/>
  <c r="I14" i="1"/>
  <c r="I38" i="1"/>
  <c r="G22" i="1"/>
  <c r="G38" i="1"/>
  <c r="E33" i="1"/>
  <c r="I19" i="1"/>
  <c r="I20" i="1"/>
  <c r="G9" i="1"/>
  <c r="E12" i="1"/>
  <c r="E13" i="1"/>
  <c r="G11" i="1"/>
  <c r="E14" i="1"/>
  <c r="G12" i="1"/>
  <c r="E10" i="1"/>
  <c r="D3" i="1"/>
  <c r="G10" i="1"/>
  <c r="E15" i="1"/>
  <c r="E16" i="1"/>
  <c r="G8" i="1"/>
  <c r="G13" i="1"/>
  <c r="E17" i="1"/>
  <c r="E11" i="1"/>
  <c r="E8" i="1"/>
</calcChain>
</file>

<file path=xl/sharedStrings.xml><?xml version="1.0" encoding="utf-8"?>
<sst xmlns="http://schemas.openxmlformats.org/spreadsheetml/2006/main" count="550" uniqueCount="449">
  <si>
    <t>Tiempo (ns)</t>
  </si>
  <si>
    <t>Distancia axial (pix)</t>
  </si>
  <si>
    <t>Distancia axial (mm)</t>
  </si>
  <si>
    <t>Numero de Imagen</t>
  </si>
  <si>
    <t>Calibracion 1</t>
  </si>
  <si>
    <t>Calibracion 2</t>
  </si>
  <si>
    <t>Resolucion (pix/mm)</t>
  </si>
  <si>
    <t>1 Atmosfera (Aire)</t>
  </si>
  <si>
    <t>diametro externo en la  base (pix)</t>
  </si>
  <si>
    <t>diametro externo en la base (mm)</t>
  </si>
  <si>
    <t xml:space="preserve"> </t>
  </si>
  <si>
    <t>178.2807/1.27</t>
  </si>
  <si>
    <t>diametro externo a 2mm (mm)</t>
  </si>
  <si>
    <t>1/3 Atmosfera (Aire)</t>
  </si>
  <si>
    <t>IMG_0469.JPG</t>
  </si>
  <si>
    <t>IMG_0470.JPG</t>
  </si>
  <si>
    <t>IMG_0471.JPG</t>
  </si>
  <si>
    <t>IMG_0476.JPG</t>
  </si>
  <si>
    <t>IMG_0479.JPG</t>
  </si>
  <si>
    <t>IMG_0480.JPG</t>
  </si>
  <si>
    <t>IMG_0483.JPG</t>
  </si>
  <si>
    <t>IMG_0486.JPG</t>
  </si>
  <si>
    <t>IMG_0487.JPG</t>
  </si>
  <si>
    <t>IMG_0488.JPG</t>
  </si>
  <si>
    <t>IMG_0490.JPG</t>
  </si>
  <si>
    <t>IMG_0492.JPG</t>
  </si>
  <si>
    <t>IMG_0495.JPG</t>
  </si>
  <si>
    <t>IMG_0498.JPG</t>
  </si>
  <si>
    <t>IMG_0500.JPG</t>
  </si>
  <si>
    <t>IMG_0501.JPG</t>
  </si>
  <si>
    <t>IMG_0589.JPG</t>
  </si>
  <si>
    <t>IMG_0592.JPG</t>
  </si>
  <si>
    <t>IMG_0597.JPG</t>
  </si>
  <si>
    <t>IMG_0599.JPG</t>
  </si>
  <si>
    <t>IMG_0601.JPG</t>
  </si>
  <si>
    <t>IMG_0602.JPG</t>
  </si>
  <si>
    <t>IMG_0604.JPG</t>
  </si>
  <si>
    <t>IMG_0607.JPG</t>
  </si>
  <si>
    <t>IMG_0609.JPG</t>
  </si>
  <si>
    <t>IMG_0611.JPG</t>
  </si>
  <si>
    <t>IMG_0613.JPG</t>
  </si>
  <si>
    <t>IMG_0615.JPG</t>
  </si>
  <si>
    <t>IMG_0617.JPG</t>
  </si>
  <si>
    <t>IMG_0620.JPG</t>
  </si>
  <si>
    <t>IMG_0621.JPG</t>
  </si>
  <si>
    <t>1/5 Atmosfera (Aire)</t>
  </si>
  <si>
    <t xml:space="preserve"> IMG_0508.JPG </t>
  </si>
  <si>
    <t xml:space="preserve"> IMG_0509.JPG </t>
  </si>
  <si>
    <t xml:space="preserve"> IMG_0510.JPG </t>
  </si>
  <si>
    <t xml:space="preserve"> IMG_0514.JPG </t>
  </si>
  <si>
    <t xml:space="preserve"> IMG_0516.JPG </t>
  </si>
  <si>
    <t xml:space="preserve"> IMG_0518.JPG </t>
  </si>
  <si>
    <t xml:space="preserve"> IMG_0519.JPG </t>
  </si>
  <si>
    <t xml:space="preserve"> IMG_0527.JPG </t>
  </si>
  <si>
    <t xml:space="preserve"> IMG_0529.JPG </t>
  </si>
  <si>
    <t xml:space="preserve"> IMG_0533.JPG </t>
  </si>
  <si>
    <t xml:space="preserve"> IMG_0538.JPG </t>
  </si>
  <si>
    <t xml:space="preserve"> IMG_0539.JPG </t>
  </si>
  <si>
    <t xml:space="preserve"> IMG_0542.JPG </t>
  </si>
  <si>
    <t xml:space="preserve"> IMG_0547.JPG </t>
  </si>
  <si>
    <t xml:space="preserve"> IMG_0548.JPG </t>
  </si>
  <si>
    <t xml:space="preserve"> IMG_0549.JPG </t>
  </si>
  <si>
    <t xml:space="preserve"> IMG_0624.JPG </t>
  </si>
  <si>
    <t xml:space="preserve"> IMG_0629.JPG </t>
  </si>
  <si>
    <t xml:space="preserve"> IMG_0631.JPG </t>
  </si>
  <si>
    <t xml:space="preserve"> IMG_0634.JPG </t>
  </si>
  <si>
    <t xml:space="preserve"> IMG_0635.JPG </t>
  </si>
  <si>
    <t xml:space="preserve"> IMG_0637.JPG </t>
  </si>
  <si>
    <t xml:space="preserve"> IMG_0639.JPG </t>
  </si>
  <si>
    <t xml:space="preserve"> IMG_0642.JPG </t>
  </si>
  <si>
    <t xml:space="preserve"> IMG_0644.JPG </t>
  </si>
  <si>
    <t xml:space="preserve"> IMG_0646.JPG </t>
  </si>
  <si>
    <t xml:space="preserve"> IMG_0648.JPG </t>
  </si>
  <si>
    <t xml:space="preserve"> IMG_0649.JPG </t>
  </si>
  <si>
    <t xml:space="preserve"> IMG_0651.JPG </t>
  </si>
  <si>
    <t xml:space="preserve"> IMG_0653.JPG </t>
  </si>
  <si>
    <t xml:space="preserve"> IMG_0656.JPG </t>
  </si>
  <si>
    <t>1 Atmosfera (Argon)</t>
  </si>
  <si>
    <t>1/3 Atmosfera (Argon)</t>
  </si>
  <si>
    <t>1/5 Atmosfera (Argon)</t>
  </si>
  <si>
    <t>IMG_0713.JPG</t>
  </si>
  <si>
    <t>IMG_0714.JPG</t>
  </si>
  <si>
    <t>IMG_0715.JPG</t>
  </si>
  <si>
    <t>IMG_0717.JPG</t>
  </si>
  <si>
    <t>IMG_0720.JPG</t>
  </si>
  <si>
    <t>IMG_0722.JPG</t>
  </si>
  <si>
    <t>IMG_0723.JPG</t>
  </si>
  <si>
    <t>IMG_0725.JPG</t>
  </si>
  <si>
    <t>IMG_0727.JPG</t>
  </si>
  <si>
    <t>IMG_0729.JPG</t>
  </si>
  <si>
    <t>IMG_0731.JPG</t>
  </si>
  <si>
    <t>IMG_0734.JPG</t>
  </si>
  <si>
    <t>IMG_0736.JPG</t>
  </si>
  <si>
    <t>IMG_0738.JPG</t>
  </si>
  <si>
    <t>IMG_0740.JPG</t>
  </si>
  <si>
    <t>IMG_0742.JPG</t>
  </si>
  <si>
    <t>IMG_0744.JPG</t>
  </si>
  <si>
    <t>IMG_0746.JPG</t>
  </si>
  <si>
    <t>IMG_0749.JPG</t>
  </si>
  <si>
    <t>IMG_0751.JPG</t>
  </si>
  <si>
    <t>IMG_0753.JPG</t>
  </si>
  <si>
    <t>IMG_0755.JPG</t>
  </si>
  <si>
    <t>IMG_0757.JPG</t>
  </si>
  <si>
    <t>IMG_0758.JPG</t>
  </si>
  <si>
    <t>IMG_0760.JPG</t>
  </si>
  <si>
    <t>IMG_0762.JPG</t>
  </si>
  <si>
    <t>IMG_0764.JPG</t>
  </si>
  <si>
    <t>IMG_0765.JPG</t>
  </si>
  <si>
    <t>IMG_0768.JPG</t>
  </si>
  <si>
    <t>IMG_0770.JPG</t>
  </si>
  <si>
    <t>IMG_0771.JPG</t>
  </si>
  <si>
    <t>IMG_0775.JPG</t>
  </si>
  <si>
    <t>IMG_0777.JPG</t>
  </si>
  <si>
    <t>IMG_0779.JPG</t>
  </si>
  <si>
    <t>IMG_0781.JPG</t>
  </si>
  <si>
    <t>IMG_0785.JPG</t>
  </si>
  <si>
    <t>IMG_0788.JPG</t>
  </si>
  <si>
    <t>IMG_0790.JPG</t>
  </si>
  <si>
    <t>IMG_0792.JPG</t>
  </si>
  <si>
    <t>IMG_0794.JPG</t>
  </si>
  <si>
    <t>IMG_0796.JPG</t>
  </si>
  <si>
    <t>IMG_0842.JPG</t>
  </si>
  <si>
    <t>IMG_0846.JPG</t>
  </si>
  <si>
    <t>IMG_0848.JPG</t>
  </si>
  <si>
    <t>IMG_0849.JPG</t>
  </si>
  <si>
    <t>IMG_0851.JPG</t>
  </si>
  <si>
    <t>IMG_0853.JPG</t>
  </si>
  <si>
    <t>IMG_0855.JPG</t>
  </si>
  <si>
    <t>IMG_0858.JPG</t>
  </si>
  <si>
    <t>IMG_0860.JPG</t>
  </si>
  <si>
    <t>IMG_0862.JPG</t>
  </si>
  <si>
    <t>IMG_0864.JPG</t>
  </si>
  <si>
    <t>IMG_0866.JPG</t>
  </si>
  <si>
    <t>IMG_0868.JPG</t>
  </si>
  <si>
    <t>IMG_0870.JPG</t>
  </si>
  <si>
    <t>IMG_0872.JPG</t>
  </si>
  <si>
    <t>IMG_0873.JPG</t>
  </si>
  <si>
    <t>IMG_0875.JPG</t>
  </si>
  <si>
    <t>IMG_0877.JPG</t>
  </si>
  <si>
    <t>IMG_0882.JPG</t>
  </si>
  <si>
    <t>IMG_0883.JPG</t>
  </si>
  <si>
    <t>IMG_0888.JPG</t>
  </si>
  <si>
    <t>IMG_0891.JPG</t>
  </si>
  <si>
    <t>IMG_0892.JPG</t>
  </si>
  <si>
    <t>IMG_0894.JPG</t>
  </si>
  <si>
    <t>IMG_0898.JPG</t>
  </si>
  <si>
    <t>IMG_0900.JPG</t>
  </si>
  <si>
    <t>IMG_0902.JPG</t>
  </si>
  <si>
    <t>IMG_0904.JPG</t>
  </si>
  <si>
    <t>IMG_0906.JPG</t>
  </si>
  <si>
    <t>IMG_0911.JPG</t>
  </si>
  <si>
    <t>IMG_0913.JPG</t>
  </si>
  <si>
    <t>IMG_0916.JPG</t>
  </si>
  <si>
    <t>IMG_0918.JPG</t>
  </si>
  <si>
    <t>IMG_0920.JPG</t>
  </si>
  <si>
    <t>IMG_0922.JPG</t>
  </si>
  <si>
    <t>IMG_0924.JPG</t>
  </si>
  <si>
    <t>IMG_0928.JPG</t>
  </si>
  <si>
    <t>IMG_0931.JPG</t>
  </si>
  <si>
    <t>IMG_0934.JPG</t>
  </si>
  <si>
    <t>IMG_0936.JPG</t>
  </si>
  <si>
    <t>IMG_0938.JPG</t>
  </si>
  <si>
    <t>IMG_0939.JPG</t>
  </si>
  <si>
    <t>IMG_0943.JPG</t>
  </si>
  <si>
    <t>IMG_0946.JPG</t>
  </si>
  <si>
    <t>IMG_0948.JPG</t>
  </si>
  <si>
    <t>IMG_0951.JPG</t>
  </si>
  <si>
    <t>IMG_0953.JPG</t>
  </si>
  <si>
    <t>IMG_0955.JPG</t>
  </si>
  <si>
    <t>IMG_0957.JPG</t>
  </si>
  <si>
    <t>IMG_0960.JPG</t>
  </si>
  <si>
    <t>IMG_0962.JPG</t>
  </si>
  <si>
    <t>IMG_0964.JPG</t>
  </si>
  <si>
    <t>IMG_0966.JPG</t>
  </si>
  <si>
    <t>IMG_0968.JPG</t>
  </si>
  <si>
    <t>IMG_0971.JPG</t>
  </si>
  <si>
    <t>IMG_0974.JPG</t>
  </si>
  <si>
    <t>IMG_0976.JPG</t>
  </si>
  <si>
    <t>IMG_0978.JPG</t>
  </si>
  <si>
    <t>IMG_0980.JPG</t>
  </si>
  <si>
    <t>IMG_0982.JPG</t>
  </si>
  <si>
    <t>IMG_0986.JPG</t>
  </si>
  <si>
    <t>IMG_0988.JPG</t>
  </si>
  <si>
    <t>Blanco de Carbono</t>
  </si>
  <si>
    <t>1/3 Atmosfera (Aire) con Iman</t>
  </si>
  <si>
    <t>1 Atmosfera (Aire) con Iman</t>
  </si>
  <si>
    <t>1/5 Atmosfera (Aire) con Iman</t>
  </si>
  <si>
    <t>IMG_0659.JPG</t>
  </si>
  <si>
    <t>IMG_0661.JPG</t>
  </si>
  <si>
    <t>IMG_0662.JPG</t>
  </si>
  <si>
    <t>IMG_0669.JPG</t>
  </si>
  <si>
    <t>IMG_0672.JPG</t>
  </si>
  <si>
    <t>IMG_0674.JPG</t>
  </si>
  <si>
    <t>IMG_0678.JPG</t>
  </si>
  <si>
    <t>IMG_0681.JPG</t>
  </si>
  <si>
    <t>IMG_0683.JPG</t>
  </si>
  <si>
    <t>IMG_0687.JPG</t>
  </si>
  <si>
    <t>IMG_0689.JPG</t>
  </si>
  <si>
    <t>IMG_0693.JPG</t>
  </si>
  <si>
    <t>IMG_0695.JPG</t>
  </si>
  <si>
    <t>IMG_0697.JPG</t>
  </si>
  <si>
    <t>IMG_0699.JPG</t>
  </si>
  <si>
    <t>IMG_0700.JPG</t>
  </si>
  <si>
    <t>IMG_0701.JPG</t>
  </si>
  <si>
    <t>IMG_0703.JPG</t>
  </si>
  <si>
    <t>IMG_0705.JPG</t>
  </si>
  <si>
    <t>IMG_0707.JPG</t>
  </si>
  <si>
    <t>IMG_0708.JPG</t>
  </si>
  <si>
    <t>IMG_1027.JPG</t>
  </si>
  <si>
    <t>IMG_1031.JPG</t>
  </si>
  <si>
    <t>IMG_1032.JPG</t>
  </si>
  <si>
    <t>IMG_1034.JPG</t>
  </si>
  <si>
    <t>IMG_1036.JPG</t>
  </si>
  <si>
    <t>IMG_1038.JPG</t>
  </si>
  <si>
    <t>IMG_1042.JPG</t>
  </si>
  <si>
    <t>IMG_1045.JPG</t>
  </si>
  <si>
    <t>IMG_1047.JPG</t>
  </si>
  <si>
    <t>IMG_1049.JPG</t>
  </si>
  <si>
    <t>IMG_1051.JPG</t>
  </si>
  <si>
    <t>IMG_1054.JPG</t>
  </si>
  <si>
    <t>IMG_1058.JPG</t>
  </si>
  <si>
    <t>IMG_1062.JPG</t>
  </si>
  <si>
    <t>IMG_1064.JPG</t>
  </si>
  <si>
    <t>IMG_1066.JPG</t>
  </si>
  <si>
    <t>IMG_1068.JPG</t>
  </si>
  <si>
    <t>IMG_1070.JPG</t>
  </si>
  <si>
    <t>IMG_1072.JPG</t>
  </si>
  <si>
    <t>IMG_1074.JPG</t>
  </si>
  <si>
    <t>IMG_1117.JPG</t>
  </si>
  <si>
    <t>IMG_1118.JPG</t>
  </si>
  <si>
    <t>IMG_1119.JPG</t>
  </si>
  <si>
    <t>IMG_1121.JPG</t>
  </si>
  <si>
    <t>IMG_1124.JPG</t>
  </si>
  <si>
    <t>IMG_1127.JPG</t>
  </si>
  <si>
    <t>IMG_1130.JPG</t>
  </si>
  <si>
    <t>IMG_1131.JPG</t>
  </si>
  <si>
    <t>IMG_1135.JPG</t>
  </si>
  <si>
    <t>IMG_1137.JPG</t>
  </si>
  <si>
    <t>IMG_1139.JPG</t>
  </si>
  <si>
    <t>IMG_1142.JPG</t>
  </si>
  <si>
    <t>IMG_1144.JPG</t>
  </si>
  <si>
    <t>IMG_1151.JPG</t>
  </si>
  <si>
    <t>IMG_1155.JPG</t>
  </si>
  <si>
    <t>IMG_1161.JPG</t>
  </si>
  <si>
    <t>IMG_1163.JPG</t>
  </si>
  <si>
    <t>IMG_1165.JPG</t>
  </si>
  <si>
    <t>IMG_1168.JPG</t>
  </si>
  <si>
    <t>IMG_1170.JPG</t>
  </si>
  <si>
    <t>IMG_1175.JPG</t>
  </si>
  <si>
    <t>IMG_1177.JPG</t>
  </si>
  <si>
    <t>IMG_1179.JPG</t>
  </si>
  <si>
    <t>IMG_1181.JPG</t>
  </si>
  <si>
    <t>IMG_1183.JPG</t>
  </si>
  <si>
    <t>IMG_1185.JPG</t>
  </si>
  <si>
    <t>IMG_1187.JPG</t>
  </si>
  <si>
    <t>IMG_1188.JPG</t>
  </si>
  <si>
    <t>IMG_1191.JPG</t>
  </si>
  <si>
    <t>IMG_1193.JPG</t>
  </si>
  <si>
    <t>IMG_1195.JPG</t>
  </si>
  <si>
    <t>IMG_1200.JPG</t>
  </si>
  <si>
    <t>IMG_1204.JPG</t>
  </si>
  <si>
    <t>IMG_1212.JPG</t>
  </si>
  <si>
    <t>IMG_1219.JPG</t>
  </si>
  <si>
    <t>IMG_1221.JPG</t>
  </si>
  <si>
    <t>IMG_1222.JPG</t>
  </si>
  <si>
    <t>IMG_1225.JPG</t>
  </si>
  <si>
    <t>IMG_1232.JPG</t>
  </si>
  <si>
    <t>IMG_1234.JPG</t>
  </si>
  <si>
    <t>IMG_1238.JPG</t>
  </si>
  <si>
    <t>IMG_1241.JPG</t>
  </si>
  <si>
    <t>IMG_1243.JPG</t>
  </si>
  <si>
    <t>IMG_1245.JPG</t>
  </si>
  <si>
    <t>IMG_1247.JPG</t>
  </si>
  <si>
    <t>IMG_1249.JPG</t>
  </si>
  <si>
    <t>IMG_1251.JPG</t>
  </si>
  <si>
    <t>IMG_1253.JPG</t>
  </si>
  <si>
    <t>IMG_1254.JPG</t>
  </si>
  <si>
    <t>IMG_1257.JPG</t>
  </si>
  <si>
    <t>IMG_1259.JPG</t>
  </si>
  <si>
    <t>IMG_1261.JPG</t>
  </si>
  <si>
    <t>IMG_1263.JPG</t>
  </si>
  <si>
    <t>IMG_1265.JPG</t>
  </si>
  <si>
    <t>IMG_1266.JPG</t>
  </si>
  <si>
    <t>IMG_1268.JPG</t>
  </si>
  <si>
    <t>IMG_1269.JPG</t>
  </si>
  <si>
    <t>IMG_1271.JPG</t>
  </si>
  <si>
    <t>IMG_1273.JPG</t>
  </si>
  <si>
    <t>IMG_1275.JPG</t>
  </si>
  <si>
    <t>IMG_1277.JPG</t>
  </si>
  <si>
    <t>IMG_1279.JPG</t>
  </si>
  <si>
    <t>IMG_0435.JPG</t>
  </si>
  <si>
    <t>IMG_0436.JPG</t>
  </si>
  <si>
    <t>IMG_0439.JPG</t>
  </si>
  <si>
    <t>IMG_0441.JPG</t>
  </si>
  <si>
    <t>IMG_0443.JPG</t>
  </si>
  <si>
    <t>IMG_0446.JPG</t>
  </si>
  <si>
    <t>IMG_0447.JPG</t>
  </si>
  <si>
    <t>IMG_0449.JPG</t>
  </si>
  <si>
    <t>IMG_0450.JPG</t>
  </si>
  <si>
    <t>IMG_0452.JPG</t>
  </si>
  <si>
    <t>IMG_0456.JPG</t>
  </si>
  <si>
    <t>IMG_0457.JPG</t>
  </si>
  <si>
    <t>IMG_0459.JPG</t>
  </si>
  <si>
    <t>IMG_0462.JPG</t>
  </si>
  <si>
    <t>IMG_0463.JPG</t>
  </si>
  <si>
    <t>IMG_0464.JPG</t>
  </si>
  <si>
    <t>IMG_0552.JPG</t>
  </si>
  <si>
    <t>IMG_0553.JPG</t>
  </si>
  <si>
    <t>IMG_0556.JPG</t>
  </si>
  <si>
    <t>IMG_0558.JPG</t>
  </si>
  <si>
    <t>IMG_0559.JPG</t>
  </si>
  <si>
    <t>IMG_0563.JPG</t>
  </si>
  <si>
    <t>IMG_0564.JPG</t>
  </si>
  <si>
    <t>IMG_0566.JPG</t>
  </si>
  <si>
    <t>IMG_0567.JPG</t>
  </si>
  <si>
    <t>IMG_0576.JPG</t>
  </si>
  <si>
    <t>IMG_0581.JPG</t>
  </si>
  <si>
    <t>IMG_0583.JPG</t>
  </si>
  <si>
    <t>IMG_0584.JPG</t>
  </si>
  <si>
    <t>IMG_0585.JPG</t>
  </si>
  <si>
    <t>IMG_0586.JPG</t>
  </si>
  <si>
    <t>Blanco de Titanio</t>
  </si>
  <si>
    <t>IMG_1284.JPG</t>
  </si>
  <si>
    <t>IMG_1285.JPG</t>
  </si>
  <si>
    <t>IMG_1287.JPG</t>
  </si>
  <si>
    <t>IMG_1289.JPG</t>
  </si>
  <si>
    <t>IMG_1293.JPG</t>
  </si>
  <si>
    <t>IMG_1298.JPG</t>
  </si>
  <si>
    <t>IMG_1302.JPG</t>
  </si>
  <si>
    <t>IMG_1305.JPG</t>
  </si>
  <si>
    <t>IMG_1307.JPG</t>
  </si>
  <si>
    <t>IMG_1309.JPG</t>
  </si>
  <si>
    <t>IMG_1311.JPG</t>
  </si>
  <si>
    <t>IMG_1313.JPG</t>
  </si>
  <si>
    <t>IMG_1315.JPG</t>
  </si>
  <si>
    <t>IMG_1319.JPG</t>
  </si>
  <si>
    <t>IMG_1321.JPG</t>
  </si>
  <si>
    <t>IMG_1326.JPG</t>
  </si>
  <si>
    <t>IMG_1334.JPG</t>
  </si>
  <si>
    <t>IMG_1336.JPG</t>
  </si>
  <si>
    <t>IMG_1339.JPG</t>
  </si>
  <si>
    <t>IMG_1341.JPG</t>
  </si>
  <si>
    <t>IMG_1344.JPG</t>
  </si>
  <si>
    <t>IMG_1346.JPG</t>
  </si>
  <si>
    <t>IMG_1347.JPG</t>
  </si>
  <si>
    <t>IMG_1349.JPG</t>
  </si>
  <si>
    <t>IMG_1351.JPG</t>
  </si>
  <si>
    <t>IMG_1353.JPG</t>
  </si>
  <si>
    <t>IMG_1355.JPG</t>
  </si>
  <si>
    <t>IMG_1356.JPG</t>
  </si>
  <si>
    <t>IMG_1359.JPG</t>
  </si>
  <si>
    <t>IMG_1362.JPG</t>
  </si>
  <si>
    <t>IMG_1365.JPG</t>
  </si>
  <si>
    <t>IMG_1369.JPG</t>
  </si>
  <si>
    <t>IMG_1371.JPG</t>
  </si>
  <si>
    <t>IMG_1373.JPG</t>
  </si>
  <si>
    <t>IMG_1375.JPG</t>
  </si>
  <si>
    <t>IMG_1377.JPG</t>
  </si>
  <si>
    <t>IMG_1378.JPG</t>
  </si>
  <si>
    <t>IMG_1380.JPG</t>
  </si>
  <si>
    <t>IMG_1383.JPG</t>
  </si>
  <si>
    <t>IMG_1385.JPG</t>
  </si>
  <si>
    <t>IMG_1387.JPG</t>
  </si>
  <si>
    <t>IMG_1390.JPG</t>
  </si>
  <si>
    <t>IMG_1394.JPG</t>
  </si>
  <si>
    <t>IMG_1395.JPG</t>
  </si>
  <si>
    <t>IMG_1397.JPG</t>
  </si>
  <si>
    <t>IMG_1399.JPG</t>
  </si>
  <si>
    <t>IMG_1400.JPG</t>
  </si>
  <si>
    <t>IMG_1403.JPG</t>
  </si>
  <si>
    <t>IMG_1405.JPG</t>
  </si>
  <si>
    <t>IMG_1408.JPG</t>
  </si>
  <si>
    <t>IMG_1410.JPG</t>
  </si>
  <si>
    <t>IMG_1411.JPG</t>
  </si>
  <si>
    <t>IMG_1413.JPG</t>
  </si>
  <si>
    <t>IMG_1415.JPG</t>
  </si>
  <si>
    <t>IMG_1417.JPG</t>
  </si>
  <si>
    <t>IMG_1419.JPG</t>
  </si>
  <si>
    <t>IMG_1421.JPG</t>
  </si>
  <si>
    <t>IMG_1423.JPG</t>
  </si>
  <si>
    <t>IMG_1425.JPG</t>
  </si>
  <si>
    <t>IMG_1427.JPG</t>
  </si>
  <si>
    <t>IMG_1430.JPG</t>
  </si>
  <si>
    <t>IMG_1432.JPG</t>
  </si>
  <si>
    <t>IMG_1434.JPG</t>
  </si>
  <si>
    <t>IMG_1436.JPG</t>
  </si>
  <si>
    <t>IMG_1438.JPG</t>
  </si>
  <si>
    <t>IMG_1440.JPG</t>
  </si>
  <si>
    <t>IMG_1442.JPG</t>
  </si>
  <si>
    <t>IMG_1445.JPG</t>
  </si>
  <si>
    <t>IMG_1446.JPG</t>
  </si>
  <si>
    <t>IMG_1448.JPG</t>
  </si>
  <si>
    <t>IMG_1450.JPG</t>
  </si>
  <si>
    <t>IMG_1452.JPG</t>
  </si>
  <si>
    <t>IMG_1454.JPG</t>
  </si>
  <si>
    <t>IMG_1456.JPG</t>
  </si>
  <si>
    <t>IMG_1457.JPG</t>
  </si>
  <si>
    <t>IMG_1459.JPG</t>
  </si>
  <si>
    <t>IMG_1461.JPG</t>
  </si>
  <si>
    <t>IMG_1463.JPG</t>
  </si>
  <si>
    <t>IMG_1465.JPG</t>
  </si>
  <si>
    <t>IMG_1467.JPG</t>
  </si>
  <si>
    <t>IMG_1485.JPG</t>
  </si>
  <si>
    <t>IMG_1487.JPG</t>
  </si>
  <si>
    <t>IMG_1490.JPG</t>
  </si>
  <si>
    <t>IMG_1492.JPG</t>
  </si>
  <si>
    <t>IMG_1494.JPG</t>
  </si>
  <si>
    <t>IMG_1495.JPG</t>
  </si>
  <si>
    <t>IMG_1497.JPG</t>
  </si>
  <si>
    <t>IMG_1499.JPG</t>
  </si>
  <si>
    <t>IMG_1502.JPG</t>
  </si>
  <si>
    <t>IMG_1504.JPG</t>
  </si>
  <si>
    <t>IMG_1506.JPG</t>
  </si>
  <si>
    <t>IMG_1508.JPG</t>
  </si>
  <si>
    <t>IMG_1510.JPG</t>
  </si>
  <si>
    <t>IMG_1512.JPG</t>
  </si>
  <si>
    <t>IMG_1514.JPG</t>
  </si>
  <si>
    <t>IMG_1516.JPG</t>
  </si>
  <si>
    <t>IMG_1518.JPG</t>
  </si>
  <si>
    <t>IMG_1521.JPG</t>
  </si>
  <si>
    <t>IMG_1522.JPG</t>
  </si>
  <si>
    <t>IMG_1524.JPG</t>
  </si>
  <si>
    <t>IMG_1528.JPG</t>
  </si>
  <si>
    <t>IMG_1530.JPG</t>
  </si>
  <si>
    <t>IMG_1532.JPG</t>
  </si>
  <si>
    <t>IMG_1534.JPG</t>
  </si>
  <si>
    <t>IMG_1536.JPG</t>
  </si>
  <si>
    <t>IMG_1539.JPG</t>
  </si>
  <si>
    <t>IMG_1541.JPG</t>
  </si>
  <si>
    <t>IMG_1543.JPG</t>
  </si>
  <si>
    <t>IMG_1544.JPG</t>
  </si>
  <si>
    <t>IMG_1546.JPG</t>
  </si>
  <si>
    <t>IMG_1550.JPG</t>
  </si>
  <si>
    <t>IMG_1552.JPG</t>
  </si>
  <si>
    <t>IMG_1554.JPG</t>
  </si>
  <si>
    <t>IMG_1557.JPG</t>
  </si>
  <si>
    <t>IMG_1559.JPG</t>
  </si>
  <si>
    <t>IMG_1560.JPG</t>
  </si>
  <si>
    <t>IMG_1561.JPG</t>
  </si>
  <si>
    <t>IMG_1563.JPG</t>
  </si>
  <si>
    <t>IMG_1565.JPG</t>
  </si>
  <si>
    <t>IMG_1567.JPG</t>
  </si>
  <si>
    <t>IMG_1569.JPG</t>
  </si>
  <si>
    <t>IMG_1571.JPG</t>
  </si>
  <si>
    <t>IMG_1573.JPG</t>
  </si>
  <si>
    <t>IMG_1575.JPG</t>
  </si>
  <si>
    <t>diametro externo a 2mm (pix)</t>
  </si>
  <si>
    <t>183/1.27</t>
  </si>
  <si>
    <t>1273/9.04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</si>
</sst>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Atmosfera (Aire)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Distancia axial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Datos!$C$8:$C$38</c:f>
              <c:numCache>
                <c:formatCode>General</c:formatCode>
                <c:ptCount val="31"/>
                <c:pt idx="0">
                  <c:v>16</c:v>
                </c:pt>
                <c:pt idx="1">
                  <c:v>148</c:v>
                </c:pt>
                <c:pt idx="2">
                  <c:v>272</c:v>
                </c:pt>
                <c:pt idx="3">
                  <c:v>396</c:v>
                </c:pt>
                <c:pt idx="4">
                  <c:v>524</c:v>
                </c:pt>
                <c:pt idx="5">
                  <c:v>648</c:v>
                </c:pt>
                <c:pt idx="6">
                  <c:v>772</c:v>
                </c:pt>
                <c:pt idx="7">
                  <c:v>904</c:v>
                </c:pt>
                <c:pt idx="8">
                  <c:v>1020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2650</c:v>
                </c:pt>
                <c:pt idx="22">
                  <c:v>2780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3780</c:v>
                </c:pt>
              </c:numCache>
            </c:numRef>
          </c:cat>
          <c:val>
            <c:numRef>
              <c:f>Datos!$E$8:$E$38</c:f>
              <c:numCache>
                <c:formatCode>General</c:formatCode>
                <c:ptCount val="31"/>
                <c:pt idx="0">
                  <c:v>0</c:v>
                </c:pt>
                <c:pt idx="1">
                  <c:v>0.78359575657937175</c:v>
                </c:pt>
                <c:pt idx="2">
                  <c:v>1.0614160702756945</c:v>
                </c:pt>
                <c:pt idx="3">
                  <c:v>1.1611464392948871</c:v>
                </c:pt>
                <c:pt idx="4">
                  <c:v>1.3107419928236763</c:v>
                </c:pt>
                <c:pt idx="5">
                  <c:v>1.4603375463524655</c:v>
                </c:pt>
                <c:pt idx="6">
                  <c:v>1.659798284390851</c:v>
                </c:pt>
                <c:pt idx="7">
                  <c:v>1.8806298157904922</c:v>
                </c:pt>
                <c:pt idx="8">
                  <c:v>1.9874837825967702</c:v>
                </c:pt>
                <c:pt idx="9">
                  <c:v>2.194068118422241</c:v>
                </c:pt>
                <c:pt idx="10">
                  <c:v>2.3222928785897743</c:v>
                </c:pt>
                <c:pt idx="11">
                  <c:v>2.4576412365443931</c:v>
                </c:pt>
                <c:pt idx="12">
                  <c:v>2.6286075834344378</c:v>
                </c:pt>
                <c:pt idx="13">
                  <c:v>2.8423155170469938</c:v>
                </c:pt>
                <c:pt idx="14">
                  <c:v>2.9420458860661864</c:v>
                </c:pt>
                <c:pt idx="15">
                  <c:v>3.063147048446635</c:v>
                </c:pt>
                <c:pt idx="16">
                  <c:v>3.1486302218916573</c:v>
                </c:pt>
                <c:pt idx="17">
                  <c:v>3.2412369931237648</c:v>
                </c:pt>
                <c:pt idx="18">
                  <c:v>3.3267201665687871</c:v>
                </c:pt>
                <c:pt idx="19">
                  <c:v>3.4264505355879802</c:v>
                </c:pt>
                <c:pt idx="20">
                  <c:v>3.6187876758392803</c:v>
                </c:pt>
                <c:pt idx="21">
                  <c:v>3.747012436006814</c:v>
                </c:pt>
                <c:pt idx="22">
                  <c:v>3.8253720116647512</c:v>
                </c:pt>
                <c:pt idx="23">
                  <c:v>3.9108551851097735</c:v>
                </c:pt>
                <c:pt idx="24">
                  <c:v>4.0248327497031369</c:v>
                </c:pt>
                <c:pt idx="25">
                  <c:v>4.0818215319998181</c:v>
                </c:pt>
                <c:pt idx="26">
                  <c:v>4.145933912083585</c:v>
                </c:pt>
                <c:pt idx="27">
                  <c:v>4.2599114766769484</c:v>
                </c:pt>
                <c:pt idx="28">
                  <c:v>4.3311474545477999</c:v>
                </c:pt>
                <c:pt idx="29">
                  <c:v>4.3881362368444821</c:v>
                </c:pt>
                <c:pt idx="30">
                  <c:v>4.4380014213540777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4440-ABCF-BAF555730FF1}"/>
            </c:ext>
          </c:extLst>
        </c:ser>
        <c:ser>
          <c:idx val="0"/>
          <c:order val="1"/>
          <c:tx>
            <c:v>Diametro externo (Base)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Datos!$G$8:$G$38</c:f>
              <c:numCache>
                <c:formatCode>General</c:formatCode>
                <c:ptCount val="31"/>
                <c:pt idx="0">
                  <c:v>0</c:v>
                </c:pt>
                <c:pt idx="1">
                  <c:v>3.4264505355879802</c:v>
                </c:pt>
                <c:pt idx="2">
                  <c:v>3.7113944470713878</c:v>
                </c:pt>
                <c:pt idx="3">
                  <c:v>3.9251023806839438</c:v>
                </c:pt>
                <c:pt idx="4">
                  <c:v>4.2171698899544365</c:v>
                </c:pt>
                <c:pt idx="5">
                  <c:v>4.573349779308697</c:v>
                </c:pt>
                <c:pt idx="6">
                  <c:v>4.7941813107083382</c:v>
                </c:pt>
                <c:pt idx="7">
                  <c:v>5.3498219381009831</c:v>
                </c:pt>
                <c:pt idx="8">
                  <c:v>5.4994174916297727</c:v>
                </c:pt>
                <c:pt idx="9">
                  <c:v>5.5564062739264539</c:v>
                </c:pt>
                <c:pt idx="10">
                  <c:v>5.8484737831969476</c:v>
                </c:pt>
                <c:pt idx="11">
                  <c:v>5.6276422517973064</c:v>
                </c:pt>
                <c:pt idx="12">
                  <c:v>6.268766052634974</c:v>
                </c:pt>
                <c:pt idx="13">
                  <c:v>6.4967211818216999</c:v>
                </c:pt>
                <c:pt idx="14">
                  <c:v>6.2046536725512071</c:v>
                </c:pt>
                <c:pt idx="15">
                  <c:v>6.7959122888792782</c:v>
                </c:pt>
                <c:pt idx="16">
                  <c:v>7.0096202224918347</c:v>
                </c:pt>
                <c:pt idx="17">
                  <c:v>6.7674178977309376</c:v>
                </c:pt>
                <c:pt idx="18">
                  <c:v>7.1948337649560496</c:v>
                </c:pt>
                <c:pt idx="19">
                  <c:v>7.351552916271924</c:v>
                </c:pt>
                <c:pt idx="20">
                  <c:v>7.4085416985686052</c:v>
                </c:pt>
                <c:pt idx="21">
                  <c:v>7.7718451857099504</c:v>
                </c:pt>
                <c:pt idx="22">
                  <c:v>7.5581372520973948</c:v>
                </c:pt>
                <c:pt idx="23">
                  <c:v>7.9998003148966772</c:v>
                </c:pt>
                <c:pt idx="24">
                  <c:v>7.985553119322506</c:v>
                </c:pt>
                <c:pt idx="25">
                  <c:v>7.9356879348129103</c:v>
                </c:pt>
                <c:pt idx="26">
                  <c:v>8.2704970308059149</c:v>
                </c:pt>
                <c:pt idx="27">
                  <c:v>8.3702273998251062</c:v>
                </c:pt>
                <c:pt idx="28">
                  <c:v>8.5625645400764068</c:v>
                </c:pt>
                <c:pt idx="29">
                  <c:v>8.9401152227919223</c:v>
                </c:pt>
                <c:pt idx="30">
                  <c:v>8.9329916250048385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22-4440-ABCF-BAF555730FF1}"/>
            </c:ext>
          </c:extLst>
        </c:ser>
        <c:ser>
          <c:idx val="1"/>
          <c:order val="2"/>
          <c:tx>
            <c:v>Diametro externo (~2mm)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Datos!$I$8:$I$38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1.1397756459336317</c:v>
                </c:pt>
                <c:pt idx="10">
                  <c:v>1.011550885766098</c:v>
                </c:pt>
                <c:pt idx="11">
                  <c:v>2.6428547790086081</c:v>
                </c:pt>
                <c:pt idx="12">
                  <c:v>3.0275290595112088</c:v>
                </c:pt>
                <c:pt idx="13">
                  <c:v>4.5092373992249302</c:v>
                </c:pt>
                <c:pt idx="14">
                  <c:v>3.9535967718322844</c:v>
                </c:pt>
                <c:pt idx="15">
                  <c:v>4.6303385616053783</c:v>
                </c:pt>
                <c:pt idx="16">
                  <c:v>4.594720572669952</c:v>
                </c:pt>
                <c:pt idx="17">
                  <c:v>4.573349779308697</c:v>
                </c:pt>
                <c:pt idx="18">
                  <c:v>5.0720016244046606</c:v>
                </c:pt>
                <c:pt idx="19">
                  <c:v>5.2358443735076206</c:v>
                </c:pt>
                <c:pt idx="20">
                  <c:v>5.2999567535913865</c:v>
                </c:pt>
                <c:pt idx="21">
                  <c:v>5.656136642945647</c:v>
                </c:pt>
                <c:pt idx="22">
                  <c:v>5.6988782296681579</c:v>
                </c:pt>
                <c:pt idx="23">
                  <c:v>6.1120469013190997</c:v>
                </c:pt>
                <c:pt idx="24">
                  <c:v>6.268766052634974</c:v>
                </c:pt>
                <c:pt idx="25">
                  <c:v>6.553709964118382</c:v>
                </c:pt>
                <c:pt idx="26">
                  <c:v>6.7674178977309376</c:v>
                </c:pt>
                <c:pt idx="27">
                  <c:v>6.8742718645372154</c:v>
                </c:pt>
                <c:pt idx="28">
                  <c:v>6.9455078424080678</c:v>
                </c:pt>
                <c:pt idx="29">
                  <c:v>7.5581372520973948</c:v>
                </c:pt>
                <c:pt idx="30">
                  <c:v>7.7718451857099504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22-4440-ABCF-BAF55573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233168"/>
        <c:axId val="655224968"/>
      </c:lineChart>
      <c:catAx>
        <c:axId val="65523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24968"/>
        <c:crosses val="autoZero"/>
        <c:auto val="1"/>
        <c:lblAlgn val="ctr"/>
        <c:lblOffset val="100"/>
        <c:noMultiLvlLbl val="0"/>
      </c:catAx>
      <c:valAx>
        <c:axId val="6552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2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1Atm-Carbono-Aire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Datos!$C$170:$C$200</c:f>
              <c:numCache>
                <c:formatCode>General</c:formatCode>
                <c:ptCount val="3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526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1380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Datos!$E$8:$E$38</c:f>
              <c:numCache>
                <c:formatCode>General</c:formatCode>
                <c:ptCount val="31"/>
                <c:pt idx="0">
                  <c:v>0</c:v>
                </c:pt>
                <c:pt idx="1">
                  <c:v>0.78359575657937175</c:v>
                </c:pt>
                <c:pt idx="2">
                  <c:v>1.0614160702756945</c:v>
                </c:pt>
                <c:pt idx="3">
                  <c:v>1.1611464392948871</c:v>
                </c:pt>
                <c:pt idx="4">
                  <c:v>1.3107419928236763</c:v>
                </c:pt>
                <c:pt idx="5">
                  <c:v>1.4603375463524655</c:v>
                </c:pt>
                <c:pt idx="6">
                  <c:v>1.659798284390851</c:v>
                </c:pt>
                <c:pt idx="7">
                  <c:v>1.8806298157904922</c:v>
                </c:pt>
                <c:pt idx="8">
                  <c:v>1.9874837825967702</c:v>
                </c:pt>
                <c:pt idx="9">
                  <c:v>2.194068118422241</c:v>
                </c:pt>
                <c:pt idx="10">
                  <c:v>2.3222928785897743</c:v>
                </c:pt>
                <c:pt idx="11">
                  <c:v>2.4576412365443931</c:v>
                </c:pt>
                <c:pt idx="12">
                  <c:v>2.6286075834344378</c:v>
                </c:pt>
                <c:pt idx="13">
                  <c:v>2.8423155170469938</c:v>
                </c:pt>
                <c:pt idx="14">
                  <c:v>2.9420458860661864</c:v>
                </c:pt>
                <c:pt idx="15">
                  <c:v>3.063147048446635</c:v>
                </c:pt>
                <c:pt idx="16">
                  <c:v>3.1486302218916573</c:v>
                </c:pt>
                <c:pt idx="17">
                  <c:v>3.2412369931237648</c:v>
                </c:pt>
                <c:pt idx="18">
                  <c:v>3.3267201665687871</c:v>
                </c:pt>
                <c:pt idx="19">
                  <c:v>3.4264505355879802</c:v>
                </c:pt>
                <c:pt idx="20">
                  <c:v>3.6187876758392803</c:v>
                </c:pt>
                <c:pt idx="21">
                  <c:v>3.747012436006814</c:v>
                </c:pt>
                <c:pt idx="22">
                  <c:v>3.8253720116647512</c:v>
                </c:pt>
                <c:pt idx="23">
                  <c:v>3.9108551851097735</c:v>
                </c:pt>
                <c:pt idx="24">
                  <c:v>4.0248327497031369</c:v>
                </c:pt>
                <c:pt idx="25">
                  <c:v>4.0818215319998181</c:v>
                </c:pt>
                <c:pt idx="26">
                  <c:v>4.145933912083585</c:v>
                </c:pt>
                <c:pt idx="27">
                  <c:v>4.2599114766769484</c:v>
                </c:pt>
                <c:pt idx="28">
                  <c:v>4.3311474545477999</c:v>
                </c:pt>
                <c:pt idx="29">
                  <c:v>4.3881362368444821</c:v>
                </c:pt>
                <c:pt idx="30">
                  <c:v>4.4380014213540777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C-44A8-9C98-F1BA4F5115B1}"/>
            </c:ext>
          </c:extLst>
        </c:ser>
        <c:ser>
          <c:idx val="1"/>
          <c:order val="1"/>
          <c:tx>
            <c:v>1 Atm-Carbono-Argon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Datos!$C$170:$C$200</c:f>
              <c:numCache>
                <c:formatCode>General</c:formatCode>
                <c:ptCount val="3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526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1380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Datos!$E$43:$E$73</c:f>
              <c:numCache>
                <c:formatCode>General</c:formatCode>
                <c:ptCount val="31"/>
                <c:pt idx="0">
                  <c:v>0</c:v>
                </c:pt>
                <c:pt idx="1">
                  <c:v>0.63400020305058258</c:v>
                </c:pt>
                <c:pt idx="2">
                  <c:v>0.85483173445022365</c:v>
                </c:pt>
                <c:pt idx="3">
                  <c:v>1.1255284503594611</c:v>
                </c:pt>
                <c:pt idx="4">
                  <c:v>1.367730775120358</c:v>
                </c:pt>
                <c:pt idx="5">
                  <c:v>1.4888319375008063</c:v>
                </c:pt>
                <c:pt idx="6">
                  <c:v>1.6384274910295955</c:v>
                </c:pt>
                <c:pt idx="7">
                  <c:v>1.7381578600487881</c:v>
                </c:pt>
                <c:pt idx="8">
                  <c:v>1.9304950003000885</c:v>
                </c:pt>
                <c:pt idx="9">
                  <c:v>2.1513265316997296</c:v>
                </c:pt>
                <c:pt idx="10">
                  <c:v>2.2937984874414337</c:v>
                </c:pt>
                <c:pt idx="11">
                  <c:v>2.5360008122023303</c:v>
                </c:pt>
                <c:pt idx="12">
                  <c:v>2.664225572369864</c:v>
                </c:pt>
                <c:pt idx="13">
                  <c:v>2.7497087458148863</c:v>
                </c:pt>
                <c:pt idx="14">
                  <c:v>2.7924503325373973</c:v>
                </c:pt>
                <c:pt idx="15">
                  <c:v>2.849439114834079</c:v>
                </c:pt>
                <c:pt idx="16">
                  <c:v>2.9705402772145275</c:v>
                </c:pt>
                <c:pt idx="17">
                  <c:v>3.1130122329562311</c:v>
                </c:pt>
                <c:pt idx="18">
                  <c:v>3.2412369931237648</c:v>
                </c:pt>
                <c:pt idx="19">
                  <c:v>3.4122033400138094</c:v>
                </c:pt>
                <c:pt idx="20">
                  <c:v>3.6116640780521951</c:v>
                </c:pt>
                <c:pt idx="21">
                  <c:v>3.7113944470713878</c:v>
                </c:pt>
                <c:pt idx="22">
                  <c:v>3.8467428050260066</c:v>
                </c:pt>
                <c:pt idx="23">
                  <c:v>4.003461956341881</c:v>
                </c:pt>
                <c:pt idx="24">
                  <c:v>4.0960687275739884</c:v>
                </c:pt>
                <c:pt idx="25">
                  <c:v>4.1388103142964994</c:v>
                </c:pt>
                <c:pt idx="26">
                  <c:v>4.2029226943802662</c:v>
                </c:pt>
                <c:pt idx="27">
                  <c:v>4.245664281102778</c:v>
                </c:pt>
                <c:pt idx="28">
                  <c:v>4.3097766611865449</c:v>
                </c:pt>
                <c:pt idx="29">
                  <c:v>4.4166306279928227</c:v>
                </c:pt>
                <c:pt idx="30">
                  <c:v>4.4807430080765895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C-44A8-9C98-F1BA4F5115B1}"/>
            </c:ext>
          </c:extLst>
        </c:ser>
        <c:ser>
          <c:idx val="2"/>
          <c:order val="2"/>
          <c:tx>
            <c:v>1Atm-Carbono-Aire-Con Iman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Datos!$C$170:$C$200</c:f>
              <c:numCache>
                <c:formatCode>General</c:formatCode>
                <c:ptCount val="3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526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1380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Datos!$E$88:$E$128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0.46303385616053783</c:v>
                </c:pt>
                <c:pt idx="9">
                  <c:v>0.56988782296681584</c:v>
                </c:pt>
                <c:pt idx="10">
                  <c:v>0.78359575657937175</c:v>
                </c:pt>
                <c:pt idx="11">
                  <c:v>0.89044972338564965</c:v>
                </c:pt>
                <c:pt idx="12">
                  <c:v>1.0400452769144388</c:v>
                </c:pt>
                <c:pt idx="13">
                  <c:v>1.1682700370819723</c:v>
                </c:pt>
                <c:pt idx="14">
                  <c:v>1.3392363839720172</c:v>
                </c:pt>
                <c:pt idx="15">
                  <c:v>1.4532139485653803</c:v>
                </c:pt>
                <c:pt idx="16">
                  <c:v>1.5102027308620618</c:v>
                </c:pt>
                <c:pt idx="17">
                  <c:v>1.6170566976683398</c:v>
                </c:pt>
                <c:pt idx="18">
                  <c:v>1.7025398711133621</c:v>
                </c:pt>
                <c:pt idx="19">
                  <c:v>1.7880230445583847</c:v>
                </c:pt>
                <c:pt idx="20">
                  <c:v>1.8877534135775773</c:v>
                </c:pt>
                <c:pt idx="21">
                  <c:v>3.5506677140612721</c:v>
                </c:pt>
                <c:pt idx="22">
                  <c:v>3.6784917517674778</c:v>
                </c:pt>
                <c:pt idx="23">
                  <c:v>3.7637077769049485</c:v>
                </c:pt>
                <c:pt idx="24">
                  <c:v>3.8702278083267867</c:v>
                </c:pt>
                <c:pt idx="25">
                  <c:v>3.9767478397486249</c:v>
                </c:pt>
                <c:pt idx="26">
                  <c:v>4.1045718774548305</c:v>
                </c:pt>
                <c:pt idx="27">
                  <c:v>4.1684838963079338</c:v>
                </c:pt>
                <c:pt idx="28">
                  <c:v>4.275003927729772</c:v>
                </c:pt>
                <c:pt idx="29">
                  <c:v>4.3389159465828744</c:v>
                </c:pt>
                <c:pt idx="30">
                  <c:v>4.4028279654359777</c:v>
                </c:pt>
                <c:pt idx="31">
                  <c:v>4.4454359780047126</c:v>
                </c:pt>
                <c:pt idx="32">
                  <c:v>4.4880439905734484</c:v>
                </c:pt>
                <c:pt idx="33">
                  <c:v>4.5306520031421833</c:v>
                </c:pt>
                <c:pt idx="34">
                  <c:v>4.5519560094265508</c:v>
                </c:pt>
                <c:pt idx="35">
                  <c:v>4.615868028279654</c:v>
                </c:pt>
                <c:pt idx="36">
                  <c:v>4.6797800471327564</c:v>
                </c:pt>
                <c:pt idx="37">
                  <c:v>4.7436920659858597</c:v>
                </c:pt>
                <c:pt idx="38">
                  <c:v>4.8289080911233304</c:v>
                </c:pt>
                <c:pt idx="39">
                  <c:v>4.9283267871170455</c:v>
                </c:pt>
                <c:pt idx="40">
                  <c:v>4.9780361351139035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C-44A8-9C98-F1BA4F5115B1}"/>
            </c:ext>
          </c:extLst>
        </c:ser>
        <c:ser>
          <c:idx val="3"/>
          <c:order val="3"/>
          <c:tx>
            <c:v>1Atm-Titanio-Aire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Datos!$C$170:$C$200</c:f>
              <c:numCache>
                <c:formatCode>General</c:formatCode>
                <c:ptCount val="3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526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1380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Datos!$E$135:$E$165</c:f>
              <c:numCache>
                <c:formatCode>General</c:formatCode>
                <c:ptCount val="31"/>
                <c:pt idx="0">
                  <c:v>0.39057344854673992</c:v>
                </c:pt>
                <c:pt idx="1">
                  <c:v>0.84505891594658278</c:v>
                </c:pt>
                <c:pt idx="2">
                  <c:v>1.1575176747839748</c:v>
                </c:pt>
                <c:pt idx="3">
                  <c:v>1.3279497250589158</c:v>
                </c:pt>
                <c:pt idx="4">
                  <c:v>1.4983817753338569</c:v>
                </c:pt>
                <c:pt idx="5">
                  <c:v>1.6120031421838177</c:v>
                </c:pt>
                <c:pt idx="6">
                  <c:v>1.9528672427336997</c:v>
                </c:pt>
                <c:pt idx="7">
                  <c:v>2.2085153181461115</c:v>
                </c:pt>
                <c:pt idx="8">
                  <c:v>2.4428593872741553</c:v>
                </c:pt>
                <c:pt idx="9">
                  <c:v>2.5067714061272581</c:v>
                </c:pt>
                <c:pt idx="10">
                  <c:v>2.620392772977219</c:v>
                </c:pt>
                <c:pt idx="11">
                  <c:v>2.9186488609583656</c:v>
                </c:pt>
                <c:pt idx="12">
                  <c:v>3.0890809112333066</c:v>
                </c:pt>
                <c:pt idx="13">
                  <c:v>3.2737156323644929</c:v>
                </c:pt>
                <c:pt idx="14">
                  <c:v>3.3873369992144537</c:v>
                </c:pt>
                <c:pt idx="15">
                  <c:v>3.4441476826394339</c:v>
                </c:pt>
                <c:pt idx="16">
                  <c:v>3.3873369992144537</c:v>
                </c:pt>
                <c:pt idx="17">
                  <c:v>3.4867556952081693</c:v>
                </c:pt>
                <c:pt idx="18">
                  <c:v>3.4583503534956792</c:v>
                </c:pt>
                <c:pt idx="19">
                  <c:v>3.6571877454831103</c:v>
                </c:pt>
                <c:pt idx="20">
                  <c:v>3.8276197957580513</c:v>
                </c:pt>
                <c:pt idx="21">
                  <c:v>3.9554438334642574</c:v>
                </c:pt>
                <c:pt idx="22">
                  <c:v>4.0406598586017282</c:v>
                </c:pt>
                <c:pt idx="23">
                  <c:v>4.125875883739198</c:v>
                </c:pt>
                <c:pt idx="24">
                  <c:v>4.1684838963079338</c:v>
                </c:pt>
                <c:pt idx="25">
                  <c:v>4.2892065985860164</c:v>
                </c:pt>
                <c:pt idx="26">
                  <c:v>4.3886252945797324</c:v>
                </c:pt>
                <c:pt idx="27">
                  <c:v>4.4454359780047126</c:v>
                </c:pt>
                <c:pt idx="28">
                  <c:v>4.5235506677140611</c:v>
                </c:pt>
                <c:pt idx="29">
                  <c:v>4.615868028279654</c:v>
                </c:pt>
                <c:pt idx="30">
                  <c:v>4.7010840534171248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C-44A8-9C98-F1BA4F5115B1}"/>
            </c:ext>
          </c:extLst>
        </c:ser>
        <c:ser>
          <c:idx val="4"/>
          <c:order val="4"/>
          <c:tx>
            <c:v>1Atm-Titanio-Argon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Datos!$C$170:$C$200</c:f>
              <c:numCache>
                <c:formatCode>General</c:formatCode>
                <c:ptCount val="3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526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1380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Datos!$E$170:$E$200</c:f>
              <c:numCache>
                <c:formatCode>General</c:formatCode>
                <c:ptCount val="31"/>
                <c:pt idx="0">
                  <c:v>0.27695208169677921</c:v>
                </c:pt>
                <c:pt idx="1">
                  <c:v>0.75984289080911227</c:v>
                </c:pt>
                <c:pt idx="2">
                  <c:v>0.95868028279654349</c:v>
                </c:pt>
                <c:pt idx="3">
                  <c:v>1.2711390416339354</c:v>
                </c:pt>
                <c:pt idx="4">
                  <c:v>1.4060644147682637</c:v>
                </c:pt>
                <c:pt idx="5">
                  <c:v>1.5835978004713274</c:v>
                </c:pt>
                <c:pt idx="6">
                  <c:v>1.7824351924587587</c:v>
                </c:pt>
                <c:pt idx="7">
                  <c:v>2.1161979575805181</c:v>
                </c:pt>
                <c:pt idx="8">
                  <c:v>2.1801099764336209</c:v>
                </c:pt>
                <c:pt idx="9">
                  <c:v>2.3363393558523171</c:v>
                </c:pt>
                <c:pt idx="10">
                  <c:v>2.4641633935585228</c:v>
                </c:pt>
                <c:pt idx="11">
                  <c:v>2.5209740769835034</c:v>
                </c:pt>
                <c:pt idx="12">
                  <c:v>2.6061901021209737</c:v>
                </c:pt>
                <c:pt idx="13">
                  <c:v>2.6914061272584444</c:v>
                </c:pt>
                <c:pt idx="14">
                  <c:v>2.7624194815396699</c:v>
                </c:pt>
                <c:pt idx="15">
                  <c:v>2.840534171249018</c:v>
                </c:pt>
                <c:pt idx="16">
                  <c:v>2.9470542026708557</c:v>
                </c:pt>
                <c:pt idx="17">
                  <c:v>3.0677769049489392</c:v>
                </c:pt>
                <c:pt idx="18">
                  <c:v>3.1600942655145321</c:v>
                </c:pt>
                <c:pt idx="19">
                  <c:v>3.2169049489395127</c:v>
                </c:pt>
                <c:pt idx="20">
                  <c:v>3.4086410054988212</c:v>
                </c:pt>
                <c:pt idx="21">
                  <c:v>3.4867556952081693</c:v>
                </c:pt>
                <c:pt idx="22">
                  <c:v>3.8702278083267867</c:v>
                </c:pt>
                <c:pt idx="23">
                  <c:v>4.0193558523173598</c:v>
                </c:pt>
                <c:pt idx="24">
                  <c:v>4.1684838963079338</c:v>
                </c:pt>
                <c:pt idx="25">
                  <c:v>4.2465985860172815</c:v>
                </c:pt>
                <c:pt idx="26">
                  <c:v>4.3176119402985069</c:v>
                </c:pt>
                <c:pt idx="27">
                  <c:v>4.3531186174391197</c:v>
                </c:pt>
                <c:pt idx="28">
                  <c:v>4.4454359780047126</c:v>
                </c:pt>
                <c:pt idx="29">
                  <c:v>4.4809426551453253</c:v>
                </c:pt>
                <c:pt idx="30">
                  <c:v>4.5519560094265508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C-44A8-9C98-F1BA4F511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54320"/>
        <c:axId val="280949400"/>
      </c:lineChart>
      <c:catAx>
        <c:axId val="2809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49400"/>
        <c:crosses val="autoZero"/>
        <c:auto val="1"/>
        <c:lblAlgn val="ctr"/>
        <c:lblOffset val="100"/>
        <c:noMultiLvlLbl val="0"/>
      </c:catAx>
      <c:valAx>
        <c:axId val="2809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1/3</a:t>
            </a:r>
            <a:r>
              <a:rPr lang="en-US" baseline="0"/>
              <a:t> Atmosfera (Aire)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0"/>
          <c:tx>
            <c:v>Distancia axial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Datos!$L$8:$L$38</c:f>
              <c:numCache>
                <c:formatCode>General</c:formatCode>
                <c:ptCount val="31"/>
                <c:pt idx="0">
                  <c:v>16</c:v>
                </c:pt>
                <c:pt idx="1">
                  <c:v>148</c:v>
                </c:pt>
                <c:pt idx="2">
                  <c:v>272</c:v>
                </c:pt>
                <c:pt idx="3">
                  <c:v>396</c:v>
                </c:pt>
                <c:pt idx="4">
                  <c:v>524</c:v>
                </c:pt>
                <c:pt idx="5">
                  <c:v>648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1400</c:v>
                </c:pt>
                <c:pt idx="12">
                  <c:v>1520</c:v>
                </c:pt>
                <c:pt idx="13">
                  <c:v>1650</c:v>
                </c:pt>
                <c:pt idx="14">
                  <c:v>1780</c:v>
                </c:pt>
                <c:pt idx="15">
                  <c:v>1900</c:v>
                </c:pt>
                <c:pt idx="16">
                  <c:v>2030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Datos!$N$8:$N$38</c:f>
              <c:numCache>
                <c:formatCode>General</c:formatCode>
                <c:ptCount val="31"/>
                <c:pt idx="0">
                  <c:v>0.23507872697381152</c:v>
                </c:pt>
                <c:pt idx="1">
                  <c:v>0.89044972338564965</c:v>
                </c:pt>
                <c:pt idx="2">
                  <c:v>1.2038880260173983</c:v>
                </c:pt>
                <c:pt idx="3">
                  <c:v>1.5743151109458287</c:v>
                </c:pt>
                <c:pt idx="4">
                  <c:v>1.9162478047259182</c:v>
                </c:pt>
                <c:pt idx="5">
                  <c:v>1.980360184809685</c:v>
                </c:pt>
                <c:pt idx="6">
                  <c:v>2.3151692808026891</c:v>
                </c:pt>
                <c:pt idx="7">
                  <c:v>2.5502480077765006</c:v>
                </c:pt>
                <c:pt idx="8">
                  <c:v>2.8138211258986532</c:v>
                </c:pt>
                <c:pt idx="9">
                  <c:v>2.9990346683628681</c:v>
                </c:pt>
                <c:pt idx="10">
                  <c:v>3.348090959930043</c:v>
                </c:pt>
                <c:pt idx="11">
                  <c:v>3.5617988935425986</c:v>
                </c:pt>
                <c:pt idx="12">
                  <c:v>3.818248413877666</c:v>
                </c:pt>
                <c:pt idx="13">
                  <c:v>3.9251023806839438</c:v>
                </c:pt>
                <c:pt idx="14">
                  <c:v>4.0604507386385622</c:v>
                </c:pt>
                <c:pt idx="15">
                  <c:v>4.1530575098706706</c:v>
                </c:pt>
                <c:pt idx="16">
                  <c:v>4.3097766611865449</c:v>
                </c:pt>
                <c:pt idx="17">
                  <c:v>4.4451250191411633</c:v>
                </c:pt>
                <c:pt idx="18">
                  <c:v>4.4949902036507599</c:v>
                </c:pt>
                <c:pt idx="19">
                  <c:v>4.594720572669952</c:v>
                </c:pt>
                <c:pt idx="20">
                  <c:v>4.6944509416891451</c:v>
                </c:pt>
                <c:pt idx="21">
                  <c:v>4.8297992996437635</c:v>
                </c:pt>
                <c:pt idx="22">
                  <c:v>4.9580240598112972</c:v>
                </c:pt>
                <c:pt idx="23">
                  <c:v>5.064878026617575</c:v>
                </c:pt>
                <c:pt idx="24">
                  <c:v>5.1076196133400869</c:v>
                </c:pt>
                <c:pt idx="25">
                  <c:v>5.2572151668688756</c:v>
                </c:pt>
                <c:pt idx="26">
                  <c:v>5.2928331558043018</c:v>
                </c:pt>
                <c:pt idx="27">
                  <c:v>5.371192731462239</c:v>
                </c:pt>
                <c:pt idx="28">
                  <c:v>5.4424287093330905</c:v>
                </c:pt>
                <c:pt idx="29">
                  <c:v>5.4851702960556024</c:v>
                </c:pt>
                <c:pt idx="30">
                  <c:v>5.5849006650747945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DA2-4F06-BE75-FE89A76261FF}"/>
            </c:ext>
          </c:extLst>
        </c:ser>
        <c:ser>
          <c:idx val="0"/>
          <c:order val="1"/>
          <c:tx>
            <c:v>Diametro externo (Base)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Datos!$P$8:$P$38</c:f>
              <c:numCache>
                <c:formatCode>General</c:formatCode>
                <c:ptCount val="31"/>
                <c:pt idx="0">
                  <c:v>2.1157085427643039</c:v>
                </c:pt>
                <c:pt idx="1">
                  <c:v>3.5831696869038545</c:v>
                </c:pt>
                <c:pt idx="2">
                  <c:v>4.0889451297869037</c:v>
                </c:pt>
                <c:pt idx="3">
                  <c:v>4.4237542257799074</c:v>
                </c:pt>
                <c:pt idx="4">
                  <c:v>4.7728105173470823</c:v>
                </c:pt>
                <c:pt idx="5">
                  <c:v>5.1931027867851087</c:v>
                </c:pt>
                <c:pt idx="6">
                  <c:v>5.6703838385198173</c:v>
                </c:pt>
                <c:pt idx="7">
                  <c:v>5.7843614031131807</c:v>
                </c:pt>
                <c:pt idx="8">
                  <c:v>6.0051929345128219</c:v>
                </c:pt>
                <c:pt idx="9">
                  <c:v>6.12629409689327</c:v>
                </c:pt>
                <c:pt idx="10">
                  <c:v>6.4895975840346152</c:v>
                </c:pt>
                <c:pt idx="11">
                  <c:v>6.7674178977309376</c:v>
                </c:pt>
                <c:pt idx="12">
                  <c:v>6.9098898534726416</c:v>
                </c:pt>
                <c:pt idx="13">
                  <c:v>7.0879797981497719</c:v>
                </c:pt>
                <c:pt idx="14">
                  <c:v>7.20908096053022</c:v>
                </c:pt>
                <c:pt idx="15">
                  <c:v>7.4655304808652874</c:v>
                </c:pt>
                <c:pt idx="16">
                  <c:v>7.7647215879228648</c:v>
                </c:pt>
                <c:pt idx="17">
                  <c:v>8.0639126949804432</c:v>
                </c:pt>
                <c:pt idx="18">
                  <c:v>8.2491262374446581</c:v>
                </c:pt>
                <c:pt idx="19">
                  <c:v>8.3417330086767656</c:v>
                </c:pt>
                <c:pt idx="20">
                  <c:v>8.4200925843347036</c:v>
                </c:pt>
                <c:pt idx="21">
                  <c:v>8.5198229533538967</c:v>
                </c:pt>
                <c:pt idx="22">
                  <c:v>8.6979128980310261</c:v>
                </c:pt>
                <c:pt idx="23">
                  <c:v>9.1680703519786491</c:v>
                </c:pt>
                <c:pt idx="24">
                  <c:v>9.5741154258425052</c:v>
                </c:pt>
                <c:pt idx="25">
                  <c:v>9.7450817727325507</c:v>
                </c:pt>
                <c:pt idx="26">
                  <c:v>9.8519357395388276</c:v>
                </c:pt>
                <c:pt idx="27">
                  <c:v>9.9801604997063613</c:v>
                </c:pt>
                <c:pt idx="28">
                  <c:v>10.165374042170576</c:v>
                </c:pt>
                <c:pt idx="29">
                  <c:v>10.329216791273536</c:v>
                </c:pt>
                <c:pt idx="30">
                  <c:v>10.493059540376496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DA2-4F06-BE75-FE89A76261FF}"/>
            </c:ext>
          </c:extLst>
        </c:ser>
        <c:ser>
          <c:idx val="1"/>
          <c:order val="2"/>
          <c:tx>
            <c:v>Diametro externo (~2mm)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Datos!$R$8:$R$38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2.3507872697381154</c:v>
                </c:pt>
                <c:pt idx="7">
                  <c:v>2.7995739303244824</c:v>
                </c:pt>
                <c:pt idx="8">
                  <c:v>4.0319563474902216</c:v>
                </c:pt>
                <c:pt idx="9">
                  <c:v>5.064878026617575</c:v>
                </c:pt>
                <c:pt idx="10">
                  <c:v>5.4281815137589202</c:v>
                </c:pt>
                <c:pt idx="11">
                  <c:v>5.5991478606489649</c:v>
                </c:pt>
                <c:pt idx="12">
                  <c:v>5.7344962186035842</c:v>
                </c:pt>
                <c:pt idx="13">
                  <c:v>6.2545188570608037</c:v>
                </c:pt>
                <c:pt idx="14">
                  <c:v>6.3684964216541662</c:v>
                </c:pt>
                <c:pt idx="15">
                  <c:v>6.5822043552667227</c:v>
                </c:pt>
                <c:pt idx="16">
                  <c:v>6.9098898534726416</c:v>
                </c:pt>
                <c:pt idx="17">
                  <c:v>7.3016877317623274</c:v>
                </c:pt>
                <c:pt idx="18">
                  <c:v>7.4299124919298611</c:v>
                </c:pt>
                <c:pt idx="19">
                  <c:v>7.7148564034132692</c:v>
                </c:pt>
                <c:pt idx="20">
                  <c:v>7.800339576858291</c:v>
                </c:pt>
                <c:pt idx="21">
                  <c:v>8.0354183038321025</c:v>
                </c:pt>
                <c:pt idx="22">
                  <c:v>8.2562498352317437</c:v>
                </c:pt>
                <c:pt idx="23">
                  <c:v>8.4913285622055561</c:v>
                </c:pt>
                <c:pt idx="24">
                  <c:v>8.6338005179472592</c:v>
                </c:pt>
                <c:pt idx="25">
                  <c:v>8.8760028427081554</c:v>
                </c:pt>
                <c:pt idx="26">
                  <c:v>9.0184747984498603</c:v>
                </c:pt>
                <c:pt idx="27">
                  <c:v>9.146699558617394</c:v>
                </c:pt>
                <c:pt idx="28">
                  <c:v>9.3176659055074378</c:v>
                </c:pt>
                <c:pt idx="29">
                  <c:v>9.4102726767395453</c:v>
                </c:pt>
                <c:pt idx="30">
                  <c:v>9.4886322523974833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DA2-4F06-BE75-FE89A7626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450528"/>
        <c:axId val="525446920"/>
      </c:lineChart>
      <c:catAx>
        <c:axId val="5254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6920"/>
        <c:crosses val="autoZero"/>
        <c:auto val="1"/>
        <c:lblAlgn val="ctr"/>
        <c:lblOffset val="100"/>
        <c:noMultiLvlLbl val="0"/>
      </c:catAx>
      <c:valAx>
        <c:axId val="52544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1/5 Atmosfera (Aire)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Distancia axial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Datos!$L$8:$L$38</c:f>
              <c:numCache>
                <c:formatCode>General</c:formatCode>
                <c:ptCount val="31"/>
                <c:pt idx="0">
                  <c:v>16</c:v>
                </c:pt>
                <c:pt idx="1">
                  <c:v>148</c:v>
                </c:pt>
                <c:pt idx="2">
                  <c:v>272</c:v>
                </c:pt>
                <c:pt idx="3">
                  <c:v>396</c:v>
                </c:pt>
                <c:pt idx="4">
                  <c:v>524</c:v>
                </c:pt>
                <c:pt idx="5">
                  <c:v>648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1400</c:v>
                </c:pt>
                <c:pt idx="12">
                  <c:v>1520</c:v>
                </c:pt>
                <c:pt idx="13">
                  <c:v>1650</c:v>
                </c:pt>
                <c:pt idx="14">
                  <c:v>1780</c:v>
                </c:pt>
                <c:pt idx="15">
                  <c:v>1900</c:v>
                </c:pt>
                <c:pt idx="16">
                  <c:v>2030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Datos!$W$8:$W$38</c:f>
              <c:numCache>
                <c:formatCode>General</c:formatCode>
                <c:ptCount val="31"/>
                <c:pt idx="0">
                  <c:v>0.3063147048446635</c:v>
                </c:pt>
                <c:pt idx="1">
                  <c:v>1.1041576569982057</c:v>
                </c:pt>
                <c:pt idx="2">
                  <c:v>1.5244499264362323</c:v>
                </c:pt>
                <c:pt idx="3">
                  <c:v>1.8521354246421513</c:v>
                </c:pt>
                <c:pt idx="4">
                  <c:v>2.2083153139964113</c:v>
                </c:pt>
                <c:pt idx="5">
                  <c:v>2.4718884321185635</c:v>
                </c:pt>
                <c:pt idx="6">
                  <c:v>2.7568323436019715</c:v>
                </c:pt>
                <c:pt idx="7">
                  <c:v>3.0702706462337201</c:v>
                </c:pt>
                <c:pt idx="8">
                  <c:v>3.3837089488654688</c:v>
                </c:pt>
                <c:pt idx="9">
                  <c:v>3.6330348714134506</c:v>
                </c:pt>
                <c:pt idx="10">
                  <c:v>3.9179787828968586</c:v>
                </c:pt>
                <c:pt idx="11">
                  <c:v>4.1245631187223291</c:v>
                </c:pt>
                <c:pt idx="12">
                  <c:v>4.3311474545477999</c:v>
                </c:pt>
                <c:pt idx="13">
                  <c:v>4.4380014213540777</c:v>
                </c:pt>
                <c:pt idx="14">
                  <c:v>4.6089677682441224</c:v>
                </c:pt>
                <c:pt idx="15">
                  <c:v>4.7229453328374857</c:v>
                </c:pt>
                <c:pt idx="16">
                  <c:v>4.8654172885791898</c:v>
                </c:pt>
                <c:pt idx="17">
                  <c:v>5.0007656465338091</c:v>
                </c:pt>
                <c:pt idx="18">
                  <c:v>5.0933724177659165</c:v>
                </c:pt>
                <c:pt idx="19">
                  <c:v>5.228720775720535</c:v>
                </c:pt>
                <c:pt idx="20">
                  <c:v>5.2928331558043018</c:v>
                </c:pt>
                <c:pt idx="21">
                  <c:v>5.3498219381009831</c:v>
                </c:pt>
                <c:pt idx="22">
                  <c:v>5.4922938938426871</c:v>
                </c:pt>
                <c:pt idx="23">
                  <c:v>5.5564062739264539</c:v>
                </c:pt>
                <c:pt idx="24">
                  <c:v>5.6347658495843911</c:v>
                </c:pt>
                <c:pt idx="25">
                  <c:v>5.7772378053260951</c:v>
                </c:pt>
                <c:pt idx="26">
                  <c:v>5.9197097610677991</c:v>
                </c:pt>
                <c:pt idx="27">
                  <c:v>6.0621817168095031</c:v>
                </c:pt>
                <c:pt idx="28">
                  <c:v>6.1049233035320141</c:v>
                </c:pt>
                <c:pt idx="29">
                  <c:v>6.2046536725512071</c:v>
                </c:pt>
                <c:pt idx="30">
                  <c:v>6.290136845996229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AC2-4A0F-A82D-3E04D95A142F}"/>
            </c:ext>
          </c:extLst>
        </c:ser>
        <c:ser>
          <c:idx val="1"/>
          <c:order val="1"/>
          <c:tx>
            <c:v>Diametro externo (Base)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Datos!$Y$8:$Y$38</c:f>
              <c:numCache>
                <c:formatCode>General</c:formatCode>
                <c:ptCount val="31"/>
                <c:pt idx="0">
                  <c:v>1.980360184809685</c:v>
                </c:pt>
                <c:pt idx="1">
                  <c:v>3.8538664028130918</c:v>
                </c:pt>
                <c:pt idx="2">
                  <c:v>4.4166306279928227</c:v>
                </c:pt>
                <c:pt idx="3">
                  <c:v>4.8297992996437635</c:v>
                </c:pt>
                <c:pt idx="4">
                  <c:v>5.3142039491655577</c:v>
                </c:pt>
                <c:pt idx="5">
                  <c:v>5.9624513477903101</c:v>
                </c:pt>
                <c:pt idx="6">
                  <c:v>6.2616424548478884</c:v>
                </c:pt>
                <c:pt idx="7">
                  <c:v>6.6676875287117445</c:v>
                </c:pt>
                <c:pt idx="8">
                  <c:v>6.8386538756017892</c:v>
                </c:pt>
                <c:pt idx="9">
                  <c:v>7.1378449826593675</c:v>
                </c:pt>
                <c:pt idx="10">
                  <c:v>7.372923709633179</c:v>
                </c:pt>
                <c:pt idx="11">
                  <c:v>7.7362271967745242</c:v>
                </c:pt>
                <c:pt idx="12">
                  <c:v>7.8715755547291435</c:v>
                </c:pt>
                <c:pt idx="13">
                  <c:v>8.0639126949804432</c:v>
                </c:pt>
                <c:pt idx="14">
                  <c:v>8.2277554440834031</c:v>
                </c:pt>
                <c:pt idx="15">
                  <c:v>8.5910589312247474</c:v>
                </c:pt>
                <c:pt idx="16">
                  <c:v>8.8688792449210716</c:v>
                </c:pt>
                <c:pt idx="17">
                  <c:v>9.0255983962369459</c:v>
                </c:pt>
                <c:pt idx="18">
                  <c:v>9.1751939497657347</c:v>
                </c:pt>
                <c:pt idx="19">
                  <c:v>9.4245198723137165</c:v>
                </c:pt>
                <c:pt idx="20">
                  <c:v>9.7450817727325507</c:v>
                </c:pt>
                <c:pt idx="21">
                  <c:v>9.9801604997063613</c:v>
                </c:pt>
                <c:pt idx="22">
                  <c:v>10.172497639957662</c:v>
                </c:pt>
                <c:pt idx="23">
                  <c:v>10.393329171357303</c:v>
                </c:pt>
                <c:pt idx="24">
                  <c:v>10.585666311608604</c:v>
                </c:pt>
                <c:pt idx="25">
                  <c:v>10.899104614240352</c:v>
                </c:pt>
                <c:pt idx="26">
                  <c:v>11.048700167769141</c:v>
                </c:pt>
                <c:pt idx="27">
                  <c:v>11.241037308020442</c:v>
                </c:pt>
                <c:pt idx="28">
                  <c:v>11.433374448271742</c:v>
                </c:pt>
                <c:pt idx="29">
                  <c:v>11.597217197374702</c:v>
                </c:pt>
                <c:pt idx="30">
                  <c:v>11.739689153116405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AC2-4A0F-A82D-3E04D95A142F}"/>
            </c:ext>
          </c:extLst>
        </c:ser>
        <c:ser>
          <c:idx val="2"/>
          <c:order val="2"/>
          <c:tx>
            <c:v>Diametro externo (~2mm)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Datos!$AA$8:$AA$38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2.1299557383384742</c:v>
                </c:pt>
                <c:pt idx="5">
                  <c:v>3.0488998528724647</c:v>
                </c:pt>
                <c:pt idx="6">
                  <c:v>4.003461956341881</c:v>
                </c:pt>
                <c:pt idx="7">
                  <c:v>4.6802037461149748</c:v>
                </c:pt>
                <c:pt idx="8">
                  <c:v>5.0506308310434047</c:v>
                </c:pt>
                <c:pt idx="9">
                  <c:v>5.3070803513784721</c:v>
                </c:pt>
                <c:pt idx="10">
                  <c:v>5.6917546318810732</c:v>
                </c:pt>
                <c:pt idx="11">
                  <c:v>6.0265637278740769</c:v>
                </c:pt>
                <c:pt idx="12">
                  <c:v>6.4539795950991889</c:v>
                </c:pt>
                <c:pt idx="13">
                  <c:v>6.696181919860086</c:v>
                </c:pt>
                <c:pt idx="14">
                  <c:v>6.9241370490468119</c:v>
                </c:pt>
                <c:pt idx="15">
                  <c:v>7.3230585251235834</c:v>
                </c:pt>
                <c:pt idx="16">
                  <c:v>7.5367664587361389</c:v>
                </c:pt>
                <c:pt idx="17">
                  <c:v>7.6507440233295023</c:v>
                </c:pt>
                <c:pt idx="18">
                  <c:v>7.8145867724324614</c:v>
                </c:pt>
                <c:pt idx="19">
                  <c:v>8.0140475104708475</c:v>
                </c:pt>
                <c:pt idx="20">
                  <c:v>8.2633734330188293</c:v>
                </c:pt>
                <c:pt idx="21">
                  <c:v>8.3631038020380224</c:v>
                </c:pt>
                <c:pt idx="22">
                  <c:v>8.576811735650578</c:v>
                </c:pt>
                <c:pt idx="23">
                  <c:v>8.7477780825406217</c:v>
                </c:pt>
                <c:pt idx="24">
                  <c:v>8.9543624183660935</c:v>
                </c:pt>
                <c:pt idx="25">
                  <c:v>9.2464299276365871</c:v>
                </c:pt>
                <c:pt idx="26">
                  <c:v>9.3960254811653758</c:v>
                </c:pt>
                <c:pt idx="27">
                  <c:v>9.5313738391199934</c:v>
                </c:pt>
                <c:pt idx="28">
                  <c:v>9.6453514037133576</c:v>
                </c:pt>
                <c:pt idx="29">
                  <c:v>9.7878233594550608</c:v>
                </c:pt>
                <c:pt idx="30">
                  <c:v>9.8875537284742538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AC2-4A0F-A82D-3E04D95A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654928"/>
        <c:axId val="668686360"/>
      </c:lineChart>
      <c:catAx>
        <c:axId val="66665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86360"/>
        <c:crosses val="autoZero"/>
        <c:auto val="1"/>
        <c:lblAlgn val="ctr"/>
        <c:lblOffset val="100"/>
        <c:noMultiLvlLbl val="0"/>
      </c:catAx>
      <c:valAx>
        <c:axId val="6686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 Axial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4363024065879564E-3"/>
                  <c:y val="0.14772797879170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Datos!$E$8:$E$38</c:f>
              <c:numCache>
                <c:formatCode>General</c:formatCode>
                <c:ptCount val="31"/>
                <c:pt idx="0">
                  <c:v>0</c:v>
                </c:pt>
                <c:pt idx="1">
                  <c:v>0.78359575657937175</c:v>
                </c:pt>
                <c:pt idx="2">
                  <c:v>1.0614160702756945</c:v>
                </c:pt>
                <c:pt idx="3">
                  <c:v>1.1611464392948871</c:v>
                </c:pt>
                <c:pt idx="4">
                  <c:v>1.3107419928236763</c:v>
                </c:pt>
                <c:pt idx="5">
                  <c:v>1.4603375463524655</c:v>
                </c:pt>
                <c:pt idx="6">
                  <c:v>1.659798284390851</c:v>
                </c:pt>
                <c:pt idx="7">
                  <c:v>1.8806298157904922</c:v>
                </c:pt>
                <c:pt idx="8">
                  <c:v>1.9874837825967702</c:v>
                </c:pt>
                <c:pt idx="9">
                  <c:v>2.194068118422241</c:v>
                </c:pt>
                <c:pt idx="10">
                  <c:v>2.3222928785897743</c:v>
                </c:pt>
                <c:pt idx="11">
                  <c:v>2.4576412365443931</c:v>
                </c:pt>
                <c:pt idx="12">
                  <c:v>2.6286075834344378</c:v>
                </c:pt>
                <c:pt idx="13">
                  <c:v>2.8423155170469938</c:v>
                </c:pt>
                <c:pt idx="14">
                  <c:v>2.9420458860661864</c:v>
                </c:pt>
                <c:pt idx="15">
                  <c:v>3.063147048446635</c:v>
                </c:pt>
                <c:pt idx="16">
                  <c:v>3.1486302218916573</c:v>
                </c:pt>
                <c:pt idx="17">
                  <c:v>3.2412369931237648</c:v>
                </c:pt>
                <c:pt idx="18">
                  <c:v>3.3267201665687871</c:v>
                </c:pt>
                <c:pt idx="19">
                  <c:v>3.4264505355879802</c:v>
                </c:pt>
                <c:pt idx="20">
                  <c:v>3.6187876758392803</c:v>
                </c:pt>
                <c:pt idx="21">
                  <c:v>3.747012436006814</c:v>
                </c:pt>
                <c:pt idx="22">
                  <c:v>3.8253720116647512</c:v>
                </c:pt>
                <c:pt idx="23">
                  <c:v>3.9108551851097735</c:v>
                </c:pt>
                <c:pt idx="24">
                  <c:v>4.0248327497031369</c:v>
                </c:pt>
                <c:pt idx="25">
                  <c:v>4.0818215319998181</c:v>
                </c:pt>
                <c:pt idx="26">
                  <c:v>4.145933912083585</c:v>
                </c:pt>
                <c:pt idx="27">
                  <c:v>4.2599114766769484</c:v>
                </c:pt>
                <c:pt idx="28">
                  <c:v>4.3311474545477999</c:v>
                </c:pt>
                <c:pt idx="29">
                  <c:v>4.3881362368444821</c:v>
                </c:pt>
                <c:pt idx="30">
                  <c:v>4.4380014213540777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A-494B-B0A4-F216ACEE7524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Datos!$N$8:$N$38</c:f>
              <c:numCache>
                <c:formatCode>General</c:formatCode>
                <c:ptCount val="31"/>
                <c:pt idx="0">
                  <c:v>0.23507872697381152</c:v>
                </c:pt>
                <c:pt idx="1">
                  <c:v>0.89044972338564965</c:v>
                </c:pt>
                <c:pt idx="2">
                  <c:v>1.2038880260173983</c:v>
                </c:pt>
                <c:pt idx="3">
                  <c:v>1.5743151109458287</c:v>
                </c:pt>
                <c:pt idx="4">
                  <c:v>1.9162478047259182</c:v>
                </c:pt>
                <c:pt idx="5">
                  <c:v>1.980360184809685</c:v>
                </c:pt>
                <c:pt idx="6">
                  <c:v>2.3151692808026891</c:v>
                </c:pt>
                <c:pt idx="7">
                  <c:v>2.5502480077765006</c:v>
                </c:pt>
                <c:pt idx="8">
                  <c:v>2.8138211258986532</c:v>
                </c:pt>
                <c:pt idx="9">
                  <c:v>2.9990346683628681</c:v>
                </c:pt>
                <c:pt idx="10">
                  <c:v>3.348090959930043</c:v>
                </c:pt>
                <c:pt idx="11">
                  <c:v>3.5617988935425986</c:v>
                </c:pt>
                <c:pt idx="12">
                  <c:v>3.818248413877666</c:v>
                </c:pt>
                <c:pt idx="13">
                  <c:v>3.9251023806839438</c:v>
                </c:pt>
                <c:pt idx="14">
                  <c:v>4.0604507386385622</c:v>
                </c:pt>
                <c:pt idx="15">
                  <c:v>4.1530575098706706</c:v>
                </c:pt>
                <c:pt idx="16">
                  <c:v>4.3097766611865449</c:v>
                </c:pt>
                <c:pt idx="17">
                  <c:v>4.4451250191411633</c:v>
                </c:pt>
                <c:pt idx="18">
                  <c:v>4.4949902036507599</c:v>
                </c:pt>
                <c:pt idx="19">
                  <c:v>4.594720572669952</c:v>
                </c:pt>
                <c:pt idx="20">
                  <c:v>4.6944509416891451</c:v>
                </c:pt>
                <c:pt idx="21">
                  <c:v>4.8297992996437635</c:v>
                </c:pt>
                <c:pt idx="22">
                  <c:v>4.9580240598112972</c:v>
                </c:pt>
                <c:pt idx="23">
                  <c:v>5.064878026617575</c:v>
                </c:pt>
                <c:pt idx="24">
                  <c:v>5.1076196133400869</c:v>
                </c:pt>
                <c:pt idx="25">
                  <c:v>5.2572151668688756</c:v>
                </c:pt>
                <c:pt idx="26">
                  <c:v>5.2928331558043018</c:v>
                </c:pt>
                <c:pt idx="27">
                  <c:v>5.371192731462239</c:v>
                </c:pt>
                <c:pt idx="28">
                  <c:v>5.4424287093330905</c:v>
                </c:pt>
                <c:pt idx="29">
                  <c:v>5.4851702960556024</c:v>
                </c:pt>
                <c:pt idx="30">
                  <c:v>5.5849006650747945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A-494B-B0A4-F216ACEE7524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Datos!$W$8:$W$38</c:f>
              <c:numCache>
                <c:formatCode>General</c:formatCode>
                <c:ptCount val="31"/>
                <c:pt idx="0">
                  <c:v>0.3063147048446635</c:v>
                </c:pt>
                <c:pt idx="1">
                  <c:v>1.1041576569982057</c:v>
                </c:pt>
                <c:pt idx="2">
                  <c:v>1.5244499264362323</c:v>
                </c:pt>
                <c:pt idx="3">
                  <c:v>1.8521354246421513</c:v>
                </c:pt>
                <c:pt idx="4">
                  <c:v>2.2083153139964113</c:v>
                </c:pt>
                <c:pt idx="5">
                  <c:v>2.4718884321185635</c:v>
                </c:pt>
                <c:pt idx="6">
                  <c:v>2.7568323436019715</c:v>
                </c:pt>
                <c:pt idx="7">
                  <c:v>3.0702706462337201</c:v>
                </c:pt>
                <c:pt idx="8">
                  <c:v>3.3837089488654688</c:v>
                </c:pt>
                <c:pt idx="9">
                  <c:v>3.6330348714134506</c:v>
                </c:pt>
                <c:pt idx="10">
                  <c:v>3.9179787828968586</c:v>
                </c:pt>
                <c:pt idx="11">
                  <c:v>4.1245631187223291</c:v>
                </c:pt>
                <c:pt idx="12">
                  <c:v>4.3311474545477999</c:v>
                </c:pt>
                <c:pt idx="13">
                  <c:v>4.4380014213540777</c:v>
                </c:pt>
                <c:pt idx="14">
                  <c:v>4.6089677682441224</c:v>
                </c:pt>
                <c:pt idx="15">
                  <c:v>4.7229453328374857</c:v>
                </c:pt>
                <c:pt idx="16">
                  <c:v>4.8654172885791898</c:v>
                </c:pt>
                <c:pt idx="17">
                  <c:v>5.0007656465338091</c:v>
                </c:pt>
                <c:pt idx="18">
                  <c:v>5.0933724177659165</c:v>
                </c:pt>
                <c:pt idx="19">
                  <c:v>5.228720775720535</c:v>
                </c:pt>
                <c:pt idx="20">
                  <c:v>5.2928331558043018</c:v>
                </c:pt>
                <c:pt idx="21">
                  <c:v>5.3498219381009831</c:v>
                </c:pt>
                <c:pt idx="22">
                  <c:v>5.4922938938426871</c:v>
                </c:pt>
                <c:pt idx="23">
                  <c:v>5.5564062739264539</c:v>
                </c:pt>
                <c:pt idx="24">
                  <c:v>5.6347658495843911</c:v>
                </c:pt>
                <c:pt idx="25">
                  <c:v>5.7772378053260951</c:v>
                </c:pt>
                <c:pt idx="26">
                  <c:v>5.9197097610677991</c:v>
                </c:pt>
                <c:pt idx="27">
                  <c:v>6.0621817168095031</c:v>
                </c:pt>
                <c:pt idx="28">
                  <c:v>6.1049233035320141</c:v>
                </c:pt>
                <c:pt idx="29">
                  <c:v>6.2046536725512071</c:v>
                </c:pt>
                <c:pt idx="30">
                  <c:v>6.290136845996229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A-494B-B0A4-F216ACEE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319752"/>
        <c:axId val="678320736"/>
      </c:lineChart>
      <c:catAx>
        <c:axId val="678319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0736"/>
        <c:crosses val="autoZero"/>
        <c:auto val="1"/>
        <c:lblAlgn val="ctr"/>
        <c:lblOffset val="100"/>
        <c:noMultiLvlLbl val="0"/>
      </c:catAx>
      <c:valAx>
        <c:axId val="6783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Diametro externo </a:t>
            </a:r>
            <a:r>
              <a:rPr lang="en-US" baseline="0"/>
              <a:t>(Base)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Datos!$G$8:$G$38</c:f>
              <c:numCache>
                <c:formatCode>General</c:formatCode>
                <c:ptCount val="31"/>
                <c:pt idx="0">
                  <c:v>0</c:v>
                </c:pt>
                <c:pt idx="1">
                  <c:v>3.4264505355879802</c:v>
                </c:pt>
                <c:pt idx="2">
                  <c:v>3.7113944470713878</c:v>
                </c:pt>
                <c:pt idx="3">
                  <c:v>3.9251023806839438</c:v>
                </c:pt>
                <c:pt idx="4">
                  <c:v>4.2171698899544365</c:v>
                </c:pt>
                <c:pt idx="5">
                  <c:v>4.573349779308697</c:v>
                </c:pt>
                <c:pt idx="6">
                  <c:v>4.7941813107083382</c:v>
                </c:pt>
                <c:pt idx="7">
                  <c:v>5.3498219381009831</c:v>
                </c:pt>
                <c:pt idx="8">
                  <c:v>5.4994174916297727</c:v>
                </c:pt>
                <c:pt idx="9">
                  <c:v>5.5564062739264539</c:v>
                </c:pt>
                <c:pt idx="10">
                  <c:v>5.8484737831969476</c:v>
                </c:pt>
                <c:pt idx="11">
                  <c:v>5.6276422517973064</c:v>
                </c:pt>
                <c:pt idx="12">
                  <c:v>6.268766052634974</c:v>
                </c:pt>
                <c:pt idx="13">
                  <c:v>6.4967211818216999</c:v>
                </c:pt>
                <c:pt idx="14">
                  <c:v>6.2046536725512071</c:v>
                </c:pt>
                <c:pt idx="15">
                  <c:v>6.7959122888792782</c:v>
                </c:pt>
                <c:pt idx="16">
                  <c:v>7.0096202224918347</c:v>
                </c:pt>
                <c:pt idx="17">
                  <c:v>6.7674178977309376</c:v>
                </c:pt>
                <c:pt idx="18">
                  <c:v>7.1948337649560496</c:v>
                </c:pt>
                <c:pt idx="19">
                  <c:v>7.351552916271924</c:v>
                </c:pt>
                <c:pt idx="20">
                  <c:v>7.4085416985686052</c:v>
                </c:pt>
                <c:pt idx="21">
                  <c:v>7.7718451857099504</c:v>
                </c:pt>
                <c:pt idx="22">
                  <c:v>7.5581372520973948</c:v>
                </c:pt>
                <c:pt idx="23">
                  <c:v>7.9998003148966772</c:v>
                </c:pt>
                <c:pt idx="24">
                  <c:v>7.985553119322506</c:v>
                </c:pt>
                <c:pt idx="25">
                  <c:v>7.9356879348129103</c:v>
                </c:pt>
                <c:pt idx="26">
                  <c:v>8.2704970308059149</c:v>
                </c:pt>
                <c:pt idx="27">
                  <c:v>8.3702273998251062</c:v>
                </c:pt>
                <c:pt idx="28">
                  <c:v>8.5625645400764068</c:v>
                </c:pt>
                <c:pt idx="29">
                  <c:v>8.9401152227919223</c:v>
                </c:pt>
                <c:pt idx="30">
                  <c:v>8.9329916250048385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B-4619-A050-E17E27287023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Datos!$P$8:$P$38</c:f>
              <c:numCache>
                <c:formatCode>General</c:formatCode>
                <c:ptCount val="31"/>
                <c:pt idx="0">
                  <c:v>2.1157085427643039</c:v>
                </c:pt>
                <c:pt idx="1">
                  <c:v>3.5831696869038545</c:v>
                </c:pt>
                <c:pt idx="2">
                  <c:v>4.0889451297869037</c:v>
                </c:pt>
                <c:pt idx="3">
                  <c:v>4.4237542257799074</c:v>
                </c:pt>
                <c:pt idx="4">
                  <c:v>4.7728105173470823</c:v>
                </c:pt>
                <c:pt idx="5">
                  <c:v>5.1931027867851087</c:v>
                </c:pt>
                <c:pt idx="6">
                  <c:v>5.6703838385198173</c:v>
                </c:pt>
                <c:pt idx="7">
                  <c:v>5.7843614031131807</c:v>
                </c:pt>
                <c:pt idx="8">
                  <c:v>6.0051929345128219</c:v>
                </c:pt>
                <c:pt idx="9">
                  <c:v>6.12629409689327</c:v>
                </c:pt>
                <c:pt idx="10">
                  <c:v>6.4895975840346152</c:v>
                </c:pt>
                <c:pt idx="11">
                  <c:v>6.7674178977309376</c:v>
                </c:pt>
                <c:pt idx="12">
                  <c:v>6.9098898534726416</c:v>
                </c:pt>
                <c:pt idx="13">
                  <c:v>7.0879797981497719</c:v>
                </c:pt>
                <c:pt idx="14">
                  <c:v>7.20908096053022</c:v>
                </c:pt>
                <c:pt idx="15">
                  <c:v>7.4655304808652874</c:v>
                </c:pt>
                <c:pt idx="16">
                  <c:v>7.7647215879228648</c:v>
                </c:pt>
                <c:pt idx="17">
                  <c:v>8.0639126949804432</c:v>
                </c:pt>
                <c:pt idx="18">
                  <c:v>8.2491262374446581</c:v>
                </c:pt>
                <c:pt idx="19">
                  <c:v>8.3417330086767656</c:v>
                </c:pt>
                <c:pt idx="20">
                  <c:v>8.4200925843347036</c:v>
                </c:pt>
                <c:pt idx="21">
                  <c:v>8.5198229533538967</c:v>
                </c:pt>
                <c:pt idx="22">
                  <c:v>8.6979128980310261</c:v>
                </c:pt>
                <c:pt idx="23">
                  <c:v>9.1680703519786491</c:v>
                </c:pt>
                <c:pt idx="24">
                  <c:v>9.5741154258425052</c:v>
                </c:pt>
                <c:pt idx="25">
                  <c:v>9.7450817727325507</c:v>
                </c:pt>
                <c:pt idx="26">
                  <c:v>9.8519357395388276</c:v>
                </c:pt>
                <c:pt idx="27">
                  <c:v>9.9801604997063613</c:v>
                </c:pt>
                <c:pt idx="28">
                  <c:v>10.165374042170576</c:v>
                </c:pt>
                <c:pt idx="29">
                  <c:v>10.329216791273536</c:v>
                </c:pt>
                <c:pt idx="30">
                  <c:v>10.493059540376496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B-4619-A050-E17E27287023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Datos!$Y$8:$Y$38</c:f>
              <c:numCache>
                <c:formatCode>General</c:formatCode>
                <c:ptCount val="31"/>
                <c:pt idx="0">
                  <c:v>1.980360184809685</c:v>
                </c:pt>
                <c:pt idx="1">
                  <c:v>3.8538664028130918</c:v>
                </c:pt>
                <c:pt idx="2">
                  <c:v>4.4166306279928227</c:v>
                </c:pt>
                <c:pt idx="3">
                  <c:v>4.8297992996437635</c:v>
                </c:pt>
                <c:pt idx="4">
                  <c:v>5.3142039491655577</c:v>
                </c:pt>
                <c:pt idx="5">
                  <c:v>5.9624513477903101</c:v>
                </c:pt>
                <c:pt idx="6">
                  <c:v>6.2616424548478884</c:v>
                </c:pt>
                <c:pt idx="7">
                  <c:v>6.6676875287117445</c:v>
                </c:pt>
                <c:pt idx="8">
                  <c:v>6.8386538756017892</c:v>
                </c:pt>
                <c:pt idx="9">
                  <c:v>7.1378449826593675</c:v>
                </c:pt>
                <c:pt idx="10">
                  <c:v>7.372923709633179</c:v>
                </c:pt>
                <c:pt idx="11">
                  <c:v>7.7362271967745242</c:v>
                </c:pt>
                <c:pt idx="12">
                  <c:v>7.8715755547291435</c:v>
                </c:pt>
                <c:pt idx="13">
                  <c:v>8.0639126949804432</c:v>
                </c:pt>
                <c:pt idx="14">
                  <c:v>8.2277554440834031</c:v>
                </c:pt>
                <c:pt idx="15">
                  <c:v>8.5910589312247474</c:v>
                </c:pt>
                <c:pt idx="16">
                  <c:v>8.8688792449210716</c:v>
                </c:pt>
                <c:pt idx="17">
                  <c:v>9.0255983962369459</c:v>
                </c:pt>
                <c:pt idx="18">
                  <c:v>9.1751939497657347</c:v>
                </c:pt>
                <c:pt idx="19">
                  <c:v>9.4245198723137165</c:v>
                </c:pt>
                <c:pt idx="20">
                  <c:v>9.7450817727325507</c:v>
                </c:pt>
                <c:pt idx="21">
                  <c:v>9.9801604997063613</c:v>
                </c:pt>
                <c:pt idx="22">
                  <c:v>10.172497639957662</c:v>
                </c:pt>
                <c:pt idx="23">
                  <c:v>10.393329171357303</c:v>
                </c:pt>
                <c:pt idx="24">
                  <c:v>10.585666311608604</c:v>
                </c:pt>
                <c:pt idx="25">
                  <c:v>10.899104614240352</c:v>
                </c:pt>
                <c:pt idx="26">
                  <c:v>11.048700167769141</c:v>
                </c:pt>
                <c:pt idx="27">
                  <c:v>11.241037308020442</c:v>
                </c:pt>
                <c:pt idx="28">
                  <c:v>11.433374448271742</c:v>
                </c:pt>
                <c:pt idx="29">
                  <c:v>11.597217197374702</c:v>
                </c:pt>
                <c:pt idx="30">
                  <c:v>11.739689153116405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B-4619-A050-E17E27287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011296"/>
        <c:axId val="700005720"/>
      </c:lineChart>
      <c:catAx>
        <c:axId val="70001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5720"/>
        <c:crosses val="autoZero"/>
        <c:auto val="1"/>
        <c:lblAlgn val="ctr"/>
        <c:lblOffset val="100"/>
        <c:noMultiLvlLbl val="0"/>
      </c:catAx>
      <c:valAx>
        <c:axId val="70000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Diametro</a:t>
            </a:r>
            <a:r>
              <a:rPr lang="en-US" baseline="0"/>
              <a:t> externo (~2mm)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Datos!$I$8:$I$38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1.1397756459336317</c:v>
                </c:pt>
                <c:pt idx="10">
                  <c:v>1.011550885766098</c:v>
                </c:pt>
                <c:pt idx="11">
                  <c:v>2.6428547790086081</c:v>
                </c:pt>
                <c:pt idx="12">
                  <c:v>3.0275290595112088</c:v>
                </c:pt>
                <c:pt idx="13">
                  <c:v>4.5092373992249302</c:v>
                </c:pt>
                <c:pt idx="14">
                  <c:v>3.9535967718322844</c:v>
                </c:pt>
                <c:pt idx="15">
                  <c:v>4.6303385616053783</c:v>
                </c:pt>
                <c:pt idx="16">
                  <c:v>4.594720572669952</c:v>
                </c:pt>
                <c:pt idx="17">
                  <c:v>4.573349779308697</c:v>
                </c:pt>
                <c:pt idx="18">
                  <c:v>5.0720016244046606</c:v>
                </c:pt>
                <c:pt idx="19">
                  <c:v>5.2358443735076206</c:v>
                </c:pt>
                <c:pt idx="20">
                  <c:v>5.2999567535913865</c:v>
                </c:pt>
                <c:pt idx="21">
                  <c:v>5.656136642945647</c:v>
                </c:pt>
                <c:pt idx="22">
                  <c:v>5.6988782296681579</c:v>
                </c:pt>
                <c:pt idx="23">
                  <c:v>6.1120469013190997</c:v>
                </c:pt>
                <c:pt idx="24">
                  <c:v>6.268766052634974</c:v>
                </c:pt>
                <c:pt idx="25">
                  <c:v>6.553709964118382</c:v>
                </c:pt>
                <c:pt idx="26">
                  <c:v>6.7674178977309376</c:v>
                </c:pt>
                <c:pt idx="27">
                  <c:v>6.8742718645372154</c:v>
                </c:pt>
                <c:pt idx="28">
                  <c:v>6.9455078424080678</c:v>
                </c:pt>
                <c:pt idx="29">
                  <c:v>7.5581372520973948</c:v>
                </c:pt>
                <c:pt idx="30">
                  <c:v>7.7718451857099504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8-4D13-9754-BB1A79FC5F5D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Datos!$R$8:$R$38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2.3507872697381154</c:v>
                </c:pt>
                <c:pt idx="7">
                  <c:v>2.7995739303244824</c:v>
                </c:pt>
                <c:pt idx="8">
                  <c:v>4.0319563474902216</c:v>
                </c:pt>
                <c:pt idx="9">
                  <c:v>5.064878026617575</c:v>
                </c:pt>
                <c:pt idx="10">
                  <c:v>5.4281815137589202</c:v>
                </c:pt>
                <c:pt idx="11">
                  <c:v>5.5991478606489649</c:v>
                </c:pt>
                <c:pt idx="12">
                  <c:v>5.7344962186035842</c:v>
                </c:pt>
                <c:pt idx="13">
                  <c:v>6.2545188570608037</c:v>
                </c:pt>
                <c:pt idx="14">
                  <c:v>6.3684964216541662</c:v>
                </c:pt>
                <c:pt idx="15">
                  <c:v>6.5822043552667227</c:v>
                </c:pt>
                <c:pt idx="16">
                  <c:v>6.9098898534726416</c:v>
                </c:pt>
                <c:pt idx="17">
                  <c:v>7.3016877317623274</c:v>
                </c:pt>
                <c:pt idx="18">
                  <c:v>7.4299124919298611</c:v>
                </c:pt>
                <c:pt idx="19">
                  <c:v>7.7148564034132692</c:v>
                </c:pt>
                <c:pt idx="20">
                  <c:v>7.800339576858291</c:v>
                </c:pt>
                <c:pt idx="21">
                  <c:v>8.0354183038321025</c:v>
                </c:pt>
                <c:pt idx="22">
                  <c:v>8.2562498352317437</c:v>
                </c:pt>
                <c:pt idx="23">
                  <c:v>8.4913285622055561</c:v>
                </c:pt>
                <c:pt idx="24">
                  <c:v>8.6338005179472592</c:v>
                </c:pt>
                <c:pt idx="25">
                  <c:v>8.8760028427081554</c:v>
                </c:pt>
                <c:pt idx="26">
                  <c:v>9.0184747984498603</c:v>
                </c:pt>
                <c:pt idx="27">
                  <c:v>9.146699558617394</c:v>
                </c:pt>
                <c:pt idx="28">
                  <c:v>9.3176659055074378</c:v>
                </c:pt>
                <c:pt idx="29">
                  <c:v>9.4102726767395453</c:v>
                </c:pt>
                <c:pt idx="30">
                  <c:v>9.4886322523974833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8-4D13-9754-BB1A79FC5F5D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Datos!$U$8:$U$38</c:f>
              <c:numCache>
                <c:formatCode>General</c:formatCode>
                <c:ptCount val="3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1410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2020</c:v>
                </c:pt>
                <c:pt idx="17">
                  <c:v>2150</c:v>
                </c:pt>
                <c:pt idx="18">
                  <c:v>2260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3380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</c:numCache>
            </c:numRef>
          </c:cat>
          <c:val>
            <c:numRef>
              <c:f>Datos!$AA$8:$AA$38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2.1299557383384742</c:v>
                </c:pt>
                <c:pt idx="5">
                  <c:v>3.0488998528724647</c:v>
                </c:pt>
                <c:pt idx="6">
                  <c:v>4.003461956341881</c:v>
                </c:pt>
                <c:pt idx="7">
                  <c:v>4.6802037461149748</c:v>
                </c:pt>
                <c:pt idx="8">
                  <c:v>5.0506308310434047</c:v>
                </c:pt>
                <c:pt idx="9">
                  <c:v>5.3070803513784721</c:v>
                </c:pt>
                <c:pt idx="10">
                  <c:v>5.6917546318810732</c:v>
                </c:pt>
                <c:pt idx="11">
                  <c:v>6.0265637278740769</c:v>
                </c:pt>
                <c:pt idx="12">
                  <c:v>6.4539795950991889</c:v>
                </c:pt>
                <c:pt idx="13">
                  <c:v>6.696181919860086</c:v>
                </c:pt>
                <c:pt idx="14">
                  <c:v>6.9241370490468119</c:v>
                </c:pt>
                <c:pt idx="15">
                  <c:v>7.3230585251235834</c:v>
                </c:pt>
                <c:pt idx="16">
                  <c:v>7.5367664587361389</c:v>
                </c:pt>
                <c:pt idx="17">
                  <c:v>7.6507440233295023</c:v>
                </c:pt>
                <c:pt idx="18">
                  <c:v>7.8145867724324614</c:v>
                </c:pt>
                <c:pt idx="19">
                  <c:v>8.0140475104708475</c:v>
                </c:pt>
                <c:pt idx="20">
                  <c:v>8.2633734330188293</c:v>
                </c:pt>
                <c:pt idx="21">
                  <c:v>8.3631038020380224</c:v>
                </c:pt>
                <c:pt idx="22">
                  <c:v>8.576811735650578</c:v>
                </c:pt>
                <c:pt idx="23">
                  <c:v>8.7477780825406217</c:v>
                </c:pt>
                <c:pt idx="24">
                  <c:v>8.9543624183660935</c:v>
                </c:pt>
                <c:pt idx="25">
                  <c:v>9.2464299276365871</c:v>
                </c:pt>
                <c:pt idx="26">
                  <c:v>9.3960254811653758</c:v>
                </c:pt>
                <c:pt idx="27">
                  <c:v>9.5313738391199934</c:v>
                </c:pt>
                <c:pt idx="28">
                  <c:v>9.6453514037133576</c:v>
                </c:pt>
                <c:pt idx="29">
                  <c:v>9.7878233594550608</c:v>
                </c:pt>
                <c:pt idx="30">
                  <c:v>9.8875537284742538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8-4D13-9754-BB1A79FC5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941704"/>
        <c:axId val="695936784"/>
      </c:lineChart>
      <c:catAx>
        <c:axId val="69594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36784"/>
        <c:crosses val="autoZero"/>
        <c:auto val="1"/>
        <c:lblAlgn val="ctr"/>
        <c:lblOffset val="100"/>
        <c:noMultiLvlLbl val="0"/>
      </c:catAx>
      <c:valAx>
        <c:axId val="695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 Axial (Con Argon)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Datos!$C$43:$C$83</c:f>
              <c:numCache>
                <c:formatCode>General</c:formatCode>
                <c:ptCount val="4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520</c:v>
                </c:pt>
                <c:pt idx="5">
                  <c:v>648</c:v>
                </c:pt>
                <c:pt idx="6">
                  <c:v>772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1400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2030</c:v>
                </c:pt>
                <c:pt idx="17">
                  <c:v>2150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3280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3900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4400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Datos!$E$43:$E$83</c:f>
              <c:numCache>
                <c:formatCode>General</c:formatCode>
                <c:ptCount val="41"/>
                <c:pt idx="0">
                  <c:v>0</c:v>
                </c:pt>
                <c:pt idx="1">
                  <c:v>0.63400020305058258</c:v>
                </c:pt>
                <c:pt idx="2">
                  <c:v>0.85483173445022365</c:v>
                </c:pt>
                <c:pt idx="3">
                  <c:v>1.1255284503594611</c:v>
                </c:pt>
                <c:pt idx="4">
                  <c:v>1.367730775120358</c:v>
                </c:pt>
                <c:pt idx="5">
                  <c:v>1.4888319375008063</c:v>
                </c:pt>
                <c:pt idx="6">
                  <c:v>1.6384274910295955</c:v>
                </c:pt>
                <c:pt idx="7">
                  <c:v>1.7381578600487881</c:v>
                </c:pt>
                <c:pt idx="8">
                  <c:v>1.9304950003000885</c:v>
                </c:pt>
                <c:pt idx="9">
                  <c:v>2.1513265316997296</c:v>
                </c:pt>
                <c:pt idx="10">
                  <c:v>2.2937984874414337</c:v>
                </c:pt>
                <c:pt idx="11">
                  <c:v>2.5360008122023303</c:v>
                </c:pt>
                <c:pt idx="12">
                  <c:v>2.664225572369864</c:v>
                </c:pt>
                <c:pt idx="13">
                  <c:v>2.7497087458148863</c:v>
                </c:pt>
                <c:pt idx="14">
                  <c:v>2.7924503325373973</c:v>
                </c:pt>
                <c:pt idx="15">
                  <c:v>2.849439114834079</c:v>
                </c:pt>
                <c:pt idx="16">
                  <c:v>2.9705402772145275</c:v>
                </c:pt>
                <c:pt idx="17">
                  <c:v>3.1130122329562311</c:v>
                </c:pt>
                <c:pt idx="18">
                  <c:v>3.2412369931237648</c:v>
                </c:pt>
                <c:pt idx="19">
                  <c:v>3.4122033400138094</c:v>
                </c:pt>
                <c:pt idx="20">
                  <c:v>3.6116640780521951</c:v>
                </c:pt>
                <c:pt idx="21">
                  <c:v>3.7113944470713878</c:v>
                </c:pt>
                <c:pt idx="22">
                  <c:v>3.8467428050260066</c:v>
                </c:pt>
                <c:pt idx="23">
                  <c:v>4.003461956341881</c:v>
                </c:pt>
                <c:pt idx="24">
                  <c:v>4.0960687275739884</c:v>
                </c:pt>
                <c:pt idx="25">
                  <c:v>4.1388103142964994</c:v>
                </c:pt>
                <c:pt idx="26">
                  <c:v>4.2029226943802662</c:v>
                </c:pt>
                <c:pt idx="27">
                  <c:v>4.245664281102778</c:v>
                </c:pt>
                <c:pt idx="28">
                  <c:v>4.3097766611865449</c:v>
                </c:pt>
                <c:pt idx="29">
                  <c:v>4.4166306279928227</c:v>
                </c:pt>
                <c:pt idx="30">
                  <c:v>4.4807430080765895</c:v>
                </c:pt>
                <c:pt idx="31">
                  <c:v>4.5662261815216114</c:v>
                </c:pt>
                <c:pt idx="32">
                  <c:v>4.6303385616053783</c:v>
                </c:pt>
                <c:pt idx="33">
                  <c:v>4.6730801483278892</c:v>
                </c:pt>
                <c:pt idx="34">
                  <c:v>4.7514397239858264</c:v>
                </c:pt>
                <c:pt idx="35">
                  <c:v>4.8654172885791898</c:v>
                </c:pt>
                <c:pt idx="36">
                  <c:v>4.9936420487467235</c:v>
                </c:pt>
                <c:pt idx="37">
                  <c:v>5.1004960155530012</c:v>
                </c:pt>
                <c:pt idx="38">
                  <c:v>5.3355747425268127</c:v>
                </c:pt>
                <c:pt idx="39">
                  <c:v>5.5421590783522836</c:v>
                </c:pt>
                <c:pt idx="40">
                  <c:v>5.6988782296681579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4-4EC8-B93C-DEA860ACFFED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Datos!$C$43:$C$83</c:f>
              <c:numCache>
                <c:formatCode>General</c:formatCode>
                <c:ptCount val="4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520</c:v>
                </c:pt>
                <c:pt idx="5">
                  <c:v>648</c:v>
                </c:pt>
                <c:pt idx="6">
                  <c:v>772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1400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2030</c:v>
                </c:pt>
                <c:pt idx="17">
                  <c:v>2150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3280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3900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4400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Datos!$N$43:$N$73</c:f>
              <c:numCache>
                <c:formatCode>General</c:formatCode>
                <c:ptCount val="31"/>
                <c:pt idx="0">
                  <c:v>0</c:v>
                </c:pt>
                <c:pt idx="1">
                  <c:v>0.90469691895982007</c:v>
                </c:pt>
                <c:pt idx="2">
                  <c:v>1.3036183950365912</c:v>
                </c:pt>
                <c:pt idx="3">
                  <c:v>1.588562306519999</c:v>
                </c:pt>
                <c:pt idx="4">
                  <c:v>1.8165174357067253</c:v>
                </c:pt>
                <c:pt idx="5">
                  <c:v>2.1370793361255593</c:v>
                </c:pt>
                <c:pt idx="6">
                  <c:v>2.3864052586735411</c:v>
                </c:pt>
                <c:pt idx="7">
                  <c:v>2.5858659967119269</c:v>
                </c:pt>
                <c:pt idx="8">
                  <c:v>2.8636863104082493</c:v>
                </c:pt>
                <c:pt idx="9">
                  <c:v>3.0702706462337201</c:v>
                </c:pt>
                <c:pt idx="10">
                  <c:v>3.2982257754204465</c:v>
                </c:pt>
                <c:pt idx="11">
                  <c:v>3.4691921223104911</c:v>
                </c:pt>
                <c:pt idx="12">
                  <c:v>3.6401584692005358</c:v>
                </c:pt>
                <c:pt idx="13">
                  <c:v>3.8111248160905808</c:v>
                </c:pt>
                <c:pt idx="14">
                  <c:v>4.0105855541289666</c:v>
                </c:pt>
                <c:pt idx="15">
                  <c:v>4.1245631187223291</c:v>
                </c:pt>
                <c:pt idx="16">
                  <c:v>4.2029226943802662</c:v>
                </c:pt>
                <c:pt idx="17">
                  <c:v>4.2955294656123737</c:v>
                </c:pt>
                <c:pt idx="18">
                  <c:v>4.3810126390573965</c:v>
                </c:pt>
                <c:pt idx="19">
                  <c:v>4.4380014213540777</c:v>
                </c:pt>
                <c:pt idx="20">
                  <c:v>4.5519789859474411</c:v>
                </c:pt>
                <c:pt idx="21">
                  <c:v>4.6089677682441224</c:v>
                </c:pt>
                <c:pt idx="22">
                  <c:v>4.7514397239858264</c:v>
                </c:pt>
                <c:pt idx="23">
                  <c:v>4.8654172885791898</c:v>
                </c:pt>
                <c:pt idx="24">
                  <c:v>4.9793948531725531</c:v>
                </c:pt>
                <c:pt idx="25">
                  <c:v>5.1218668089142572</c:v>
                </c:pt>
                <c:pt idx="26">
                  <c:v>5.1788555912109384</c:v>
                </c:pt>
                <c:pt idx="27">
                  <c:v>5.2358443735076206</c:v>
                </c:pt>
                <c:pt idx="28">
                  <c:v>5.2643387646559612</c:v>
                </c:pt>
                <c:pt idx="29">
                  <c:v>5.3070803513784721</c:v>
                </c:pt>
                <c:pt idx="30">
                  <c:v>5.3498219381009831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4-4EC8-B93C-DEA860ACFFED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Datos!$C$43:$C$83</c:f>
              <c:numCache>
                <c:formatCode>General</c:formatCode>
                <c:ptCount val="41"/>
                <c:pt idx="0">
                  <c:v>20</c:v>
                </c:pt>
                <c:pt idx="1">
                  <c:v>144</c:v>
                </c:pt>
                <c:pt idx="2">
                  <c:v>272</c:v>
                </c:pt>
                <c:pt idx="3">
                  <c:v>396</c:v>
                </c:pt>
                <c:pt idx="4">
                  <c:v>520</c:v>
                </c:pt>
                <c:pt idx="5">
                  <c:v>648</c:v>
                </c:pt>
                <c:pt idx="6">
                  <c:v>772</c:v>
                </c:pt>
                <c:pt idx="7">
                  <c:v>904</c:v>
                </c:pt>
                <c:pt idx="8">
                  <c:v>1030</c:v>
                </c:pt>
                <c:pt idx="9">
                  <c:v>1150</c:v>
                </c:pt>
                <c:pt idx="10">
                  <c:v>1280</c:v>
                </c:pt>
                <c:pt idx="11">
                  <c:v>1400</c:v>
                </c:pt>
                <c:pt idx="12">
                  <c:v>1530</c:v>
                </c:pt>
                <c:pt idx="13">
                  <c:v>1660</c:v>
                </c:pt>
                <c:pt idx="14">
                  <c:v>1780</c:v>
                </c:pt>
                <c:pt idx="15">
                  <c:v>1900</c:v>
                </c:pt>
                <c:pt idx="16">
                  <c:v>2030</c:v>
                </c:pt>
                <c:pt idx="17">
                  <c:v>2150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2900</c:v>
                </c:pt>
                <c:pt idx="24">
                  <c:v>3020</c:v>
                </c:pt>
                <c:pt idx="25">
                  <c:v>3140</c:v>
                </c:pt>
                <c:pt idx="26">
                  <c:v>3280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3900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4400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Datos!$W$43:$W$73</c:f>
              <c:numCache>
                <c:formatCode>General</c:formatCode>
                <c:ptCount val="31"/>
                <c:pt idx="0">
                  <c:v>0</c:v>
                </c:pt>
                <c:pt idx="1">
                  <c:v>0.97593289683067208</c:v>
                </c:pt>
                <c:pt idx="2">
                  <c:v>1.5600679153716583</c:v>
                </c:pt>
                <c:pt idx="3">
                  <c:v>1.9589893914484293</c:v>
                </c:pt>
                <c:pt idx="4">
                  <c:v>2.2581804985060074</c:v>
                </c:pt>
                <c:pt idx="5">
                  <c:v>2.5573716055635858</c:v>
                </c:pt>
                <c:pt idx="6">
                  <c:v>2.7425851480278012</c:v>
                </c:pt>
                <c:pt idx="7">
                  <c:v>3.0275290595112088</c:v>
                </c:pt>
                <c:pt idx="8">
                  <c:v>3.2697313842721059</c:v>
                </c:pt>
                <c:pt idx="9">
                  <c:v>3.5475516979684283</c:v>
                </c:pt>
                <c:pt idx="10">
                  <c:v>3.9322259784710289</c:v>
                </c:pt>
                <c:pt idx="11">
                  <c:v>4.1103159231481587</c:v>
                </c:pt>
                <c:pt idx="12">
                  <c:v>4.2029226943802662</c:v>
                </c:pt>
                <c:pt idx="13">
                  <c:v>4.288405867825289</c:v>
                </c:pt>
                <c:pt idx="14">
                  <c:v>4.3738890412703109</c:v>
                </c:pt>
                <c:pt idx="15">
                  <c:v>4.5234845947991005</c:v>
                </c:pt>
                <c:pt idx="16">
                  <c:v>4.6445857571795486</c:v>
                </c:pt>
                <c:pt idx="17">
                  <c:v>4.8013049084954229</c:v>
                </c:pt>
                <c:pt idx="18">
                  <c:v>4.9509004620242125</c:v>
                </c:pt>
                <c:pt idx="19">
                  <c:v>5.0577544288304903</c:v>
                </c:pt>
                <c:pt idx="20">
                  <c:v>5.1218668089142572</c:v>
                </c:pt>
                <c:pt idx="21">
                  <c:v>5.228720775720535</c:v>
                </c:pt>
                <c:pt idx="22">
                  <c:v>5.3142039491655577</c:v>
                </c:pt>
                <c:pt idx="23">
                  <c:v>5.3996871226105796</c:v>
                </c:pt>
                <c:pt idx="24">
                  <c:v>5.4994174916297727</c:v>
                </c:pt>
                <c:pt idx="25">
                  <c:v>5.6133950562231352</c:v>
                </c:pt>
                <c:pt idx="26">
                  <c:v>5.6846310340939876</c:v>
                </c:pt>
                <c:pt idx="27">
                  <c:v>5.7843614031131807</c:v>
                </c:pt>
                <c:pt idx="28">
                  <c:v>5.8983389677065432</c:v>
                </c:pt>
                <c:pt idx="29">
                  <c:v>5.9980693367257363</c:v>
                </c:pt>
                <c:pt idx="30">
                  <c:v>6.1049233035320141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4-4EC8-B93C-DEA860AC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798088"/>
        <c:axId val="711799072"/>
      </c:lineChart>
      <c:catAx>
        <c:axId val="71179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9072"/>
        <c:crosses val="autoZero"/>
        <c:auto val="1"/>
        <c:lblAlgn val="ctr"/>
        <c:lblOffset val="100"/>
        <c:noMultiLvlLbl val="0"/>
      </c:catAx>
      <c:valAx>
        <c:axId val="7117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9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 Axial (Con Iman)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Datos!$C$88:$C$128</c:f>
              <c:numCache>
                <c:formatCode>General</c:formatCode>
                <c:ptCount val="4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1260</c:v>
                </c:pt>
                <c:pt idx="11">
                  <c:v>1390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3880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4380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Datos!$E$88:$E$128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0.46303385616053783</c:v>
                </c:pt>
                <c:pt idx="9">
                  <c:v>0.56988782296681584</c:v>
                </c:pt>
                <c:pt idx="10">
                  <c:v>0.78359575657937175</c:v>
                </c:pt>
                <c:pt idx="11">
                  <c:v>0.89044972338564965</c:v>
                </c:pt>
                <c:pt idx="12">
                  <c:v>1.0400452769144388</c:v>
                </c:pt>
                <c:pt idx="13">
                  <c:v>1.1682700370819723</c:v>
                </c:pt>
                <c:pt idx="14">
                  <c:v>1.3392363839720172</c:v>
                </c:pt>
                <c:pt idx="15">
                  <c:v>1.4532139485653803</c:v>
                </c:pt>
                <c:pt idx="16">
                  <c:v>1.5102027308620618</c:v>
                </c:pt>
                <c:pt idx="17">
                  <c:v>1.6170566976683398</c:v>
                </c:pt>
                <c:pt idx="18">
                  <c:v>1.7025398711133621</c:v>
                </c:pt>
                <c:pt idx="19">
                  <c:v>1.7880230445583847</c:v>
                </c:pt>
                <c:pt idx="20">
                  <c:v>1.8877534135775773</c:v>
                </c:pt>
                <c:pt idx="21">
                  <c:v>3.5506677140612721</c:v>
                </c:pt>
                <c:pt idx="22">
                  <c:v>3.6784917517674778</c:v>
                </c:pt>
                <c:pt idx="23">
                  <c:v>3.7637077769049485</c:v>
                </c:pt>
                <c:pt idx="24">
                  <c:v>3.8702278083267867</c:v>
                </c:pt>
                <c:pt idx="25">
                  <c:v>3.9767478397486249</c:v>
                </c:pt>
                <c:pt idx="26">
                  <c:v>4.1045718774548305</c:v>
                </c:pt>
                <c:pt idx="27">
                  <c:v>4.1684838963079338</c:v>
                </c:pt>
                <c:pt idx="28">
                  <c:v>4.275003927729772</c:v>
                </c:pt>
                <c:pt idx="29">
                  <c:v>4.3389159465828744</c:v>
                </c:pt>
                <c:pt idx="30">
                  <c:v>4.4028279654359777</c:v>
                </c:pt>
                <c:pt idx="31">
                  <c:v>4.4454359780047126</c:v>
                </c:pt>
                <c:pt idx="32">
                  <c:v>4.4880439905734484</c:v>
                </c:pt>
                <c:pt idx="33">
                  <c:v>4.5306520031421833</c:v>
                </c:pt>
                <c:pt idx="34">
                  <c:v>4.5519560094265508</c:v>
                </c:pt>
                <c:pt idx="35">
                  <c:v>4.615868028279654</c:v>
                </c:pt>
                <c:pt idx="36">
                  <c:v>4.6797800471327564</c:v>
                </c:pt>
                <c:pt idx="37">
                  <c:v>4.7436920659858597</c:v>
                </c:pt>
                <c:pt idx="38">
                  <c:v>4.8289080911233304</c:v>
                </c:pt>
                <c:pt idx="39">
                  <c:v>4.9283267871170455</c:v>
                </c:pt>
                <c:pt idx="40">
                  <c:v>4.9780361351139035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1B-40E8-965B-61AFB0001367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Datos!$C$88:$C$128</c:f>
              <c:numCache>
                <c:formatCode>General</c:formatCode>
                <c:ptCount val="4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1260</c:v>
                </c:pt>
                <c:pt idx="11">
                  <c:v>1390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3880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4380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Datos!$N$88:$N$118</c:f>
              <c:numCache>
                <c:formatCode>General</c:formatCode>
                <c:ptCount val="31"/>
                <c:pt idx="0">
                  <c:v>0</c:v>
                </c:pt>
                <c:pt idx="1">
                  <c:v>0.84505891594658278</c:v>
                </c:pt>
                <c:pt idx="2">
                  <c:v>1.043896307934014</c:v>
                </c:pt>
                <c:pt idx="3">
                  <c:v>1.2427336999214453</c:v>
                </c:pt>
                <c:pt idx="4">
                  <c:v>1.4415710919088764</c:v>
                </c:pt>
                <c:pt idx="5">
                  <c:v>1.6972191673212882</c:v>
                </c:pt>
                <c:pt idx="6">
                  <c:v>1.9457659073055771</c:v>
                </c:pt>
                <c:pt idx="7">
                  <c:v>2.3221366849960718</c:v>
                </c:pt>
                <c:pt idx="8">
                  <c:v>2.5635820895522383</c:v>
                </c:pt>
                <c:pt idx="9">
                  <c:v>2.7198114689709345</c:v>
                </c:pt>
                <c:pt idx="10">
                  <c:v>2.8902435192458755</c:v>
                </c:pt>
                <c:pt idx="11">
                  <c:v>3.0961822466614293</c:v>
                </c:pt>
                <c:pt idx="12">
                  <c:v>3.2666142969363703</c:v>
                </c:pt>
                <c:pt idx="13">
                  <c:v>3.4867556952081693</c:v>
                </c:pt>
                <c:pt idx="14">
                  <c:v>3.6003770620581301</c:v>
                </c:pt>
                <c:pt idx="15">
                  <c:v>3.7139984289080905</c:v>
                </c:pt>
                <c:pt idx="16">
                  <c:v>3.7992144540455612</c:v>
                </c:pt>
                <c:pt idx="17">
                  <c:v>3.9980518460329924</c:v>
                </c:pt>
                <c:pt idx="18">
                  <c:v>4.1045718774548305</c:v>
                </c:pt>
                <c:pt idx="19">
                  <c:v>4.1968892380204235</c:v>
                </c:pt>
                <c:pt idx="20">
                  <c:v>4.3389159465828744</c:v>
                </c:pt>
                <c:pt idx="21">
                  <c:v>4.4241319717203451</c:v>
                </c:pt>
                <c:pt idx="22">
                  <c:v>4.4809426551453253</c:v>
                </c:pt>
                <c:pt idx="23">
                  <c:v>4.5945640219952866</c:v>
                </c:pt>
                <c:pt idx="24">
                  <c:v>4.6513747054202668</c:v>
                </c:pt>
                <c:pt idx="25">
                  <c:v>4.7365907305577375</c:v>
                </c:pt>
                <c:pt idx="26">
                  <c:v>4.8502120974076979</c:v>
                </c:pt>
                <c:pt idx="27">
                  <c:v>4.9638334642576583</c:v>
                </c:pt>
                <c:pt idx="28">
                  <c:v>5.049049489395129</c:v>
                </c:pt>
                <c:pt idx="29">
                  <c:v>5.1271641791044766</c:v>
                </c:pt>
                <c:pt idx="30">
                  <c:v>5.2194815396700704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1B-40E8-965B-61AFB0001367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Datos!$C$88:$C$128</c:f>
              <c:numCache>
                <c:formatCode>General</c:formatCode>
                <c:ptCount val="41"/>
                <c:pt idx="0">
                  <c:v>20</c:v>
                </c:pt>
                <c:pt idx="1">
                  <c:v>152</c:v>
                </c:pt>
                <c:pt idx="2">
                  <c:v>276</c:v>
                </c:pt>
                <c:pt idx="3">
                  <c:v>400</c:v>
                </c:pt>
                <c:pt idx="4">
                  <c:v>524</c:v>
                </c:pt>
                <c:pt idx="5">
                  <c:v>648</c:v>
                </c:pt>
                <c:pt idx="6">
                  <c:v>776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1260</c:v>
                </c:pt>
                <c:pt idx="11">
                  <c:v>1390</c:v>
                </c:pt>
                <c:pt idx="12">
                  <c:v>1520</c:v>
                </c:pt>
                <c:pt idx="13">
                  <c:v>1650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3020</c:v>
                </c:pt>
                <c:pt idx="25">
                  <c:v>3140</c:v>
                </c:pt>
                <c:pt idx="26">
                  <c:v>3260</c:v>
                </c:pt>
                <c:pt idx="27">
                  <c:v>3400</c:v>
                </c:pt>
                <c:pt idx="28">
                  <c:v>3520</c:v>
                </c:pt>
                <c:pt idx="29">
                  <c:v>3640</c:v>
                </c:pt>
                <c:pt idx="30">
                  <c:v>3760</c:v>
                </c:pt>
                <c:pt idx="31">
                  <c:v>3880</c:v>
                </c:pt>
                <c:pt idx="32">
                  <c:v>4020</c:v>
                </c:pt>
                <c:pt idx="33">
                  <c:v>4140</c:v>
                </c:pt>
                <c:pt idx="34">
                  <c:v>4260</c:v>
                </c:pt>
                <c:pt idx="35">
                  <c:v>4380</c:v>
                </c:pt>
                <c:pt idx="36">
                  <c:v>4520</c:v>
                </c:pt>
                <c:pt idx="37">
                  <c:v>4640</c:v>
                </c:pt>
                <c:pt idx="38">
                  <c:v>4760</c:v>
                </c:pt>
                <c:pt idx="39">
                  <c:v>4880</c:v>
                </c:pt>
                <c:pt idx="40">
                  <c:v>5020</c:v>
                </c:pt>
              </c:numCache>
            </c:numRef>
          </c:cat>
          <c:val>
            <c:numRef>
              <c:f>Datos!$W$88:$W$118</c:f>
              <c:numCache>
                <c:formatCode>General</c:formatCode>
                <c:ptCount val="31"/>
                <c:pt idx="0">
                  <c:v>0.29115475255302431</c:v>
                </c:pt>
                <c:pt idx="1">
                  <c:v>1.0154909662215239</c:v>
                </c:pt>
                <c:pt idx="2">
                  <c:v>1.420267085624509</c:v>
                </c:pt>
                <c:pt idx="3">
                  <c:v>1.7398271798900233</c:v>
                </c:pt>
                <c:pt idx="4">
                  <c:v>2.0948939512961506</c:v>
                </c:pt>
                <c:pt idx="5">
                  <c:v>2.3150353495679497</c:v>
                </c:pt>
                <c:pt idx="6">
                  <c:v>2.5635820895522383</c:v>
                </c:pt>
                <c:pt idx="7">
                  <c:v>2.8050274941084052</c:v>
                </c:pt>
                <c:pt idx="8">
                  <c:v>2.9541555380989784</c:v>
                </c:pt>
                <c:pt idx="9">
                  <c:v>3.1458915946582873</c:v>
                </c:pt>
                <c:pt idx="10">
                  <c:v>3.351830322073841</c:v>
                </c:pt>
                <c:pt idx="11">
                  <c:v>3.6571877454831103</c:v>
                </c:pt>
                <c:pt idx="12">
                  <c:v>3.8702278083267867</c:v>
                </c:pt>
                <c:pt idx="13">
                  <c:v>4.0406598586017282</c:v>
                </c:pt>
                <c:pt idx="14">
                  <c:v>4.2323959151610362</c:v>
                </c:pt>
                <c:pt idx="15">
                  <c:v>4.4028279654359777</c:v>
                </c:pt>
                <c:pt idx="16">
                  <c:v>4.4880439905734484</c:v>
                </c:pt>
                <c:pt idx="17">
                  <c:v>4.658476040848389</c:v>
                </c:pt>
                <c:pt idx="18">
                  <c:v>4.7010840534171248</c:v>
                </c:pt>
                <c:pt idx="19">
                  <c:v>4.8502120974076979</c:v>
                </c:pt>
                <c:pt idx="20">
                  <c:v>4.9141241162608011</c:v>
                </c:pt>
                <c:pt idx="21">
                  <c:v>4.999340141398271</c:v>
                </c:pt>
                <c:pt idx="22">
                  <c:v>5.1058601728201092</c:v>
                </c:pt>
                <c:pt idx="23">
                  <c:v>5.3189002356637856</c:v>
                </c:pt>
                <c:pt idx="24">
                  <c:v>5.4467242733699912</c:v>
                </c:pt>
                <c:pt idx="25">
                  <c:v>5.5319402985074619</c:v>
                </c:pt>
                <c:pt idx="26">
                  <c:v>5.6526630007855454</c:v>
                </c:pt>
                <c:pt idx="27">
                  <c:v>5.8515003927729765</c:v>
                </c:pt>
                <c:pt idx="28">
                  <c:v>5.9509190887666925</c:v>
                </c:pt>
                <c:pt idx="29">
                  <c:v>6.0858444619010204</c:v>
                </c:pt>
                <c:pt idx="30">
                  <c:v>6.1284524744697562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1B-40E8-965B-61AFB0001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80560"/>
        <c:axId val="605966128"/>
      </c:lineChart>
      <c:catAx>
        <c:axId val="6059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66128"/>
        <c:crosses val="autoZero"/>
        <c:auto val="1"/>
        <c:lblAlgn val="ctr"/>
        <c:lblOffset val="100"/>
        <c:noMultiLvlLbl val="0"/>
      </c:catAx>
      <c:valAx>
        <c:axId val="605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Atmosfera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Datos!$U$135:$U$165</c:f>
              <c:numCache>
                <c:formatCode>General</c:formatCode>
                <c:ptCount val="31"/>
                <c:pt idx="0">
                  <c:v>20</c:v>
                </c:pt>
                <c:pt idx="1">
                  <c:v>148</c:v>
                </c:pt>
                <c:pt idx="2">
                  <c:v>272</c:v>
                </c:pt>
                <c:pt idx="3">
                  <c:v>392</c:v>
                </c:pt>
                <c:pt idx="4">
                  <c:v>520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1400</c:v>
                </c:pt>
                <c:pt idx="12">
                  <c:v>1520</c:v>
                </c:pt>
                <c:pt idx="13">
                  <c:v>1640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2380</c:v>
                </c:pt>
                <c:pt idx="20">
                  <c:v>2500</c:v>
                </c:pt>
                <c:pt idx="21">
                  <c:v>2620</c:v>
                </c:pt>
                <c:pt idx="22">
                  <c:v>2740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3380</c:v>
                </c:pt>
                <c:pt idx="28">
                  <c:v>3500</c:v>
                </c:pt>
                <c:pt idx="29">
                  <c:v>3620</c:v>
                </c:pt>
                <c:pt idx="30">
                  <c:v>3740</c:v>
                </c:pt>
              </c:numCache>
            </c:numRef>
          </c:cat>
          <c:val>
            <c:numRef>
              <c:f>Datos!$E$135:$E$165</c:f>
              <c:numCache>
                <c:formatCode>General</c:formatCode>
                <c:ptCount val="31"/>
                <c:pt idx="0">
                  <c:v>0.39057344854673992</c:v>
                </c:pt>
                <c:pt idx="1">
                  <c:v>0.84505891594658278</c:v>
                </c:pt>
                <c:pt idx="2">
                  <c:v>1.1575176747839748</c:v>
                </c:pt>
                <c:pt idx="3">
                  <c:v>1.3279497250589158</c:v>
                </c:pt>
                <c:pt idx="4">
                  <c:v>1.4983817753338569</c:v>
                </c:pt>
                <c:pt idx="5">
                  <c:v>1.6120031421838177</c:v>
                </c:pt>
                <c:pt idx="6">
                  <c:v>1.9528672427336997</c:v>
                </c:pt>
                <c:pt idx="7">
                  <c:v>2.2085153181461115</c:v>
                </c:pt>
                <c:pt idx="8">
                  <c:v>2.4428593872741553</c:v>
                </c:pt>
                <c:pt idx="9">
                  <c:v>2.5067714061272581</c:v>
                </c:pt>
                <c:pt idx="10">
                  <c:v>2.620392772977219</c:v>
                </c:pt>
                <c:pt idx="11">
                  <c:v>2.9186488609583656</c:v>
                </c:pt>
                <c:pt idx="12">
                  <c:v>3.0890809112333066</c:v>
                </c:pt>
                <c:pt idx="13">
                  <c:v>3.2737156323644929</c:v>
                </c:pt>
                <c:pt idx="14">
                  <c:v>3.3873369992144537</c:v>
                </c:pt>
                <c:pt idx="15">
                  <c:v>3.4441476826394339</c:v>
                </c:pt>
                <c:pt idx="16">
                  <c:v>3.3873369992144537</c:v>
                </c:pt>
                <c:pt idx="17">
                  <c:v>3.4867556952081693</c:v>
                </c:pt>
                <c:pt idx="18">
                  <c:v>3.4583503534956792</c:v>
                </c:pt>
                <c:pt idx="19">
                  <c:v>3.6571877454831103</c:v>
                </c:pt>
                <c:pt idx="20">
                  <c:v>3.8276197957580513</c:v>
                </c:pt>
                <c:pt idx="21">
                  <c:v>3.9554438334642574</c:v>
                </c:pt>
                <c:pt idx="22">
                  <c:v>4.0406598586017282</c:v>
                </c:pt>
                <c:pt idx="23">
                  <c:v>4.125875883739198</c:v>
                </c:pt>
                <c:pt idx="24">
                  <c:v>4.1684838963079338</c:v>
                </c:pt>
                <c:pt idx="25">
                  <c:v>4.2892065985860164</c:v>
                </c:pt>
                <c:pt idx="26">
                  <c:v>4.3886252945797324</c:v>
                </c:pt>
                <c:pt idx="27">
                  <c:v>4.4454359780047126</c:v>
                </c:pt>
                <c:pt idx="28">
                  <c:v>4.5235506677140611</c:v>
                </c:pt>
                <c:pt idx="29">
                  <c:v>4.615868028279654</c:v>
                </c:pt>
                <c:pt idx="30">
                  <c:v>4.7010840534171248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5-4D10-BD5B-CE3C424C4357}"/>
            </c:ext>
          </c:extLst>
        </c:ser>
        <c:ser>
          <c:idx val="1"/>
          <c:order val="1"/>
          <c:tx>
            <c:v>1/3 Atmosfera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Datos!$U$135:$U$165</c:f>
              <c:numCache>
                <c:formatCode>General</c:formatCode>
                <c:ptCount val="31"/>
                <c:pt idx="0">
                  <c:v>20</c:v>
                </c:pt>
                <c:pt idx="1">
                  <c:v>148</c:v>
                </c:pt>
                <c:pt idx="2">
                  <c:v>272</c:v>
                </c:pt>
                <c:pt idx="3">
                  <c:v>392</c:v>
                </c:pt>
                <c:pt idx="4">
                  <c:v>520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1400</c:v>
                </c:pt>
                <c:pt idx="12">
                  <c:v>1520</c:v>
                </c:pt>
                <c:pt idx="13">
                  <c:v>1640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2380</c:v>
                </c:pt>
                <c:pt idx="20">
                  <c:v>2500</c:v>
                </c:pt>
                <c:pt idx="21">
                  <c:v>2620</c:v>
                </c:pt>
                <c:pt idx="22">
                  <c:v>2740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3380</c:v>
                </c:pt>
                <c:pt idx="28">
                  <c:v>3500</c:v>
                </c:pt>
                <c:pt idx="29">
                  <c:v>3620</c:v>
                </c:pt>
                <c:pt idx="30">
                  <c:v>3740</c:v>
                </c:pt>
              </c:numCache>
            </c:numRef>
          </c:cat>
          <c:val>
            <c:numRef>
              <c:f>Datos!$N$135:$N$165</c:f>
              <c:numCache>
                <c:formatCode>General</c:formatCode>
                <c:ptCount val="31"/>
                <c:pt idx="0">
                  <c:v>0.36216810683424977</c:v>
                </c:pt>
                <c:pt idx="1">
                  <c:v>1.1149096622152395</c:v>
                </c:pt>
                <c:pt idx="2">
                  <c:v>1.4273684210526314</c:v>
                </c:pt>
                <c:pt idx="3">
                  <c:v>1.7114218381775332</c:v>
                </c:pt>
                <c:pt idx="4">
                  <c:v>1.9386645718774547</c:v>
                </c:pt>
                <c:pt idx="5">
                  <c:v>2.137501963864886</c:v>
                </c:pt>
                <c:pt idx="6">
                  <c:v>2.3860487038491751</c:v>
                </c:pt>
                <c:pt idx="7">
                  <c:v>2.7837234878240373</c:v>
                </c:pt>
                <c:pt idx="8">
                  <c:v>3.1174862529457972</c:v>
                </c:pt>
                <c:pt idx="9">
                  <c:v>3.3731343283582085</c:v>
                </c:pt>
                <c:pt idx="10">
                  <c:v>3.5080597014925368</c:v>
                </c:pt>
                <c:pt idx="11">
                  <c:v>3.642985074626865</c:v>
                </c:pt>
                <c:pt idx="12">
                  <c:v>3.8134171249018065</c:v>
                </c:pt>
                <c:pt idx="13">
                  <c:v>3.9554438334642574</c:v>
                </c:pt>
                <c:pt idx="14">
                  <c:v>4.0832678711704631</c:v>
                </c:pt>
                <c:pt idx="15">
                  <c:v>4.2039905734485465</c:v>
                </c:pt>
                <c:pt idx="16">
                  <c:v>4.6016653574234088</c:v>
                </c:pt>
                <c:pt idx="17">
                  <c:v>4.7934014139827177</c:v>
                </c:pt>
                <c:pt idx="18">
                  <c:v>4.8786174391201884</c:v>
                </c:pt>
                <c:pt idx="19">
                  <c:v>4.9922388059701488</c:v>
                </c:pt>
                <c:pt idx="20">
                  <c:v>4.9780361351139035</c:v>
                </c:pt>
                <c:pt idx="21">
                  <c:v>5.1342655145325997</c:v>
                </c:pt>
                <c:pt idx="22">
                  <c:v>5.1768735271013346</c:v>
                </c:pt>
                <c:pt idx="23">
                  <c:v>5.2265828750981926</c:v>
                </c:pt>
                <c:pt idx="24">
                  <c:v>5.3046975648075403</c:v>
                </c:pt>
                <c:pt idx="25">
                  <c:v>5.3686095836606436</c:v>
                </c:pt>
                <c:pt idx="26">
                  <c:v>5.4538256087981143</c:v>
                </c:pt>
                <c:pt idx="27">
                  <c:v>5.539041633935585</c:v>
                </c:pt>
                <c:pt idx="28">
                  <c:v>5.5958523173605652</c:v>
                </c:pt>
                <c:pt idx="29">
                  <c:v>5.6739670070699129</c:v>
                </c:pt>
                <c:pt idx="30">
                  <c:v>5.7236763550667709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B-40CB-B88F-0039DCEF4FCD}"/>
            </c:ext>
          </c:extLst>
        </c:ser>
        <c:ser>
          <c:idx val="2"/>
          <c:order val="2"/>
          <c:tx>
            <c:v>1/5 Atmosfera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Datos!$U$135:$U$165</c:f>
              <c:numCache>
                <c:formatCode>General</c:formatCode>
                <c:ptCount val="31"/>
                <c:pt idx="0">
                  <c:v>20</c:v>
                </c:pt>
                <c:pt idx="1">
                  <c:v>148</c:v>
                </c:pt>
                <c:pt idx="2">
                  <c:v>272</c:v>
                </c:pt>
                <c:pt idx="3">
                  <c:v>392</c:v>
                </c:pt>
                <c:pt idx="4">
                  <c:v>520</c:v>
                </c:pt>
                <c:pt idx="5">
                  <c:v>644</c:v>
                </c:pt>
                <c:pt idx="6">
                  <c:v>772</c:v>
                </c:pt>
                <c:pt idx="7">
                  <c:v>896</c:v>
                </c:pt>
                <c:pt idx="8">
                  <c:v>1020</c:v>
                </c:pt>
                <c:pt idx="9">
                  <c:v>1140</c:v>
                </c:pt>
                <c:pt idx="10">
                  <c:v>1270</c:v>
                </c:pt>
                <c:pt idx="11">
                  <c:v>1400</c:v>
                </c:pt>
                <c:pt idx="12">
                  <c:v>1520</c:v>
                </c:pt>
                <c:pt idx="13">
                  <c:v>1640</c:v>
                </c:pt>
                <c:pt idx="14">
                  <c:v>1770</c:v>
                </c:pt>
                <c:pt idx="15">
                  <c:v>1900</c:v>
                </c:pt>
                <c:pt idx="16">
                  <c:v>2020</c:v>
                </c:pt>
                <c:pt idx="17">
                  <c:v>2140</c:v>
                </c:pt>
                <c:pt idx="18">
                  <c:v>2260</c:v>
                </c:pt>
                <c:pt idx="19">
                  <c:v>2380</c:v>
                </c:pt>
                <c:pt idx="20">
                  <c:v>2500</c:v>
                </c:pt>
                <c:pt idx="21">
                  <c:v>2620</c:v>
                </c:pt>
                <c:pt idx="22">
                  <c:v>2740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3380</c:v>
                </c:pt>
                <c:pt idx="28">
                  <c:v>3500</c:v>
                </c:pt>
                <c:pt idx="29">
                  <c:v>3620</c:v>
                </c:pt>
                <c:pt idx="30">
                  <c:v>3740</c:v>
                </c:pt>
              </c:numCache>
            </c:numRef>
          </c:cat>
          <c:val>
            <c:numRef>
              <c:f>Datos!$W$135:$W$165</c:f>
              <c:numCache>
                <c:formatCode>General</c:formatCode>
                <c:ptCount val="31"/>
                <c:pt idx="0">
                  <c:v>0.50419481539670064</c:v>
                </c:pt>
                <c:pt idx="1">
                  <c:v>1.2924430479183031</c:v>
                </c:pt>
                <c:pt idx="2">
                  <c:v>1.6333071484681851</c:v>
                </c:pt>
                <c:pt idx="3">
                  <c:v>2.137501963864886</c:v>
                </c:pt>
                <c:pt idx="4">
                  <c:v>2.4002513747054199</c:v>
                </c:pt>
                <c:pt idx="5">
                  <c:v>2.698507462686567</c:v>
                </c:pt>
                <c:pt idx="6">
                  <c:v>2.911547525530243</c:v>
                </c:pt>
                <c:pt idx="7">
                  <c:v>3.3376276512175957</c:v>
                </c:pt>
                <c:pt idx="8">
                  <c:v>3.5861743912018849</c:v>
                </c:pt>
                <c:pt idx="9">
                  <c:v>3.742403770620581</c:v>
                </c:pt>
                <c:pt idx="10">
                  <c:v>3.8773291437549093</c:v>
                </c:pt>
                <c:pt idx="11">
                  <c:v>4.0832678711704631</c:v>
                </c:pt>
                <c:pt idx="12">
                  <c:v>4.1684838963079338</c:v>
                </c:pt>
                <c:pt idx="13">
                  <c:v>4.3531186174391197</c:v>
                </c:pt>
                <c:pt idx="14">
                  <c:v>4.5235506677140611</c:v>
                </c:pt>
                <c:pt idx="15">
                  <c:v>4.6939827179890017</c:v>
                </c:pt>
                <c:pt idx="16">
                  <c:v>4.807604084838963</c:v>
                </c:pt>
                <c:pt idx="17">
                  <c:v>4.9567321288295361</c:v>
                </c:pt>
                <c:pt idx="18">
                  <c:v>5.2549882168106832</c:v>
                </c:pt>
                <c:pt idx="19">
                  <c:v>5.2975962293794181</c:v>
                </c:pt>
                <c:pt idx="20">
                  <c:v>5.4041162608012563</c:v>
                </c:pt>
                <c:pt idx="21">
                  <c:v>5.5106362922230945</c:v>
                </c:pt>
                <c:pt idx="22">
                  <c:v>5.6384603299293001</c:v>
                </c:pt>
                <c:pt idx="23">
                  <c:v>5.6881696779261581</c:v>
                </c:pt>
                <c:pt idx="24">
                  <c:v>5.7662843676355058</c:v>
                </c:pt>
                <c:pt idx="25">
                  <c:v>5.8372977219167312</c:v>
                </c:pt>
                <c:pt idx="26">
                  <c:v>5.9367164179104472</c:v>
                </c:pt>
                <c:pt idx="27">
                  <c:v>6.0432364493322854</c:v>
                </c:pt>
                <c:pt idx="28">
                  <c:v>6.1071484681853878</c:v>
                </c:pt>
                <c:pt idx="29">
                  <c:v>6.1497564807541236</c:v>
                </c:pt>
                <c:pt idx="30">
                  <c:v>6.2065671641791038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B-40CB-B88F-0039DCEF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848192"/>
        <c:axId val="363847536"/>
      </c:lineChart>
      <c:catAx>
        <c:axId val="3638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7536"/>
        <c:crosses val="autoZero"/>
        <c:auto val="1"/>
        <c:lblAlgn val="ctr"/>
        <c:lblOffset val="100"/>
        <c:noMultiLvlLbl val="0"/>
      </c:catAx>
      <c:valAx>
        <c:axId val="3638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877453</xdr:colOff>
      <xdr:row>8</xdr:row>
      <xdr:rowOff>25977</xdr:rowOff>
    </xdr:from>
    <xdr:to>
      <xdr:col>8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4CD0E-ABF3-4B78-9A42-B7C0D82F0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17317</xdr:colOff>
      <xdr:row>8</xdr:row>
      <xdr:rowOff>1</xdr:rowOff>
    </xdr:from>
    <xdr:to>
      <xdr:col>17</xdr:col>
      <xdr:colOff>17318</xdr:colOff>
      <xdr:row>33</xdr:row>
      <xdr:rowOff>17319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A11874-7292-4F3F-977B-F19D2D3E6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856383</xdr:colOff>
      <xdr:row>8</xdr:row>
      <xdr:rowOff>5194</xdr:rowOff>
    </xdr:from>
    <xdr:to>
      <xdr:col>26</xdr:col>
      <xdr:colOff>17318</xdr:colOff>
      <xdr:row>32</xdr:row>
      <xdr:rowOff>155863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F89262-BF8D-424A-BE7E-612E3BD5D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30307</xdr:colOff>
      <xdr:row>2</xdr:row>
      <xdr:rowOff>149151</xdr:rowOff>
    </xdr:from>
    <xdr:to>
      <xdr:col>37</xdr:col>
      <xdr:colOff>207818</xdr:colOff>
      <xdr:row>20</xdr:row>
      <xdr:rowOff>103909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BC04AB-EA5E-4CC6-95A1-E84A5B713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34635</xdr:colOff>
      <xdr:row>20</xdr:row>
      <xdr:rowOff>173183</xdr:rowOff>
    </xdr:from>
    <xdr:to>
      <xdr:col>37</xdr:col>
      <xdr:colOff>207817</xdr:colOff>
      <xdr:row>38</xdr:row>
      <xdr:rowOff>138547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5FE91B-912A-4ADE-B3F2-DB9B0F527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259772</xdr:colOff>
      <xdr:row>9</xdr:row>
      <xdr:rowOff>121227</xdr:rowOff>
    </xdr:from>
    <xdr:to>
      <xdr:col>47</xdr:col>
      <xdr:colOff>34636</xdr:colOff>
      <xdr:row>29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AA63424-58A6-469E-B49C-7C299C7D5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51954</xdr:colOff>
      <xdr:row>39</xdr:row>
      <xdr:rowOff>164305</xdr:rowOff>
    </xdr:from>
    <xdr:to>
      <xdr:col>40</xdr:col>
      <xdr:colOff>575829</xdr:colOff>
      <xdr:row>62</xdr:row>
      <xdr:rowOff>23812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D712E7-C77E-4694-A59C-CAE23369C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152399</xdr:colOff>
      <xdr:row>87</xdr:row>
      <xdr:rowOff>1</xdr:rowOff>
    </xdr:from>
    <xdr:to>
      <xdr:col>42</xdr:col>
      <xdr:colOff>209550</xdr:colOff>
      <xdr:row>112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C88BB21-3476-4D90-91F0-C84A54DD2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121226</xdr:colOff>
      <xdr:row>132</xdr:row>
      <xdr:rowOff>5194</xdr:rowOff>
    </xdr:from>
    <xdr:to>
      <xdr:col>40</xdr:col>
      <xdr:colOff>484908</xdr:colOff>
      <xdr:row>149</xdr:row>
      <xdr:rowOff>17317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15F956-AEEC-410C-B9DC-351CCD41D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606135</xdr:colOff>
      <xdr:row>200</xdr:row>
      <xdr:rowOff>51955</xdr:rowOff>
    </xdr:from>
    <xdr:to>
      <xdr:col>5</xdr:col>
      <xdr:colOff>2037522</xdr:colOff>
      <xdr:row>221</xdr:row>
      <xdr:rowOff>57979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D62BB5-09D5-4ED8-8A65-A1C87B492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2"/>
  <sheetViews>
    <sheetView tabSelected="1" topLeftCell="AA1" zoomScaleNormal="100" workbookViewId="0">
      <selection activeCell="AM9" sqref="AM9"/>
    </sheetView>
  </sheetViews>
  <sheetFormatPr defaultColWidth="9.140625" defaultRowHeight="15" x14ac:dyDescent="0.25"/>
  <cols>
    <col min="2" max="2" width="20.85546875" bestFit="1" customWidth="1"/>
    <col min="3" max="3" width="14.7109375" bestFit="1" customWidth="1"/>
    <col min="4" max="4" width="19.85546875" bestFit="1" customWidth="1"/>
    <col min="5" max="5" width="20.140625" customWidth="1"/>
    <col min="6" max="6" width="33.140625" customWidth="1"/>
    <col min="7" max="7" width="32.85546875" bestFit="1" customWidth="1"/>
    <col min="8" max="8" width="29.42578125" bestFit="1" customWidth="1"/>
    <col min="9" max="9" width="29.7109375" bestFit="1" customWidth="1"/>
    <col min="11" max="11" width="18.85546875" bestFit="1" customWidth="1"/>
    <col min="12" max="12" width="12.85546875" bestFit="1" customWidth="1"/>
    <col min="13" max="13" width="19.85546875" bestFit="1" customWidth="1"/>
    <col min="14" max="14" width="20.140625" bestFit="1" customWidth="1"/>
    <col min="15" max="15" width="33.140625" bestFit="1" customWidth="1"/>
    <col min="16" max="16" width="32.85546875" bestFit="1" customWidth="1"/>
    <col min="17" max="17" width="29.42578125" bestFit="1" customWidth="1"/>
    <col min="18" max="18" width="31.5703125" bestFit="1" customWidth="1"/>
    <col min="20" max="20" width="18.85546875" customWidth="1"/>
    <col min="21" max="21" width="12.85546875" customWidth="1"/>
    <col min="22" max="22" width="19.85546875" customWidth="1"/>
    <col min="23" max="23" width="20.140625" customWidth="1"/>
    <col min="24" max="24" width="33.140625" customWidth="1"/>
    <col min="25" max="25" width="32.85546875" customWidth="1"/>
    <col min="26" max="26" width="29.42578125" customWidth="1"/>
    <col min="27" max="27" width="29.7109375" customWidth="1"/>
  </cols>
  <sheetData>
    <row r="1" spans="1:28" x14ac:dyDescent="0.25">
      <c r="B1" t="s">
        <v>4</v>
      </c>
      <c r="F1" t="s">
        <v>5</v>
      </c>
      <c r="H1" t="s">
        <v>10</v>
      </c>
    </row>
    <row r="2" spans="1:28" x14ac:dyDescent="0.25">
      <c r="B2" t="s">
        <v>6</v>
      </c>
      <c r="C2" t="s">
        <v>11</v>
      </c>
      <c r="D2">
        <f>178.2807/1.27</f>
        <v>140.37850393700788</v>
      </c>
      <c r="F2" t="s">
        <v>6</v>
      </c>
      <c r="G2" t="s">
        <v>447</v>
      </c>
      <c r="H2">
        <f>1273/9.04</f>
        <v>140.81858407079648</v>
      </c>
      <c r="Q2">
        <v>11</v>
      </c>
    </row>
    <row r="3" spans="1:28" ht="13.5" customHeight="1" x14ac:dyDescent="0.25">
      <c r="D3">
        <f>2*D2</f>
        <v>280.75700787401576</v>
      </c>
      <c r="G3" t="s">
        <v>448</v>
      </c>
    </row>
    <row r="4" spans="1:28" x14ac:dyDescent="0.25">
      <c r="A4" s="9" t="s">
        <v>183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ht="25.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s="2" customFormat="1" ht="28.5" x14ac:dyDescent="0.45">
      <c r="A6" s="3"/>
      <c r="B6" s="8" t="s">
        <v>7</v>
      </c>
      <c r="C6" s="8"/>
      <c r="D6" s="8"/>
      <c r="E6" s="8"/>
      <c r="F6" s="8"/>
      <c r="G6" s="8"/>
      <c r="H6" s="8"/>
      <c r="I6" s="8"/>
      <c r="J6" s="3"/>
      <c r="K6" s="8" t="s">
        <v>13</v>
      </c>
      <c r="L6" s="8"/>
      <c r="M6" s="8"/>
      <c r="N6" s="8"/>
      <c r="O6" s="8"/>
      <c r="P6" s="8"/>
      <c r="Q6" s="8"/>
      <c r="R6" s="8"/>
      <c r="S6" s="3"/>
      <c r="T6" s="8" t="s">
        <v>45</v>
      </c>
      <c r="U6" s="8"/>
      <c r="V6" s="8"/>
      <c r="W6" s="8"/>
      <c r="X6" s="8"/>
      <c r="Y6" s="8"/>
      <c r="Z6" s="8"/>
      <c r="AA6" s="8"/>
      <c r="AB6" s="3"/>
    </row>
    <row r="7" spans="1:28" x14ac:dyDescent="0.25">
      <c r="A7" s="4"/>
      <c r="B7" t="s">
        <v>3</v>
      </c>
      <c r="C7" t="s">
        <v>0</v>
      </c>
      <c r="D7" t="s">
        <v>1</v>
      </c>
      <c r="E7" t="s">
        <v>2</v>
      </c>
      <c r="F7" t="s">
        <v>8</v>
      </c>
      <c r="G7" t="s">
        <v>9</v>
      </c>
      <c r="H7" t="s">
        <v>446</v>
      </c>
      <c r="I7" t="s">
        <v>12</v>
      </c>
      <c r="J7" s="4"/>
      <c r="K7" t="s">
        <v>3</v>
      </c>
      <c r="L7" t="s">
        <v>0</v>
      </c>
      <c r="M7" t="s">
        <v>1</v>
      </c>
      <c r="N7" t="s">
        <v>2</v>
      </c>
      <c r="O7" t="s">
        <v>8</v>
      </c>
      <c r="P7" t="s">
        <v>9</v>
      </c>
      <c r="Q7" t="s">
        <v>446</v>
      </c>
      <c r="R7" t="s">
        <v>12</v>
      </c>
      <c r="S7" s="4"/>
      <c r="T7" t="s">
        <v>3</v>
      </c>
      <c r="U7" t="s">
        <v>0</v>
      </c>
      <c r="V7" t="s">
        <v>1</v>
      </c>
      <c r="W7" t="s">
        <v>2</v>
      </c>
      <c r="X7" t="s">
        <v>8</v>
      </c>
      <c r="Y7" t="s">
        <v>9</v>
      </c>
      <c r="Z7" t="s">
        <v>446</v>
      </c>
      <c r="AA7" t="s">
        <v>12</v>
      </c>
      <c r="AB7" s="4"/>
    </row>
    <row r="8" spans="1:28" x14ac:dyDescent="0.25">
      <c r="A8" s="4"/>
      <c r="B8" t="s">
        <v>290</v>
      </c>
      <c r="C8">
        <v>16</v>
      </c>
      <c r="D8">
        <v>0</v>
      </c>
      <c r="E8">
        <f>D8/$D$2</f>
        <v>0</v>
      </c>
      <c r="F8">
        <v>0</v>
      </c>
      <c r="G8">
        <f>F8/$D$2</f>
        <v>0</v>
      </c>
      <c r="H8">
        <v>0</v>
      </c>
      <c r="I8">
        <f>H8/$D$2</f>
        <v>0</v>
      </c>
      <c r="J8" s="4"/>
      <c r="K8" t="s">
        <v>14</v>
      </c>
      <c r="L8">
        <v>16</v>
      </c>
      <c r="M8">
        <v>33</v>
      </c>
      <c r="N8">
        <f>M8/$D$2</f>
        <v>0.23507872697381152</v>
      </c>
      <c r="O8">
        <v>297</v>
      </c>
      <c r="P8">
        <f>O8/$D$2</f>
        <v>2.1157085427643039</v>
      </c>
      <c r="Q8">
        <v>0</v>
      </c>
      <c r="R8">
        <f>Q8/$D$2</f>
        <v>0</v>
      </c>
      <c r="S8" s="4"/>
      <c r="T8" t="s">
        <v>46</v>
      </c>
      <c r="U8">
        <v>20</v>
      </c>
      <c r="V8">
        <v>43</v>
      </c>
      <c r="W8">
        <f>V8/$D$2</f>
        <v>0.3063147048446635</v>
      </c>
      <c r="X8">
        <v>278</v>
      </c>
      <c r="Y8">
        <f>X8/$D$2</f>
        <v>1.980360184809685</v>
      </c>
      <c r="Z8">
        <v>0</v>
      </c>
      <c r="AA8">
        <f>Z8/$D$2</f>
        <v>0</v>
      </c>
      <c r="AB8" s="4"/>
    </row>
    <row r="9" spans="1:28" x14ac:dyDescent="0.25">
      <c r="A9" s="4"/>
      <c r="B9" t="s">
        <v>291</v>
      </c>
      <c r="C9">
        <v>148</v>
      </c>
      <c r="D9">
        <v>110</v>
      </c>
      <c r="E9">
        <f t="shared" ref="E9:E38" si="0">D9/$D$2</f>
        <v>0.78359575657937175</v>
      </c>
      <c r="F9">
        <v>481</v>
      </c>
      <c r="G9">
        <f t="shared" ref="G9:G38" si="1">F9/$D$2</f>
        <v>3.4264505355879802</v>
      </c>
      <c r="H9">
        <v>0</v>
      </c>
      <c r="I9">
        <f t="shared" ref="I9:I38" si="2">H9/$D$2</f>
        <v>0</v>
      </c>
      <c r="J9" s="4"/>
      <c r="K9" t="s">
        <v>15</v>
      </c>
      <c r="L9">
        <v>148</v>
      </c>
      <c r="M9">
        <v>125</v>
      </c>
      <c r="N9">
        <f t="shared" ref="N9:N38" si="3">M9/$D$2</f>
        <v>0.89044972338564965</v>
      </c>
      <c r="O9">
        <v>503</v>
      </c>
      <c r="P9">
        <f t="shared" ref="P9:P38" si="4">O9/$D$2</f>
        <v>3.5831696869038545</v>
      </c>
      <c r="Q9">
        <v>0</v>
      </c>
      <c r="R9">
        <f t="shared" ref="R9:R38" si="5">Q9/$D$2</f>
        <v>0</v>
      </c>
      <c r="S9" s="4"/>
      <c r="T9" t="s">
        <v>47</v>
      </c>
      <c r="U9">
        <v>152</v>
      </c>
      <c r="V9">
        <v>155</v>
      </c>
      <c r="W9">
        <f t="shared" ref="W9:W38" si="6">V9/$D$2</f>
        <v>1.1041576569982057</v>
      </c>
      <c r="X9">
        <v>541</v>
      </c>
      <c r="Y9">
        <f t="shared" ref="Y9:Y38" si="7">X9/$D$2</f>
        <v>3.8538664028130918</v>
      </c>
      <c r="Z9">
        <v>0</v>
      </c>
      <c r="AA9">
        <f t="shared" ref="AA9:AA38" si="8">Z9/$D$2</f>
        <v>0</v>
      </c>
      <c r="AB9" s="4"/>
    </row>
    <row r="10" spans="1:28" x14ac:dyDescent="0.25">
      <c r="A10" s="4"/>
      <c r="B10" t="s">
        <v>292</v>
      </c>
      <c r="C10">
        <v>272</v>
      </c>
      <c r="D10">
        <v>149</v>
      </c>
      <c r="E10">
        <f t="shared" si="0"/>
        <v>1.0614160702756945</v>
      </c>
      <c r="F10">
        <v>521</v>
      </c>
      <c r="G10">
        <f t="shared" si="1"/>
        <v>3.7113944470713878</v>
      </c>
      <c r="H10">
        <v>0</v>
      </c>
      <c r="I10">
        <f t="shared" si="2"/>
        <v>0</v>
      </c>
      <c r="J10" s="4"/>
      <c r="K10" t="s">
        <v>16</v>
      </c>
      <c r="L10">
        <v>272</v>
      </c>
      <c r="M10">
        <v>169</v>
      </c>
      <c r="N10">
        <f t="shared" si="3"/>
        <v>1.2038880260173983</v>
      </c>
      <c r="O10">
        <v>574</v>
      </c>
      <c r="P10">
        <f t="shared" si="4"/>
        <v>4.0889451297869037</v>
      </c>
      <c r="Q10">
        <v>0</v>
      </c>
      <c r="R10">
        <f t="shared" si="5"/>
        <v>0</v>
      </c>
      <c r="S10" s="4"/>
      <c r="T10" t="s">
        <v>48</v>
      </c>
      <c r="U10">
        <v>276</v>
      </c>
      <c r="V10">
        <v>214</v>
      </c>
      <c r="W10">
        <f t="shared" si="6"/>
        <v>1.5244499264362323</v>
      </c>
      <c r="X10">
        <v>620</v>
      </c>
      <c r="Y10">
        <f t="shared" si="7"/>
        <v>4.4166306279928227</v>
      </c>
      <c r="Z10">
        <v>0</v>
      </c>
      <c r="AA10">
        <f t="shared" si="8"/>
        <v>0</v>
      </c>
      <c r="AB10" s="4"/>
    </row>
    <row r="11" spans="1:28" x14ac:dyDescent="0.25">
      <c r="A11" s="4"/>
      <c r="B11" t="s">
        <v>293</v>
      </c>
      <c r="C11">
        <v>396</v>
      </c>
      <c r="D11">
        <v>163</v>
      </c>
      <c r="E11">
        <f t="shared" si="0"/>
        <v>1.1611464392948871</v>
      </c>
      <c r="F11">
        <v>551</v>
      </c>
      <c r="G11">
        <f t="shared" si="1"/>
        <v>3.9251023806839438</v>
      </c>
      <c r="H11">
        <v>0</v>
      </c>
      <c r="I11">
        <f t="shared" si="2"/>
        <v>0</v>
      </c>
      <c r="J11" s="4"/>
      <c r="K11" t="s">
        <v>17</v>
      </c>
      <c r="L11">
        <v>396</v>
      </c>
      <c r="M11">
        <v>221</v>
      </c>
      <c r="N11">
        <f t="shared" si="3"/>
        <v>1.5743151109458287</v>
      </c>
      <c r="O11">
        <v>621</v>
      </c>
      <c r="P11">
        <f t="shared" si="4"/>
        <v>4.4237542257799074</v>
      </c>
      <c r="Q11">
        <v>0</v>
      </c>
      <c r="R11">
        <f t="shared" si="5"/>
        <v>0</v>
      </c>
      <c r="S11" s="4"/>
      <c r="T11" t="s">
        <v>49</v>
      </c>
      <c r="U11">
        <v>400</v>
      </c>
      <c r="V11">
        <v>260</v>
      </c>
      <c r="W11">
        <f t="shared" si="6"/>
        <v>1.8521354246421513</v>
      </c>
      <c r="X11">
        <v>678</v>
      </c>
      <c r="Y11">
        <f t="shared" si="7"/>
        <v>4.8297992996437635</v>
      </c>
      <c r="Z11">
        <v>0</v>
      </c>
      <c r="AA11">
        <f t="shared" si="8"/>
        <v>0</v>
      </c>
      <c r="AB11" s="4"/>
    </row>
    <row r="12" spans="1:28" x14ac:dyDescent="0.25">
      <c r="A12" s="4"/>
      <c r="B12" t="s">
        <v>294</v>
      </c>
      <c r="C12">
        <v>524</v>
      </c>
      <c r="D12" s="1">
        <v>184</v>
      </c>
      <c r="E12">
        <f t="shared" si="0"/>
        <v>1.3107419928236763</v>
      </c>
      <c r="F12">
        <v>592</v>
      </c>
      <c r="G12">
        <f t="shared" si="1"/>
        <v>4.2171698899544365</v>
      </c>
      <c r="H12">
        <v>0</v>
      </c>
      <c r="I12">
        <f t="shared" si="2"/>
        <v>0</v>
      </c>
      <c r="J12" s="4"/>
      <c r="K12" t="s">
        <v>18</v>
      </c>
      <c r="L12">
        <v>524</v>
      </c>
      <c r="M12">
        <v>269</v>
      </c>
      <c r="N12">
        <f t="shared" si="3"/>
        <v>1.9162478047259182</v>
      </c>
      <c r="O12">
        <v>670</v>
      </c>
      <c r="P12">
        <f t="shared" si="4"/>
        <v>4.7728105173470823</v>
      </c>
      <c r="Q12">
        <v>0</v>
      </c>
      <c r="R12">
        <f t="shared" si="5"/>
        <v>0</v>
      </c>
      <c r="S12" s="4"/>
      <c r="T12" t="s">
        <v>50</v>
      </c>
      <c r="U12">
        <v>524</v>
      </c>
      <c r="V12">
        <v>310</v>
      </c>
      <c r="W12">
        <f t="shared" si="6"/>
        <v>2.2083153139964113</v>
      </c>
      <c r="X12">
        <v>746</v>
      </c>
      <c r="Y12">
        <f t="shared" si="7"/>
        <v>5.3142039491655577</v>
      </c>
      <c r="Z12">
        <v>299</v>
      </c>
      <c r="AA12">
        <f t="shared" si="8"/>
        <v>2.1299557383384742</v>
      </c>
      <c r="AB12" s="4"/>
    </row>
    <row r="13" spans="1:28" x14ac:dyDescent="0.25">
      <c r="A13" s="4"/>
      <c r="B13" t="s">
        <v>295</v>
      </c>
      <c r="C13">
        <v>648</v>
      </c>
      <c r="D13">
        <v>205</v>
      </c>
      <c r="E13">
        <f t="shared" si="0"/>
        <v>1.4603375463524655</v>
      </c>
      <c r="F13">
        <v>642</v>
      </c>
      <c r="G13">
        <f t="shared" si="1"/>
        <v>4.573349779308697</v>
      </c>
      <c r="H13">
        <v>0</v>
      </c>
      <c r="I13">
        <f t="shared" si="2"/>
        <v>0</v>
      </c>
      <c r="J13" s="4"/>
      <c r="K13" t="s">
        <v>19</v>
      </c>
      <c r="L13">
        <v>648</v>
      </c>
      <c r="M13">
        <v>278</v>
      </c>
      <c r="N13">
        <f t="shared" si="3"/>
        <v>1.980360184809685</v>
      </c>
      <c r="O13">
        <v>729</v>
      </c>
      <c r="P13">
        <f t="shared" si="4"/>
        <v>5.1931027867851087</v>
      </c>
      <c r="Q13">
        <v>0</v>
      </c>
      <c r="R13">
        <f t="shared" si="5"/>
        <v>0</v>
      </c>
      <c r="S13" s="4"/>
      <c r="T13" t="s">
        <v>51</v>
      </c>
      <c r="U13">
        <v>648</v>
      </c>
      <c r="V13">
        <v>347</v>
      </c>
      <c r="W13">
        <f t="shared" si="6"/>
        <v>2.4718884321185635</v>
      </c>
      <c r="X13">
        <v>837</v>
      </c>
      <c r="Y13">
        <f t="shared" si="7"/>
        <v>5.9624513477903101</v>
      </c>
      <c r="Z13">
        <v>428</v>
      </c>
      <c r="AA13">
        <f t="shared" si="8"/>
        <v>3.0488998528724647</v>
      </c>
      <c r="AB13" s="4"/>
    </row>
    <row r="14" spans="1:28" x14ac:dyDescent="0.25">
      <c r="A14" s="4"/>
      <c r="B14" t="s">
        <v>296</v>
      </c>
      <c r="C14">
        <v>772</v>
      </c>
      <c r="D14">
        <v>233</v>
      </c>
      <c r="E14">
        <f t="shared" si="0"/>
        <v>1.659798284390851</v>
      </c>
      <c r="F14">
        <v>673</v>
      </c>
      <c r="G14">
        <f t="shared" si="1"/>
        <v>4.7941813107083382</v>
      </c>
      <c r="H14">
        <v>0</v>
      </c>
      <c r="I14">
        <f t="shared" si="2"/>
        <v>0</v>
      </c>
      <c r="J14" s="4"/>
      <c r="K14" t="s">
        <v>20</v>
      </c>
      <c r="L14">
        <v>772</v>
      </c>
      <c r="M14">
        <v>325</v>
      </c>
      <c r="N14">
        <f t="shared" si="3"/>
        <v>2.3151692808026891</v>
      </c>
      <c r="O14">
        <v>796</v>
      </c>
      <c r="P14">
        <f t="shared" si="4"/>
        <v>5.6703838385198173</v>
      </c>
      <c r="Q14">
        <v>330</v>
      </c>
      <c r="R14">
        <f t="shared" si="5"/>
        <v>2.3507872697381154</v>
      </c>
      <c r="S14" s="4"/>
      <c r="T14" t="s">
        <v>52</v>
      </c>
      <c r="U14">
        <v>776</v>
      </c>
      <c r="V14">
        <v>387</v>
      </c>
      <c r="W14">
        <f t="shared" si="6"/>
        <v>2.7568323436019715</v>
      </c>
      <c r="X14" s="6">
        <v>879</v>
      </c>
      <c r="Y14">
        <f t="shared" si="7"/>
        <v>6.2616424548478884</v>
      </c>
      <c r="Z14">
        <v>562</v>
      </c>
      <c r="AA14">
        <f t="shared" si="8"/>
        <v>4.003461956341881</v>
      </c>
      <c r="AB14" s="4"/>
    </row>
    <row r="15" spans="1:28" x14ac:dyDescent="0.25">
      <c r="A15" s="4"/>
      <c r="B15" t="s">
        <v>297</v>
      </c>
      <c r="C15">
        <v>904</v>
      </c>
      <c r="D15">
        <v>264</v>
      </c>
      <c r="E15">
        <f t="shared" si="0"/>
        <v>1.8806298157904922</v>
      </c>
      <c r="F15">
        <v>751</v>
      </c>
      <c r="G15">
        <f t="shared" si="1"/>
        <v>5.3498219381009831</v>
      </c>
      <c r="H15">
        <v>0</v>
      </c>
      <c r="I15">
        <f t="shared" si="2"/>
        <v>0</v>
      </c>
      <c r="J15" s="4"/>
      <c r="K15" t="s">
        <v>21</v>
      </c>
      <c r="L15">
        <v>896</v>
      </c>
      <c r="M15">
        <v>358</v>
      </c>
      <c r="N15">
        <f t="shared" si="3"/>
        <v>2.5502480077765006</v>
      </c>
      <c r="O15">
        <v>812</v>
      </c>
      <c r="P15">
        <f t="shared" si="4"/>
        <v>5.7843614031131807</v>
      </c>
      <c r="Q15">
        <v>393</v>
      </c>
      <c r="R15">
        <f t="shared" si="5"/>
        <v>2.7995739303244824</v>
      </c>
      <c r="S15" s="4"/>
      <c r="T15" t="s">
        <v>53</v>
      </c>
      <c r="U15">
        <v>904</v>
      </c>
      <c r="V15">
        <v>431</v>
      </c>
      <c r="W15">
        <f t="shared" si="6"/>
        <v>3.0702706462337201</v>
      </c>
      <c r="X15" s="6">
        <v>936</v>
      </c>
      <c r="Y15">
        <f t="shared" si="7"/>
        <v>6.6676875287117445</v>
      </c>
      <c r="Z15">
        <v>657</v>
      </c>
      <c r="AA15">
        <f t="shared" si="8"/>
        <v>4.6802037461149748</v>
      </c>
      <c r="AB15" s="4"/>
    </row>
    <row r="16" spans="1:28" x14ac:dyDescent="0.25">
      <c r="A16" s="4"/>
      <c r="B16" t="s">
        <v>298</v>
      </c>
      <c r="C16">
        <v>1020</v>
      </c>
      <c r="D16">
        <v>279</v>
      </c>
      <c r="E16">
        <f t="shared" si="0"/>
        <v>1.9874837825967702</v>
      </c>
      <c r="F16">
        <v>772</v>
      </c>
      <c r="G16">
        <f t="shared" si="1"/>
        <v>5.4994174916297727</v>
      </c>
      <c r="H16">
        <v>0</v>
      </c>
      <c r="I16">
        <f t="shared" si="2"/>
        <v>0</v>
      </c>
      <c r="J16" s="4"/>
      <c r="K16" t="s">
        <v>22</v>
      </c>
      <c r="L16">
        <v>1020</v>
      </c>
      <c r="M16">
        <v>395</v>
      </c>
      <c r="N16">
        <f t="shared" si="3"/>
        <v>2.8138211258986532</v>
      </c>
      <c r="O16">
        <v>843</v>
      </c>
      <c r="P16">
        <f t="shared" si="4"/>
        <v>6.0051929345128219</v>
      </c>
      <c r="Q16">
        <v>566</v>
      </c>
      <c r="R16">
        <f t="shared" si="5"/>
        <v>4.0319563474902216</v>
      </c>
      <c r="S16" s="4"/>
      <c r="T16" t="s">
        <v>54</v>
      </c>
      <c r="U16">
        <v>1030</v>
      </c>
      <c r="V16">
        <v>475</v>
      </c>
      <c r="W16">
        <f t="shared" si="6"/>
        <v>3.3837089488654688</v>
      </c>
      <c r="X16" s="6">
        <v>960</v>
      </c>
      <c r="Y16">
        <f t="shared" si="7"/>
        <v>6.8386538756017892</v>
      </c>
      <c r="Z16">
        <v>709</v>
      </c>
      <c r="AA16">
        <f t="shared" si="8"/>
        <v>5.0506308310434047</v>
      </c>
      <c r="AB16" s="4"/>
    </row>
    <row r="17" spans="1:28" x14ac:dyDescent="0.25">
      <c r="A17" s="4"/>
      <c r="B17" t="s">
        <v>299</v>
      </c>
      <c r="C17">
        <v>1150</v>
      </c>
      <c r="D17">
        <v>308</v>
      </c>
      <c r="E17">
        <f t="shared" si="0"/>
        <v>2.194068118422241</v>
      </c>
      <c r="F17">
        <v>780</v>
      </c>
      <c r="G17">
        <f t="shared" si="1"/>
        <v>5.5564062739264539</v>
      </c>
      <c r="H17">
        <v>160</v>
      </c>
      <c r="I17">
        <f t="shared" si="2"/>
        <v>1.1397756459336317</v>
      </c>
      <c r="J17" s="4"/>
      <c r="K17" t="s">
        <v>23</v>
      </c>
      <c r="L17">
        <v>1140</v>
      </c>
      <c r="M17">
        <v>421</v>
      </c>
      <c r="N17">
        <f t="shared" si="3"/>
        <v>2.9990346683628681</v>
      </c>
      <c r="O17">
        <v>860</v>
      </c>
      <c r="P17">
        <f t="shared" si="4"/>
        <v>6.12629409689327</v>
      </c>
      <c r="Q17">
        <v>711</v>
      </c>
      <c r="R17">
        <f t="shared" si="5"/>
        <v>5.064878026617575</v>
      </c>
      <c r="S17" s="4"/>
      <c r="T17" t="s">
        <v>55</v>
      </c>
      <c r="U17">
        <v>1150</v>
      </c>
      <c r="V17">
        <v>510</v>
      </c>
      <c r="W17">
        <f t="shared" si="6"/>
        <v>3.6330348714134506</v>
      </c>
      <c r="X17" s="6">
        <v>1002</v>
      </c>
      <c r="Y17">
        <f t="shared" si="7"/>
        <v>7.1378449826593675</v>
      </c>
      <c r="Z17">
        <v>745</v>
      </c>
      <c r="AA17">
        <f t="shared" si="8"/>
        <v>5.3070803513784721</v>
      </c>
      <c r="AB17" s="4"/>
    </row>
    <row r="18" spans="1:28" x14ac:dyDescent="0.25">
      <c r="A18" s="4"/>
      <c r="B18" t="s">
        <v>300</v>
      </c>
      <c r="C18">
        <v>1280</v>
      </c>
      <c r="D18">
        <v>326</v>
      </c>
      <c r="E18">
        <f t="shared" si="0"/>
        <v>2.3222928785897743</v>
      </c>
      <c r="F18">
        <v>821</v>
      </c>
      <c r="G18">
        <f t="shared" si="1"/>
        <v>5.8484737831969476</v>
      </c>
      <c r="H18">
        <v>142</v>
      </c>
      <c r="I18">
        <f t="shared" si="2"/>
        <v>1.011550885766098</v>
      </c>
      <c r="J18" s="4"/>
      <c r="K18" t="s">
        <v>24</v>
      </c>
      <c r="L18">
        <v>1270</v>
      </c>
      <c r="M18">
        <v>470</v>
      </c>
      <c r="N18">
        <f t="shared" si="3"/>
        <v>3.348090959930043</v>
      </c>
      <c r="O18">
        <v>911</v>
      </c>
      <c r="P18">
        <f t="shared" si="4"/>
        <v>6.4895975840346152</v>
      </c>
      <c r="Q18">
        <v>762</v>
      </c>
      <c r="R18">
        <f t="shared" si="5"/>
        <v>5.4281815137589202</v>
      </c>
      <c r="S18" s="4"/>
      <c r="T18" t="s">
        <v>56</v>
      </c>
      <c r="U18">
        <v>1280</v>
      </c>
      <c r="V18">
        <v>550</v>
      </c>
      <c r="W18">
        <f t="shared" si="6"/>
        <v>3.9179787828968586</v>
      </c>
      <c r="X18" s="6">
        <v>1035</v>
      </c>
      <c r="Y18">
        <f t="shared" si="7"/>
        <v>7.372923709633179</v>
      </c>
      <c r="Z18">
        <v>799</v>
      </c>
      <c r="AA18">
        <f t="shared" si="8"/>
        <v>5.6917546318810732</v>
      </c>
      <c r="AB18" s="4"/>
    </row>
    <row r="19" spans="1:28" x14ac:dyDescent="0.25">
      <c r="A19" s="4"/>
      <c r="B19" t="s">
        <v>301</v>
      </c>
      <c r="C19">
        <v>1410</v>
      </c>
      <c r="D19">
        <v>345</v>
      </c>
      <c r="E19">
        <f t="shared" si="0"/>
        <v>2.4576412365443931</v>
      </c>
      <c r="F19">
        <v>790</v>
      </c>
      <c r="G19">
        <f t="shared" si="1"/>
        <v>5.6276422517973064</v>
      </c>
      <c r="H19">
        <v>371</v>
      </c>
      <c r="I19">
        <f t="shared" si="2"/>
        <v>2.6428547790086081</v>
      </c>
      <c r="J19" s="4"/>
      <c r="K19" t="s">
        <v>25</v>
      </c>
      <c r="L19">
        <v>1400</v>
      </c>
      <c r="M19">
        <v>500</v>
      </c>
      <c r="N19">
        <f t="shared" si="3"/>
        <v>3.5617988935425986</v>
      </c>
      <c r="O19">
        <v>950</v>
      </c>
      <c r="P19">
        <f t="shared" si="4"/>
        <v>6.7674178977309376</v>
      </c>
      <c r="Q19">
        <v>786</v>
      </c>
      <c r="R19">
        <f t="shared" si="5"/>
        <v>5.5991478606489649</v>
      </c>
      <c r="S19" s="4"/>
      <c r="T19" t="s">
        <v>57</v>
      </c>
      <c r="U19">
        <v>1410</v>
      </c>
      <c r="V19">
        <v>579</v>
      </c>
      <c r="W19">
        <f t="shared" si="6"/>
        <v>4.1245631187223291</v>
      </c>
      <c r="X19" s="6">
        <v>1086</v>
      </c>
      <c r="Y19">
        <f t="shared" si="7"/>
        <v>7.7362271967745242</v>
      </c>
      <c r="Z19">
        <v>846</v>
      </c>
      <c r="AA19">
        <f t="shared" si="8"/>
        <v>6.0265637278740769</v>
      </c>
      <c r="AB19" s="4"/>
    </row>
    <row r="20" spans="1:28" x14ac:dyDescent="0.25">
      <c r="A20" s="4"/>
      <c r="B20" t="s">
        <v>302</v>
      </c>
      <c r="C20">
        <v>1530</v>
      </c>
      <c r="D20">
        <v>369</v>
      </c>
      <c r="E20">
        <f t="shared" si="0"/>
        <v>2.6286075834344378</v>
      </c>
      <c r="F20">
        <v>880</v>
      </c>
      <c r="G20">
        <f t="shared" si="1"/>
        <v>6.268766052634974</v>
      </c>
      <c r="H20">
        <v>425</v>
      </c>
      <c r="I20">
        <f t="shared" si="2"/>
        <v>3.0275290595112088</v>
      </c>
      <c r="J20" s="4"/>
      <c r="K20" t="s">
        <v>26</v>
      </c>
      <c r="L20">
        <v>1520</v>
      </c>
      <c r="M20">
        <v>536</v>
      </c>
      <c r="N20">
        <f t="shared" si="3"/>
        <v>3.818248413877666</v>
      </c>
      <c r="O20">
        <v>970</v>
      </c>
      <c r="P20">
        <f t="shared" si="4"/>
        <v>6.9098898534726416</v>
      </c>
      <c r="Q20">
        <v>805</v>
      </c>
      <c r="R20">
        <f t="shared" si="5"/>
        <v>5.7344962186035842</v>
      </c>
      <c r="S20" s="4"/>
      <c r="T20" t="s">
        <v>58</v>
      </c>
      <c r="U20">
        <v>1530</v>
      </c>
      <c r="V20">
        <v>608</v>
      </c>
      <c r="W20">
        <f t="shared" si="6"/>
        <v>4.3311474545477999</v>
      </c>
      <c r="X20" s="6">
        <v>1105</v>
      </c>
      <c r="Y20">
        <f t="shared" si="7"/>
        <v>7.8715755547291435</v>
      </c>
      <c r="Z20">
        <v>906</v>
      </c>
      <c r="AA20">
        <f t="shared" si="8"/>
        <v>6.4539795950991889</v>
      </c>
      <c r="AB20" s="4"/>
    </row>
    <row r="21" spans="1:28" x14ac:dyDescent="0.25">
      <c r="A21" s="4"/>
      <c r="B21" t="s">
        <v>303</v>
      </c>
      <c r="C21">
        <v>1660</v>
      </c>
      <c r="D21">
        <v>399</v>
      </c>
      <c r="E21">
        <f t="shared" si="0"/>
        <v>2.8423155170469938</v>
      </c>
      <c r="F21">
        <v>912</v>
      </c>
      <c r="G21">
        <f t="shared" si="1"/>
        <v>6.4967211818216999</v>
      </c>
      <c r="H21">
        <v>633</v>
      </c>
      <c r="I21">
        <f t="shared" si="2"/>
        <v>4.5092373992249302</v>
      </c>
      <c r="J21" s="4"/>
      <c r="K21" t="s">
        <v>27</v>
      </c>
      <c r="L21">
        <v>1650</v>
      </c>
      <c r="M21">
        <v>551</v>
      </c>
      <c r="N21">
        <f t="shared" si="3"/>
        <v>3.9251023806839438</v>
      </c>
      <c r="O21">
        <v>995</v>
      </c>
      <c r="P21">
        <f t="shared" si="4"/>
        <v>7.0879797981497719</v>
      </c>
      <c r="Q21">
        <v>878</v>
      </c>
      <c r="R21">
        <f t="shared" si="5"/>
        <v>6.2545188570608037</v>
      </c>
      <c r="S21" s="4"/>
      <c r="T21" t="s">
        <v>59</v>
      </c>
      <c r="U21">
        <v>1660</v>
      </c>
      <c r="V21">
        <v>623</v>
      </c>
      <c r="W21">
        <f t="shared" si="6"/>
        <v>4.4380014213540777</v>
      </c>
      <c r="X21" s="6">
        <v>1132</v>
      </c>
      <c r="Y21">
        <f t="shared" si="7"/>
        <v>8.0639126949804432</v>
      </c>
      <c r="Z21">
        <v>940</v>
      </c>
      <c r="AA21">
        <f t="shared" si="8"/>
        <v>6.696181919860086</v>
      </c>
      <c r="AB21" s="4"/>
    </row>
    <row r="22" spans="1:28" x14ac:dyDescent="0.25">
      <c r="A22" s="4"/>
      <c r="B22" t="s">
        <v>304</v>
      </c>
      <c r="C22">
        <v>1780</v>
      </c>
      <c r="D22">
        <v>413</v>
      </c>
      <c r="E22">
        <f t="shared" si="0"/>
        <v>2.9420458860661864</v>
      </c>
      <c r="F22">
        <v>871</v>
      </c>
      <c r="G22">
        <f t="shared" si="1"/>
        <v>6.2046536725512071</v>
      </c>
      <c r="H22">
        <v>555</v>
      </c>
      <c r="I22">
        <f t="shared" si="2"/>
        <v>3.9535967718322844</v>
      </c>
      <c r="J22" s="4"/>
      <c r="K22" t="s">
        <v>28</v>
      </c>
      <c r="L22">
        <v>1780</v>
      </c>
      <c r="M22">
        <v>570</v>
      </c>
      <c r="N22">
        <f t="shared" si="3"/>
        <v>4.0604507386385622</v>
      </c>
      <c r="O22">
        <v>1012</v>
      </c>
      <c r="P22">
        <f t="shared" si="4"/>
        <v>7.20908096053022</v>
      </c>
      <c r="Q22">
        <v>894</v>
      </c>
      <c r="R22">
        <f t="shared" si="5"/>
        <v>6.3684964216541662</v>
      </c>
      <c r="S22" s="4"/>
      <c r="T22" t="s">
        <v>60</v>
      </c>
      <c r="U22">
        <v>1780</v>
      </c>
      <c r="V22">
        <v>647</v>
      </c>
      <c r="W22">
        <f t="shared" si="6"/>
        <v>4.6089677682441224</v>
      </c>
      <c r="X22" s="6">
        <v>1155</v>
      </c>
      <c r="Y22">
        <f t="shared" si="7"/>
        <v>8.2277554440834031</v>
      </c>
      <c r="Z22">
        <v>972</v>
      </c>
      <c r="AA22">
        <f t="shared" si="8"/>
        <v>6.9241370490468119</v>
      </c>
      <c r="AB22" s="4"/>
    </row>
    <row r="23" spans="1:28" x14ac:dyDescent="0.25">
      <c r="A23" s="4"/>
      <c r="B23" t="s">
        <v>305</v>
      </c>
      <c r="C23">
        <v>1900</v>
      </c>
      <c r="D23">
        <v>430</v>
      </c>
      <c r="E23">
        <f t="shared" si="0"/>
        <v>3.063147048446635</v>
      </c>
      <c r="F23">
        <v>954</v>
      </c>
      <c r="G23">
        <f t="shared" si="1"/>
        <v>6.7959122888792782</v>
      </c>
      <c r="H23">
        <v>650</v>
      </c>
      <c r="I23">
        <f t="shared" si="2"/>
        <v>4.6303385616053783</v>
      </c>
      <c r="J23" s="4"/>
      <c r="K23" t="s">
        <v>29</v>
      </c>
      <c r="L23">
        <v>1900</v>
      </c>
      <c r="M23">
        <v>583</v>
      </c>
      <c r="N23">
        <f t="shared" si="3"/>
        <v>4.1530575098706706</v>
      </c>
      <c r="O23">
        <v>1048</v>
      </c>
      <c r="P23">
        <f t="shared" si="4"/>
        <v>7.4655304808652874</v>
      </c>
      <c r="Q23">
        <v>924</v>
      </c>
      <c r="R23">
        <f t="shared" si="5"/>
        <v>6.5822043552667227</v>
      </c>
      <c r="S23" s="4"/>
      <c r="T23" t="s">
        <v>61</v>
      </c>
      <c r="U23">
        <v>1900</v>
      </c>
      <c r="V23">
        <v>663</v>
      </c>
      <c r="W23">
        <f t="shared" si="6"/>
        <v>4.7229453328374857</v>
      </c>
      <c r="X23" s="6">
        <v>1206</v>
      </c>
      <c r="Y23">
        <f t="shared" si="7"/>
        <v>8.5910589312247474</v>
      </c>
      <c r="Z23">
        <v>1028</v>
      </c>
      <c r="AA23">
        <f t="shared" si="8"/>
        <v>7.3230585251235834</v>
      </c>
      <c r="AB23" s="4"/>
    </row>
    <row r="24" spans="1:28" x14ac:dyDescent="0.25">
      <c r="A24" s="4"/>
      <c r="B24" t="s">
        <v>306</v>
      </c>
      <c r="C24">
        <v>2020</v>
      </c>
      <c r="D24">
        <v>442</v>
      </c>
      <c r="E24">
        <f t="shared" si="0"/>
        <v>3.1486302218916573</v>
      </c>
      <c r="F24">
        <v>984</v>
      </c>
      <c r="G24">
        <f t="shared" si="1"/>
        <v>7.0096202224918347</v>
      </c>
      <c r="H24">
        <v>645</v>
      </c>
      <c r="I24">
        <f t="shared" si="2"/>
        <v>4.594720572669952</v>
      </c>
      <c r="J24" s="4"/>
      <c r="K24" t="s">
        <v>30</v>
      </c>
      <c r="L24">
        <v>2030</v>
      </c>
      <c r="M24">
        <v>605</v>
      </c>
      <c r="N24">
        <f t="shared" si="3"/>
        <v>4.3097766611865449</v>
      </c>
      <c r="O24">
        <v>1090</v>
      </c>
      <c r="P24">
        <f t="shared" si="4"/>
        <v>7.7647215879228648</v>
      </c>
      <c r="Q24">
        <v>970</v>
      </c>
      <c r="R24">
        <f t="shared" si="5"/>
        <v>6.9098898534726416</v>
      </c>
      <c r="S24" s="4"/>
      <c r="T24" t="s">
        <v>62</v>
      </c>
      <c r="U24">
        <v>2020</v>
      </c>
      <c r="V24">
        <v>683</v>
      </c>
      <c r="W24">
        <f t="shared" si="6"/>
        <v>4.8654172885791898</v>
      </c>
      <c r="X24" s="6">
        <v>1245</v>
      </c>
      <c r="Y24">
        <f t="shared" si="7"/>
        <v>8.8688792449210716</v>
      </c>
      <c r="Z24">
        <v>1058</v>
      </c>
      <c r="AA24">
        <f t="shared" si="8"/>
        <v>7.5367664587361389</v>
      </c>
      <c r="AB24" s="4"/>
    </row>
    <row r="25" spans="1:28" x14ac:dyDescent="0.25">
      <c r="A25" s="4"/>
      <c r="B25" t="s">
        <v>307</v>
      </c>
      <c r="C25">
        <v>2140</v>
      </c>
      <c r="D25">
        <v>455</v>
      </c>
      <c r="E25">
        <f t="shared" si="0"/>
        <v>3.2412369931237648</v>
      </c>
      <c r="F25">
        <v>950</v>
      </c>
      <c r="G25">
        <f t="shared" si="1"/>
        <v>6.7674178977309376</v>
      </c>
      <c r="H25">
        <v>642</v>
      </c>
      <c r="I25">
        <f t="shared" si="2"/>
        <v>4.573349779308697</v>
      </c>
      <c r="J25" s="4"/>
      <c r="K25" t="s">
        <v>31</v>
      </c>
      <c r="L25">
        <v>2150</v>
      </c>
      <c r="M25">
        <v>624</v>
      </c>
      <c r="N25">
        <f t="shared" si="3"/>
        <v>4.4451250191411633</v>
      </c>
      <c r="O25">
        <v>1132</v>
      </c>
      <c r="P25">
        <f t="shared" si="4"/>
        <v>8.0639126949804432</v>
      </c>
      <c r="Q25">
        <v>1025</v>
      </c>
      <c r="R25">
        <f t="shared" si="5"/>
        <v>7.3016877317623274</v>
      </c>
      <c r="S25" s="4"/>
      <c r="T25" t="s">
        <v>63</v>
      </c>
      <c r="U25">
        <v>2150</v>
      </c>
      <c r="V25">
        <v>702</v>
      </c>
      <c r="W25">
        <f t="shared" si="6"/>
        <v>5.0007656465338091</v>
      </c>
      <c r="X25" s="6">
        <v>1267</v>
      </c>
      <c r="Y25">
        <f t="shared" si="7"/>
        <v>9.0255983962369459</v>
      </c>
      <c r="Z25">
        <v>1074</v>
      </c>
      <c r="AA25">
        <f t="shared" si="8"/>
        <v>7.6507440233295023</v>
      </c>
      <c r="AB25" s="4"/>
    </row>
    <row r="26" spans="1:28" x14ac:dyDescent="0.25">
      <c r="A26" s="4"/>
      <c r="B26" t="s">
        <v>308</v>
      </c>
      <c r="C26">
        <v>2280</v>
      </c>
      <c r="D26">
        <v>467</v>
      </c>
      <c r="E26">
        <f t="shared" si="0"/>
        <v>3.3267201665687871</v>
      </c>
      <c r="F26">
        <v>1010</v>
      </c>
      <c r="G26">
        <f t="shared" si="1"/>
        <v>7.1948337649560496</v>
      </c>
      <c r="H26">
        <v>712</v>
      </c>
      <c r="I26">
        <f t="shared" si="2"/>
        <v>5.0720016244046606</v>
      </c>
      <c r="J26" s="4"/>
      <c r="K26" t="s">
        <v>32</v>
      </c>
      <c r="L26">
        <v>2260</v>
      </c>
      <c r="M26">
        <v>631</v>
      </c>
      <c r="N26">
        <f t="shared" si="3"/>
        <v>4.4949902036507599</v>
      </c>
      <c r="O26">
        <v>1158</v>
      </c>
      <c r="P26">
        <f t="shared" si="4"/>
        <v>8.2491262374446581</v>
      </c>
      <c r="Q26">
        <v>1043</v>
      </c>
      <c r="R26">
        <f t="shared" si="5"/>
        <v>7.4299124919298611</v>
      </c>
      <c r="S26" s="4"/>
      <c r="T26" t="s">
        <v>64</v>
      </c>
      <c r="U26">
        <v>2260</v>
      </c>
      <c r="V26">
        <v>715</v>
      </c>
      <c r="W26">
        <f t="shared" si="6"/>
        <v>5.0933724177659165</v>
      </c>
      <c r="X26" s="6">
        <v>1288</v>
      </c>
      <c r="Y26">
        <f t="shared" si="7"/>
        <v>9.1751939497657347</v>
      </c>
      <c r="Z26">
        <v>1097</v>
      </c>
      <c r="AA26">
        <f t="shared" si="8"/>
        <v>7.8145867724324614</v>
      </c>
      <c r="AB26" s="4"/>
    </row>
    <row r="27" spans="1:28" x14ac:dyDescent="0.25">
      <c r="A27" s="4"/>
      <c r="B27" t="s">
        <v>309</v>
      </c>
      <c r="C27">
        <v>2400</v>
      </c>
      <c r="D27">
        <v>481</v>
      </c>
      <c r="E27">
        <f t="shared" si="0"/>
        <v>3.4264505355879802</v>
      </c>
      <c r="F27">
        <v>1032</v>
      </c>
      <c r="G27">
        <f t="shared" si="1"/>
        <v>7.351552916271924</v>
      </c>
      <c r="H27">
        <v>735</v>
      </c>
      <c r="I27">
        <f t="shared" si="2"/>
        <v>5.2358443735076206</v>
      </c>
      <c r="J27" s="4"/>
      <c r="K27" t="s">
        <v>33</v>
      </c>
      <c r="L27">
        <v>2400</v>
      </c>
      <c r="M27">
        <v>645</v>
      </c>
      <c r="N27">
        <f t="shared" si="3"/>
        <v>4.594720572669952</v>
      </c>
      <c r="O27">
        <v>1171</v>
      </c>
      <c r="P27">
        <f t="shared" si="4"/>
        <v>8.3417330086767656</v>
      </c>
      <c r="Q27">
        <v>1083</v>
      </c>
      <c r="R27">
        <f t="shared" si="5"/>
        <v>7.7148564034132692</v>
      </c>
      <c r="S27" s="4"/>
      <c r="T27" t="s">
        <v>65</v>
      </c>
      <c r="U27">
        <v>2400</v>
      </c>
      <c r="V27">
        <v>734</v>
      </c>
      <c r="W27">
        <f t="shared" si="6"/>
        <v>5.228720775720535</v>
      </c>
      <c r="X27" s="6">
        <v>1323</v>
      </c>
      <c r="Y27">
        <f t="shared" si="7"/>
        <v>9.4245198723137165</v>
      </c>
      <c r="Z27">
        <v>1125</v>
      </c>
      <c r="AA27">
        <f t="shared" si="8"/>
        <v>8.0140475104708475</v>
      </c>
      <c r="AB27" s="4"/>
    </row>
    <row r="28" spans="1:28" x14ac:dyDescent="0.25">
      <c r="A28" s="4"/>
      <c r="B28" t="s">
        <v>310</v>
      </c>
      <c r="C28">
        <v>2520</v>
      </c>
      <c r="D28">
        <v>508</v>
      </c>
      <c r="E28">
        <f t="shared" si="0"/>
        <v>3.6187876758392803</v>
      </c>
      <c r="F28">
        <v>1040</v>
      </c>
      <c r="G28">
        <f t="shared" si="1"/>
        <v>7.4085416985686052</v>
      </c>
      <c r="H28">
        <v>744</v>
      </c>
      <c r="I28">
        <f t="shared" si="2"/>
        <v>5.2999567535913865</v>
      </c>
      <c r="J28" s="4"/>
      <c r="K28" t="s">
        <v>34</v>
      </c>
      <c r="L28">
        <v>2520</v>
      </c>
      <c r="M28">
        <v>659</v>
      </c>
      <c r="N28">
        <f t="shared" si="3"/>
        <v>4.6944509416891451</v>
      </c>
      <c r="O28">
        <v>1182</v>
      </c>
      <c r="P28">
        <f t="shared" si="4"/>
        <v>8.4200925843347036</v>
      </c>
      <c r="Q28">
        <v>1095</v>
      </c>
      <c r="R28">
        <f t="shared" si="5"/>
        <v>7.800339576858291</v>
      </c>
      <c r="S28" s="4"/>
      <c r="T28" t="s">
        <v>66</v>
      </c>
      <c r="U28">
        <v>2520</v>
      </c>
      <c r="V28">
        <v>743</v>
      </c>
      <c r="W28">
        <f t="shared" si="6"/>
        <v>5.2928331558043018</v>
      </c>
      <c r="X28" s="6">
        <v>1368</v>
      </c>
      <c r="Y28">
        <f t="shared" si="7"/>
        <v>9.7450817727325507</v>
      </c>
      <c r="Z28">
        <v>1160</v>
      </c>
      <c r="AA28">
        <f t="shared" si="8"/>
        <v>8.2633734330188293</v>
      </c>
      <c r="AB28" s="4"/>
    </row>
    <row r="29" spans="1:28" x14ac:dyDescent="0.25">
      <c r="A29" s="4"/>
      <c r="B29" t="s">
        <v>311</v>
      </c>
      <c r="C29">
        <v>2650</v>
      </c>
      <c r="D29">
        <v>526</v>
      </c>
      <c r="E29">
        <f t="shared" si="0"/>
        <v>3.747012436006814</v>
      </c>
      <c r="F29">
        <v>1091</v>
      </c>
      <c r="G29">
        <f t="shared" si="1"/>
        <v>7.7718451857099504</v>
      </c>
      <c r="H29">
        <v>794</v>
      </c>
      <c r="I29">
        <f t="shared" si="2"/>
        <v>5.656136642945647</v>
      </c>
      <c r="J29" s="4"/>
      <c r="K29" t="s">
        <v>35</v>
      </c>
      <c r="L29">
        <v>2640</v>
      </c>
      <c r="M29">
        <v>678</v>
      </c>
      <c r="N29">
        <f t="shared" si="3"/>
        <v>4.8297992996437635</v>
      </c>
      <c r="O29">
        <v>1196</v>
      </c>
      <c r="P29">
        <f t="shared" si="4"/>
        <v>8.5198229533538967</v>
      </c>
      <c r="Q29">
        <v>1128</v>
      </c>
      <c r="R29">
        <f t="shared" si="5"/>
        <v>8.0354183038321025</v>
      </c>
      <c r="S29" s="4"/>
      <c r="T29" t="s">
        <v>67</v>
      </c>
      <c r="U29">
        <v>2640</v>
      </c>
      <c r="V29">
        <v>751</v>
      </c>
      <c r="W29">
        <f t="shared" si="6"/>
        <v>5.3498219381009831</v>
      </c>
      <c r="X29" s="6">
        <v>1401</v>
      </c>
      <c r="Y29">
        <f t="shared" si="7"/>
        <v>9.9801604997063613</v>
      </c>
      <c r="Z29">
        <v>1174</v>
      </c>
      <c r="AA29">
        <f t="shared" si="8"/>
        <v>8.3631038020380224</v>
      </c>
      <c r="AB29" s="4"/>
    </row>
    <row r="30" spans="1:28" x14ac:dyDescent="0.25">
      <c r="A30" s="4"/>
      <c r="B30" t="s">
        <v>312</v>
      </c>
      <c r="C30">
        <v>2780</v>
      </c>
      <c r="D30">
        <v>537</v>
      </c>
      <c r="E30">
        <f t="shared" si="0"/>
        <v>3.8253720116647512</v>
      </c>
      <c r="F30">
        <v>1061</v>
      </c>
      <c r="G30">
        <f t="shared" si="1"/>
        <v>7.5581372520973948</v>
      </c>
      <c r="H30">
        <v>800</v>
      </c>
      <c r="I30">
        <f t="shared" si="2"/>
        <v>5.6988782296681579</v>
      </c>
      <c r="J30" s="4"/>
      <c r="K30" t="s">
        <v>36</v>
      </c>
      <c r="L30">
        <v>2760</v>
      </c>
      <c r="M30">
        <v>696</v>
      </c>
      <c r="N30">
        <f t="shared" si="3"/>
        <v>4.9580240598112972</v>
      </c>
      <c r="O30">
        <v>1221</v>
      </c>
      <c r="P30">
        <f t="shared" si="4"/>
        <v>8.6979128980310261</v>
      </c>
      <c r="Q30">
        <v>1159</v>
      </c>
      <c r="R30">
        <f t="shared" si="5"/>
        <v>8.2562498352317437</v>
      </c>
      <c r="S30" s="4"/>
      <c r="T30" t="s">
        <v>68</v>
      </c>
      <c r="U30">
        <v>2760</v>
      </c>
      <c r="V30">
        <v>771</v>
      </c>
      <c r="W30">
        <f t="shared" si="6"/>
        <v>5.4922938938426871</v>
      </c>
      <c r="X30" s="6">
        <v>1428</v>
      </c>
      <c r="Y30">
        <f t="shared" si="7"/>
        <v>10.172497639957662</v>
      </c>
      <c r="Z30">
        <v>1204</v>
      </c>
      <c r="AA30">
        <f t="shared" si="8"/>
        <v>8.576811735650578</v>
      </c>
      <c r="AB30" s="4"/>
    </row>
    <row r="31" spans="1:28" x14ac:dyDescent="0.25">
      <c r="A31" s="4"/>
      <c r="B31" t="s">
        <v>313</v>
      </c>
      <c r="C31">
        <v>2900</v>
      </c>
      <c r="D31">
        <v>549</v>
      </c>
      <c r="E31">
        <f t="shared" si="0"/>
        <v>3.9108551851097735</v>
      </c>
      <c r="F31">
        <v>1123</v>
      </c>
      <c r="G31">
        <f t="shared" si="1"/>
        <v>7.9998003148966772</v>
      </c>
      <c r="H31">
        <v>858</v>
      </c>
      <c r="I31">
        <f t="shared" si="2"/>
        <v>6.1120469013190997</v>
      </c>
      <c r="J31" s="4"/>
      <c r="K31" t="s">
        <v>37</v>
      </c>
      <c r="L31">
        <v>2900</v>
      </c>
      <c r="M31">
        <v>711</v>
      </c>
      <c r="N31">
        <f t="shared" si="3"/>
        <v>5.064878026617575</v>
      </c>
      <c r="O31">
        <v>1287</v>
      </c>
      <c r="P31">
        <f t="shared" si="4"/>
        <v>9.1680703519786491</v>
      </c>
      <c r="Q31">
        <v>1192</v>
      </c>
      <c r="R31">
        <f t="shared" si="5"/>
        <v>8.4913285622055561</v>
      </c>
      <c r="S31" s="4"/>
      <c r="T31" t="s">
        <v>69</v>
      </c>
      <c r="U31">
        <v>2900</v>
      </c>
      <c r="V31">
        <v>780</v>
      </c>
      <c r="W31">
        <f t="shared" si="6"/>
        <v>5.5564062739264539</v>
      </c>
      <c r="X31" s="6">
        <v>1459</v>
      </c>
      <c r="Y31">
        <f t="shared" si="7"/>
        <v>10.393329171357303</v>
      </c>
      <c r="Z31">
        <v>1228</v>
      </c>
      <c r="AA31">
        <f t="shared" si="8"/>
        <v>8.7477780825406217</v>
      </c>
      <c r="AB31" s="4"/>
    </row>
    <row r="32" spans="1:28" x14ac:dyDescent="0.25">
      <c r="A32" s="4"/>
      <c r="B32" t="s">
        <v>314</v>
      </c>
      <c r="C32">
        <v>3020</v>
      </c>
      <c r="D32">
        <v>565</v>
      </c>
      <c r="E32">
        <f t="shared" si="0"/>
        <v>4.0248327497031369</v>
      </c>
      <c r="F32">
        <v>1121</v>
      </c>
      <c r="G32">
        <f t="shared" si="1"/>
        <v>7.985553119322506</v>
      </c>
      <c r="H32">
        <v>880</v>
      </c>
      <c r="I32">
        <f t="shared" si="2"/>
        <v>6.268766052634974</v>
      </c>
      <c r="J32" s="4"/>
      <c r="K32" t="s">
        <v>38</v>
      </c>
      <c r="L32">
        <v>3020</v>
      </c>
      <c r="M32">
        <v>717</v>
      </c>
      <c r="N32">
        <f t="shared" si="3"/>
        <v>5.1076196133400869</v>
      </c>
      <c r="O32">
        <v>1344</v>
      </c>
      <c r="P32">
        <f t="shared" si="4"/>
        <v>9.5741154258425052</v>
      </c>
      <c r="Q32">
        <v>1212</v>
      </c>
      <c r="R32">
        <f t="shared" si="5"/>
        <v>8.6338005179472592</v>
      </c>
      <c r="S32" s="4"/>
      <c r="T32" t="s">
        <v>70</v>
      </c>
      <c r="U32">
        <v>3020</v>
      </c>
      <c r="V32">
        <v>791</v>
      </c>
      <c r="W32">
        <f t="shared" si="6"/>
        <v>5.6347658495843911</v>
      </c>
      <c r="X32" s="6">
        <v>1486</v>
      </c>
      <c r="Y32">
        <f t="shared" si="7"/>
        <v>10.585666311608604</v>
      </c>
      <c r="Z32">
        <v>1257</v>
      </c>
      <c r="AA32">
        <f t="shared" si="8"/>
        <v>8.9543624183660935</v>
      </c>
      <c r="AB32" s="4"/>
    </row>
    <row r="33" spans="1:28" x14ac:dyDescent="0.25">
      <c r="A33" s="4"/>
      <c r="B33" t="s">
        <v>315</v>
      </c>
      <c r="C33">
        <v>3140</v>
      </c>
      <c r="D33">
        <v>573</v>
      </c>
      <c r="E33">
        <f t="shared" si="0"/>
        <v>4.0818215319998181</v>
      </c>
      <c r="F33">
        <v>1114</v>
      </c>
      <c r="G33">
        <f t="shared" si="1"/>
        <v>7.9356879348129103</v>
      </c>
      <c r="H33">
        <v>920</v>
      </c>
      <c r="I33">
        <f t="shared" si="2"/>
        <v>6.553709964118382</v>
      </c>
      <c r="J33" s="4"/>
      <c r="K33" t="s">
        <v>39</v>
      </c>
      <c r="L33">
        <v>3140</v>
      </c>
      <c r="M33">
        <v>738</v>
      </c>
      <c r="N33">
        <f t="shared" si="3"/>
        <v>5.2572151668688756</v>
      </c>
      <c r="O33">
        <v>1368</v>
      </c>
      <c r="P33">
        <f t="shared" si="4"/>
        <v>9.7450817727325507</v>
      </c>
      <c r="Q33">
        <v>1246</v>
      </c>
      <c r="R33">
        <f t="shared" si="5"/>
        <v>8.8760028427081554</v>
      </c>
      <c r="S33" s="4"/>
      <c r="T33" t="s">
        <v>71</v>
      </c>
      <c r="U33">
        <v>3140</v>
      </c>
      <c r="V33">
        <v>811</v>
      </c>
      <c r="W33">
        <f t="shared" si="6"/>
        <v>5.7772378053260951</v>
      </c>
      <c r="X33" s="6">
        <v>1530</v>
      </c>
      <c r="Y33">
        <f t="shared" si="7"/>
        <v>10.899104614240352</v>
      </c>
      <c r="Z33">
        <v>1298</v>
      </c>
      <c r="AA33">
        <f t="shared" si="8"/>
        <v>9.2464299276365871</v>
      </c>
      <c r="AB33" s="4"/>
    </row>
    <row r="34" spans="1:28" x14ac:dyDescent="0.25">
      <c r="A34" s="4"/>
      <c r="B34" t="s">
        <v>316</v>
      </c>
      <c r="C34">
        <v>3260</v>
      </c>
      <c r="D34">
        <v>582</v>
      </c>
      <c r="E34">
        <f t="shared" si="0"/>
        <v>4.145933912083585</v>
      </c>
      <c r="F34">
        <v>1161</v>
      </c>
      <c r="G34">
        <f t="shared" si="1"/>
        <v>8.2704970308059149</v>
      </c>
      <c r="H34">
        <v>950</v>
      </c>
      <c r="I34">
        <f t="shared" si="2"/>
        <v>6.7674178977309376</v>
      </c>
      <c r="J34" s="4"/>
      <c r="K34" t="s">
        <v>40</v>
      </c>
      <c r="L34">
        <v>3260</v>
      </c>
      <c r="M34">
        <v>743</v>
      </c>
      <c r="N34">
        <f t="shared" si="3"/>
        <v>5.2928331558043018</v>
      </c>
      <c r="O34">
        <v>1383</v>
      </c>
      <c r="P34">
        <f t="shared" si="4"/>
        <v>9.8519357395388276</v>
      </c>
      <c r="Q34">
        <v>1266</v>
      </c>
      <c r="R34">
        <f t="shared" si="5"/>
        <v>9.0184747984498603</v>
      </c>
      <c r="S34" s="4"/>
      <c r="T34" t="s">
        <v>72</v>
      </c>
      <c r="U34">
        <v>3260</v>
      </c>
      <c r="V34">
        <v>831</v>
      </c>
      <c r="W34">
        <f t="shared" si="6"/>
        <v>5.9197097610677991</v>
      </c>
      <c r="X34" s="6">
        <v>1551</v>
      </c>
      <c r="Y34">
        <f t="shared" si="7"/>
        <v>11.048700167769141</v>
      </c>
      <c r="Z34">
        <v>1319</v>
      </c>
      <c r="AA34">
        <f t="shared" si="8"/>
        <v>9.3960254811653758</v>
      </c>
      <c r="AB34" s="4"/>
    </row>
    <row r="35" spans="1:28" x14ac:dyDescent="0.25">
      <c r="A35" s="4"/>
      <c r="B35" t="s">
        <v>317</v>
      </c>
      <c r="C35">
        <v>3400</v>
      </c>
      <c r="D35">
        <v>598</v>
      </c>
      <c r="E35">
        <f t="shared" si="0"/>
        <v>4.2599114766769484</v>
      </c>
      <c r="F35">
        <v>1175</v>
      </c>
      <c r="G35">
        <f t="shared" si="1"/>
        <v>8.3702273998251062</v>
      </c>
      <c r="H35">
        <v>965</v>
      </c>
      <c r="I35">
        <f t="shared" si="2"/>
        <v>6.8742718645372154</v>
      </c>
      <c r="J35" s="4"/>
      <c r="K35" t="s">
        <v>41</v>
      </c>
      <c r="L35">
        <v>3400</v>
      </c>
      <c r="M35">
        <v>754</v>
      </c>
      <c r="N35">
        <f t="shared" si="3"/>
        <v>5.371192731462239</v>
      </c>
      <c r="O35">
        <v>1401</v>
      </c>
      <c r="P35">
        <f t="shared" si="4"/>
        <v>9.9801604997063613</v>
      </c>
      <c r="Q35">
        <v>1284</v>
      </c>
      <c r="R35">
        <f t="shared" si="5"/>
        <v>9.146699558617394</v>
      </c>
      <c r="S35" s="4"/>
      <c r="T35" t="s">
        <v>73</v>
      </c>
      <c r="U35">
        <v>3380</v>
      </c>
      <c r="V35">
        <v>851</v>
      </c>
      <c r="W35">
        <f t="shared" si="6"/>
        <v>6.0621817168095031</v>
      </c>
      <c r="X35" s="6">
        <v>1578</v>
      </c>
      <c r="Y35">
        <f t="shared" si="7"/>
        <v>11.241037308020442</v>
      </c>
      <c r="Z35">
        <v>1338</v>
      </c>
      <c r="AA35">
        <f t="shared" si="8"/>
        <v>9.5313738391199934</v>
      </c>
      <c r="AB35" s="4"/>
    </row>
    <row r="36" spans="1:28" x14ac:dyDescent="0.25">
      <c r="A36" s="4"/>
      <c r="B36" t="s">
        <v>318</v>
      </c>
      <c r="C36">
        <v>3520</v>
      </c>
      <c r="D36">
        <v>608</v>
      </c>
      <c r="E36">
        <f t="shared" si="0"/>
        <v>4.3311474545477999</v>
      </c>
      <c r="F36">
        <v>1202</v>
      </c>
      <c r="G36">
        <f t="shared" si="1"/>
        <v>8.5625645400764068</v>
      </c>
      <c r="H36">
        <v>975</v>
      </c>
      <c r="I36">
        <f t="shared" si="2"/>
        <v>6.9455078424080678</v>
      </c>
      <c r="J36" s="4"/>
      <c r="K36" t="s">
        <v>42</v>
      </c>
      <c r="L36">
        <v>3520</v>
      </c>
      <c r="M36">
        <v>764</v>
      </c>
      <c r="N36">
        <f t="shared" si="3"/>
        <v>5.4424287093330905</v>
      </c>
      <c r="O36">
        <v>1427</v>
      </c>
      <c r="P36">
        <f t="shared" si="4"/>
        <v>10.165374042170576</v>
      </c>
      <c r="Q36">
        <v>1308</v>
      </c>
      <c r="R36">
        <f t="shared" si="5"/>
        <v>9.3176659055074378</v>
      </c>
      <c r="S36" s="4"/>
      <c r="T36" t="s">
        <v>74</v>
      </c>
      <c r="U36">
        <v>3520</v>
      </c>
      <c r="V36">
        <v>857</v>
      </c>
      <c r="W36">
        <f t="shared" si="6"/>
        <v>6.1049233035320141</v>
      </c>
      <c r="X36" s="6">
        <v>1605</v>
      </c>
      <c r="Y36">
        <f t="shared" si="7"/>
        <v>11.433374448271742</v>
      </c>
      <c r="Z36">
        <v>1354</v>
      </c>
      <c r="AA36">
        <f t="shared" si="8"/>
        <v>9.6453514037133576</v>
      </c>
      <c r="AB36" s="4"/>
    </row>
    <row r="37" spans="1:28" x14ac:dyDescent="0.25">
      <c r="A37" s="4"/>
      <c r="B37" t="s">
        <v>319</v>
      </c>
      <c r="C37">
        <v>3640</v>
      </c>
      <c r="D37">
        <v>616</v>
      </c>
      <c r="E37">
        <f t="shared" si="0"/>
        <v>4.3881362368444821</v>
      </c>
      <c r="F37">
        <v>1255</v>
      </c>
      <c r="G37">
        <f t="shared" si="1"/>
        <v>8.9401152227919223</v>
      </c>
      <c r="H37">
        <v>1061</v>
      </c>
      <c r="I37">
        <f t="shared" si="2"/>
        <v>7.5581372520973948</v>
      </c>
      <c r="J37" s="4"/>
      <c r="K37" t="s">
        <v>43</v>
      </c>
      <c r="L37">
        <v>3640</v>
      </c>
      <c r="M37">
        <v>770</v>
      </c>
      <c r="N37">
        <f t="shared" si="3"/>
        <v>5.4851702960556024</v>
      </c>
      <c r="O37">
        <v>1450</v>
      </c>
      <c r="P37">
        <f t="shared" si="4"/>
        <v>10.329216791273536</v>
      </c>
      <c r="Q37">
        <v>1321</v>
      </c>
      <c r="R37">
        <f t="shared" si="5"/>
        <v>9.4102726767395453</v>
      </c>
      <c r="S37" s="4"/>
      <c r="T37" t="s">
        <v>75</v>
      </c>
      <c r="U37">
        <v>3640</v>
      </c>
      <c r="V37">
        <v>871</v>
      </c>
      <c r="W37">
        <f t="shared" si="6"/>
        <v>6.2046536725512071</v>
      </c>
      <c r="X37" s="6">
        <v>1628</v>
      </c>
      <c r="Y37">
        <f t="shared" si="7"/>
        <v>11.597217197374702</v>
      </c>
      <c r="Z37">
        <v>1374</v>
      </c>
      <c r="AA37">
        <f t="shared" si="8"/>
        <v>9.7878233594550608</v>
      </c>
      <c r="AB37" s="4"/>
    </row>
    <row r="38" spans="1:28" x14ac:dyDescent="0.25">
      <c r="A38" s="4"/>
      <c r="B38" t="s">
        <v>320</v>
      </c>
      <c r="C38">
        <v>3780</v>
      </c>
      <c r="D38">
        <v>623</v>
      </c>
      <c r="E38">
        <f t="shared" si="0"/>
        <v>4.4380014213540777</v>
      </c>
      <c r="F38">
        <v>1254</v>
      </c>
      <c r="G38">
        <f t="shared" si="1"/>
        <v>8.9329916250048385</v>
      </c>
      <c r="H38">
        <v>1091</v>
      </c>
      <c r="I38">
        <f t="shared" si="2"/>
        <v>7.7718451857099504</v>
      </c>
      <c r="J38" s="4"/>
      <c r="K38" t="s">
        <v>44</v>
      </c>
      <c r="L38">
        <v>3760</v>
      </c>
      <c r="M38">
        <v>784</v>
      </c>
      <c r="N38">
        <f t="shared" si="3"/>
        <v>5.5849006650747945</v>
      </c>
      <c r="O38">
        <v>1473</v>
      </c>
      <c r="P38">
        <f t="shared" si="4"/>
        <v>10.493059540376496</v>
      </c>
      <c r="Q38">
        <v>1332</v>
      </c>
      <c r="R38">
        <f t="shared" si="5"/>
        <v>9.4886322523974833</v>
      </c>
      <c r="S38" s="4"/>
      <c r="T38" t="s">
        <v>76</v>
      </c>
      <c r="U38">
        <v>3760</v>
      </c>
      <c r="V38">
        <v>883</v>
      </c>
      <c r="W38">
        <f t="shared" si="6"/>
        <v>6.290136845996229</v>
      </c>
      <c r="X38" s="6">
        <v>1648</v>
      </c>
      <c r="Y38">
        <f t="shared" si="7"/>
        <v>11.739689153116405</v>
      </c>
      <c r="Z38">
        <v>1388</v>
      </c>
      <c r="AA38">
        <f t="shared" si="8"/>
        <v>9.8875537284742538</v>
      </c>
      <c r="AB38" s="4"/>
    </row>
    <row r="39" spans="1:2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28.5" x14ac:dyDescent="0.45">
      <c r="A41" s="4"/>
      <c r="B41" s="8" t="s">
        <v>77</v>
      </c>
      <c r="C41" s="8"/>
      <c r="D41" s="8"/>
      <c r="E41" s="8"/>
      <c r="F41" s="8"/>
      <c r="G41" s="8"/>
      <c r="H41" s="8"/>
      <c r="I41" s="8"/>
      <c r="J41" s="4"/>
      <c r="K41" s="8" t="s">
        <v>78</v>
      </c>
      <c r="L41" s="8"/>
      <c r="M41" s="8"/>
      <c r="N41" s="8"/>
      <c r="O41" s="8"/>
      <c r="P41" s="8"/>
      <c r="Q41" s="8"/>
      <c r="R41" s="8"/>
      <c r="S41" s="4"/>
      <c r="T41" s="8" t="s">
        <v>79</v>
      </c>
      <c r="U41" s="8"/>
      <c r="V41" s="8"/>
      <c r="W41" s="8"/>
      <c r="X41" s="8"/>
      <c r="Y41" s="8"/>
      <c r="Z41" s="8"/>
      <c r="AA41" s="8"/>
      <c r="AB41" s="4"/>
    </row>
    <row r="42" spans="1:28" x14ac:dyDescent="0.25">
      <c r="A42" s="4"/>
      <c r="B42" t="s">
        <v>3</v>
      </c>
      <c r="C42" t="s">
        <v>0</v>
      </c>
      <c r="D42" t="s">
        <v>1</v>
      </c>
      <c r="E42" t="s">
        <v>2</v>
      </c>
      <c r="F42" t="s">
        <v>8</v>
      </c>
      <c r="G42" t="s">
        <v>9</v>
      </c>
      <c r="H42" t="s">
        <v>446</v>
      </c>
      <c r="I42" t="s">
        <v>12</v>
      </c>
      <c r="J42" s="4"/>
      <c r="K42" t="s">
        <v>3</v>
      </c>
      <c r="L42" t="s">
        <v>0</v>
      </c>
      <c r="M42" t="s">
        <v>1</v>
      </c>
      <c r="N42" t="s">
        <v>2</v>
      </c>
      <c r="O42" t="s">
        <v>8</v>
      </c>
      <c r="P42" t="s">
        <v>9</v>
      </c>
      <c r="Q42" t="s">
        <v>446</v>
      </c>
      <c r="R42" t="s">
        <v>12</v>
      </c>
      <c r="S42" s="4"/>
      <c r="T42" t="s">
        <v>3</v>
      </c>
      <c r="U42" t="s">
        <v>0</v>
      </c>
      <c r="V42" t="s">
        <v>1</v>
      </c>
      <c r="W42" t="s">
        <v>2</v>
      </c>
      <c r="X42" t="s">
        <v>8</v>
      </c>
      <c r="Y42" t="s">
        <v>9</v>
      </c>
      <c r="Z42" t="s">
        <v>446</v>
      </c>
      <c r="AA42" t="s">
        <v>12</v>
      </c>
      <c r="AB42" s="4"/>
    </row>
    <row r="43" spans="1:28" x14ac:dyDescent="0.25">
      <c r="A43" s="4"/>
      <c r="B43" t="s">
        <v>80</v>
      </c>
      <c r="C43">
        <v>20</v>
      </c>
      <c r="D43">
        <v>0</v>
      </c>
      <c r="E43">
        <f>D43/$D$2</f>
        <v>0</v>
      </c>
      <c r="F43">
        <v>0</v>
      </c>
      <c r="G43">
        <f>F43/$D$2</f>
        <v>0</v>
      </c>
      <c r="H43">
        <v>0</v>
      </c>
      <c r="I43">
        <f>H43/$D$2</f>
        <v>0</v>
      </c>
      <c r="J43" s="4"/>
      <c r="K43" t="s">
        <v>121</v>
      </c>
      <c r="L43">
        <v>20</v>
      </c>
      <c r="M43">
        <v>0</v>
      </c>
      <c r="N43">
        <f>M43/$D$2</f>
        <v>0</v>
      </c>
      <c r="O43">
        <v>0</v>
      </c>
      <c r="P43">
        <f>O43/$D$2</f>
        <v>0</v>
      </c>
      <c r="Q43">
        <v>0</v>
      </c>
      <c r="R43">
        <f>Q43/$D$2</f>
        <v>0</v>
      </c>
      <c r="S43" s="4"/>
      <c r="T43" t="s">
        <v>152</v>
      </c>
      <c r="U43">
        <v>20</v>
      </c>
      <c r="V43">
        <v>0</v>
      </c>
      <c r="W43">
        <f>V43/$D$2</f>
        <v>0</v>
      </c>
      <c r="X43">
        <v>0</v>
      </c>
      <c r="Y43">
        <f>X43/$D$2</f>
        <v>0</v>
      </c>
      <c r="Z43">
        <v>0</v>
      </c>
      <c r="AA43">
        <f>Z43/$D$2</f>
        <v>0</v>
      </c>
      <c r="AB43" s="4"/>
    </row>
    <row r="44" spans="1:28" x14ac:dyDescent="0.25">
      <c r="A44" s="4"/>
      <c r="B44" t="s">
        <v>81</v>
      </c>
      <c r="C44">
        <v>144</v>
      </c>
      <c r="D44">
        <v>89</v>
      </c>
      <c r="E44">
        <f t="shared" ref="E44:E83" si="9">D44/$D$2</f>
        <v>0.63400020305058258</v>
      </c>
      <c r="G44">
        <f t="shared" ref="G44:G83" si="10">F44/$D$2</f>
        <v>0</v>
      </c>
      <c r="I44">
        <f t="shared" ref="I44:I83" si="11">H44/$D$2</f>
        <v>0</v>
      </c>
      <c r="J44" s="4"/>
      <c r="K44" t="s">
        <v>122</v>
      </c>
      <c r="L44">
        <v>144</v>
      </c>
      <c r="M44">
        <v>127</v>
      </c>
      <c r="N44">
        <f t="shared" ref="N44:N73" si="12">M44/$D$2</f>
        <v>0.90469691895982007</v>
      </c>
      <c r="P44">
        <f t="shared" ref="P44:P73" si="13">O44/$D$2</f>
        <v>0</v>
      </c>
      <c r="R44">
        <f t="shared" ref="R44:R73" si="14">Q44/$D$2</f>
        <v>0</v>
      </c>
      <c r="S44" s="4"/>
      <c r="T44" t="s">
        <v>153</v>
      </c>
      <c r="U44">
        <v>148</v>
      </c>
      <c r="V44">
        <v>137</v>
      </c>
      <c r="W44">
        <f t="shared" ref="W44:W73" si="15">V44/$D$2</f>
        <v>0.97593289683067208</v>
      </c>
      <c r="Y44">
        <f t="shared" ref="Y44:Y73" si="16">X44/$D$2</f>
        <v>0</v>
      </c>
      <c r="AA44">
        <f t="shared" ref="AA44:AA73" si="17">Z44/$D$2</f>
        <v>0</v>
      </c>
      <c r="AB44" s="4"/>
    </row>
    <row r="45" spans="1:28" x14ac:dyDescent="0.25">
      <c r="A45" s="4"/>
      <c r="B45" t="s">
        <v>82</v>
      </c>
      <c r="C45">
        <v>272</v>
      </c>
      <c r="D45">
        <v>120</v>
      </c>
      <c r="E45">
        <f t="shared" si="9"/>
        <v>0.85483173445022365</v>
      </c>
      <c r="G45">
        <f t="shared" si="10"/>
        <v>0</v>
      </c>
      <c r="I45">
        <f t="shared" si="11"/>
        <v>0</v>
      </c>
      <c r="J45" s="4"/>
      <c r="K45" t="s">
        <v>123</v>
      </c>
      <c r="L45">
        <v>268</v>
      </c>
      <c r="M45">
        <v>183</v>
      </c>
      <c r="N45">
        <f t="shared" si="12"/>
        <v>1.3036183950365912</v>
      </c>
      <c r="P45">
        <f t="shared" si="13"/>
        <v>0</v>
      </c>
      <c r="R45">
        <f t="shared" si="14"/>
        <v>0</v>
      </c>
      <c r="S45" s="4"/>
      <c r="T45" t="s">
        <v>154</v>
      </c>
      <c r="U45">
        <v>272</v>
      </c>
      <c r="V45">
        <v>219</v>
      </c>
      <c r="W45">
        <f t="shared" si="15"/>
        <v>1.5600679153716583</v>
      </c>
      <c r="Y45">
        <f t="shared" si="16"/>
        <v>0</v>
      </c>
      <c r="AA45">
        <f t="shared" si="17"/>
        <v>0</v>
      </c>
      <c r="AB45" s="4"/>
    </row>
    <row r="46" spans="1:28" x14ac:dyDescent="0.25">
      <c r="A46" s="4"/>
      <c r="B46" t="s">
        <v>83</v>
      </c>
      <c r="C46">
        <v>396</v>
      </c>
      <c r="D46">
        <v>158</v>
      </c>
      <c r="E46">
        <f t="shared" si="9"/>
        <v>1.1255284503594611</v>
      </c>
      <c r="G46">
        <f t="shared" si="10"/>
        <v>0</v>
      </c>
      <c r="I46">
        <f t="shared" si="11"/>
        <v>0</v>
      </c>
      <c r="J46" s="4"/>
      <c r="K46" t="s">
        <v>124</v>
      </c>
      <c r="L46">
        <v>392</v>
      </c>
      <c r="M46">
        <v>223</v>
      </c>
      <c r="N46">
        <f t="shared" si="12"/>
        <v>1.588562306519999</v>
      </c>
      <c r="P46">
        <f t="shared" si="13"/>
        <v>0</v>
      </c>
      <c r="R46">
        <f t="shared" si="14"/>
        <v>0</v>
      </c>
      <c r="S46" s="4"/>
      <c r="T46" t="s">
        <v>155</v>
      </c>
      <c r="U46">
        <v>404</v>
      </c>
      <c r="V46">
        <v>275</v>
      </c>
      <c r="W46">
        <f t="shared" si="15"/>
        <v>1.9589893914484293</v>
      </c>
      <c r="Y46">
        <f t="shared" si="16"/>
        <v>0</v>
      </c>
      <c r="AA46">
        <f t="shared" si="17"/>
        <v>0</v>
      </c>
      <c r="AB46" s="4"/>
    </row>
    <row r="47" spans="1:28" x14ac:dyDescent="0.25">
      <c r="A47" s="4"/>
      <c r="B47" t="s">
        <v>84</v>
      </c>
      <c r="C47">
        <v>520</v>
      </c>
      <c r="D47">
        <v>192</v>
      </c>
      <c r="E47">
        <f t="shared" si="9"/>
        <v>1.367730775120358</v>
      </c>
      <c r="G47">
        <f t="shared" si="10"/>
        <v>0</v>
      </c>
      <c r="I47">
        <f t="shared" si="11"/>
        <v>0</v>
      </c>
      <c r="J47" s="4"/>
      <c r="K47" t="s">
        <v>125</v>
      </c>
      <c r="L47">
        <v>520</v>
      </c>
      <c r="M47">
        <v>255</v>
      </c>
      <c r="N47">
        <f t="shared" si="12"/>
        <v>1.8165174357067253</v>
      </c>
      <c r="P47">
        <f t="shared" si="13"/>
        <v>0</v>
      </c>
      <c r="R47">
        <f t="shared" si="14"/>
        <v>0</v>
      </c>
      <c r="S47" s="4"/>
      <c r="T47" t="s">
        <v>156</v>
      </c>
      <c r="U47">
        <v>528</v>
      </c>
      <c r="V47">
        <v>317</v>
      </c>
      <c r="W47">
        <f t="shared" si="15"/>
        <v>2.2581804985060074</v>
      </c>
      <c r="Y47">
        <f t="shared" si="16"/>
        <v>0</v>
      </c>
      <c r="AA47">
        <f t="shared" si="17"/>
        <v>0</v>
      </c>
      <c r="AB47" s="4"/>
    </row>
    <row r="48" spans="1:28" x14ac:dyDescent="0.25">
      <c r="A48" s="4"/>
      <c r="B48" t="s">
        <v>85</v>
      </c>
      <c r="C48">
        <v>648</v>
      </c>
      <c r="D48">
        <v>209</v>
      </c>
      <c r="E48">
        <f t="shared" si="9"/>
        <v>1.4888319375008063</v>
      </c>
      <c r="G48">
        <f t="shared" si="10"/>
        <v>0</v>
      </c>
      <c r="I48">
        <f t="shared" si="11"/>
        <v>0</v>
      </c>
      <c r="J48" s="4"/>
      <c r="K48" t="s">
        <v>126</v>
      </c>
      <c r="L48">
        <v>644</v>
      </c>
      <c r="M48">
        <v>300</v>
      </c>
      <c r="N48">
        <f t="shared" si="12"/>
        <v>2.1370793361255593</v>
      </c>
      <c r="P48">
        <f t="shared" si="13"/>
        <v>0</v>
      </c>
      <c r="R48">
        <f t="shared" si="14"/>
        <v>0</v>
      </c>
      <c r="S48" s="4"/>
      <c r="T48" t="s">
        <v>157</v>
      </c>
      <c r="U48">
        <v>648</v>
      </c>
      <c r="V48">
        <v>359</v>
      </c>
      <c r="W48">
        <f t="shared" si="15"/>
        <v>2.5573716055635858</v>
      </c>
      <c r="Y48">
        <f t="shared" si="16"/>
        <v>0</v>
      </c>
      <c r="AA48">
        <f t="shared" si="17"/>
        <v>0</v>
      </c>
      <c r="AB48" s="4"/>
    </row>
    <row r="49" spans="1:28" x14ac:dyDescent="0.25">
      <c r="A49" s="4"/>
      <c r="B49" t="s">
        <v>86</v>
      </c>
      <c r="C49">
        <v>772</v>
      </c>
      <c r="D49">
        <v>230</v>
      </c>
      <c r="E49">
        <f t="shared" si="9"/>
        <v>1.6384274910295955</v>
      </c>
      <c r="G49">
        <f t="shared" si="10"/>
        <v>0</v>
      </c>
      <c r="I49">
        <f t="shared" si="11"/>
        <v>0</v>
      </c>
      <c r="J49" s="4"/>
      <c r="K49" t="s">
        <v>127</v>
      </c>
      <c r="L49">
        <v>768</v>
      </c>
      <c r="M49">
        <v>335</v>
      </c>
      <c r="N49">
        <f t="shared" si="12"/>
        <v>2.3864052586735411</v>
      </c>
      <c r="P49">
        <f t="shared" si="13"/>
        <v>0</v>
      </c>
      <c r="R49">
        <f t="shared" si="14"/>
        <v>0</v>
      </c>
      <c r="S49" s="4"/>
      <c r="T49" t="s">
        <v>158</v>
      </c>
      <c r="U49">
        <v>772</v>
      </c>
      <c r="V49">
        <v>385</v>
      </c>
      <c r="W49">
        <f t="shared" si="15"/>
        <v>2.7425851480278012</v>
      </c>
      <c r="Y49">
        <f t="shared" si="16"/>
        <v>0</v>
      </c>
      <c r="AA49">
        <f t="shared" si="17"/>
        <v>0</v>
      </c>
      <c r="AB49" s="4"/>
    </row>
    <row r="50" spans="1:28" x14ac:dyDescent="0.25">
      <c r="A50" s="4"/>
      <c r="B50" t="s">
        <v>87</v>
      </c>
      <c r="C50">
        <v>904</v>
      </c>
      <c r="D50">
        <v>244</v>
      </c>
      <c r="E50">
        <f t="shared" si="9"/>
        <v>1.7381578600487881</v>
      </c>
      <c r="G50">
        <f t="shared" si="10"/>
        <v>0</v>
      </c>
      <c r="I50">
        <f t="shared" si="11"/>
        <v>0</v>
      </c>
      <c r="J50" s="4"/>
      <c r="K50" t="s">
        <v>128</v>
      </c>
      <c r="L50">
        <v>904</v>
      </c>
      <c r="M50">
        <v>363</v>
      </c>
      <c r="N50">
        <f t="shared" si="12"/>
        <v>2.5858659967119269</v>
      </c>
      <c r="P50">
        <f t="shared" si="13"/>
        <v>0</v>
      </c>
      <c r="R50">
        <f t="shared" si="14"/>
        <v>0</v>
      </c>
      <c r="S50" s="4"/>
      <c r="T50" t="s">
        <v>159</v>
      </c>
      <c r="U50">
        <v>904</v>
      </c>
      <c r="V50">
        <v>425</v>
      </c>
      <c r="W50">
        <f t="shared" si="15"/>
        <v>3.0275290595112088</v>
      </c>
      <c r="Y50">
        <f t="shared" si="16"/>
        <v>0</v>
      </c>
      <c r="AA50">
        <f t="shared" si="17"/>
        <v>0</v>
      </c>
      <c r="AB50" s="4"/>
    </row>
    <row r="51" spans="1:28" x14ac:dyDescent="0.25">
      <c r="A51" s="4"/>
      <c r="B51" t="s">
        <v>88</v>
      </c>
      <c r="C51">
        <v>1030</v>
      </c>
      <c r="D51">
        <v>271</v>
      </c>
      <c r="E51">
        <f t="shared" si="9"/>
        <v>1.9304950003000885</v>
      </c>
      <c r="G51">
        <f t="shared" si="10"/>
        <v>0</v>
      </c>
      <c r="I51">
        <f t="shared" si="11"/>
        <v>0</v>
      </c>
      <c r="J51" s="4"/>
      <c r="K51" t="s">
        <v>129</v>
      </c>
      <c r="L51">
        <v>1020</v>
      </c>
      <c r="M51">
        <v>402</v>
      </c>
      <c r="N51">
        <f t="shared" si="12"/>
        <v>2.8636863104082493</v>
      </c>
      <c r="P51">
        <f t="shared" si="13"/>
        <v>0</v>
      </c>
      <c r="R51">
        <f t="shared" si="14"/>
        <v>0</v>
      </c>
      <c r="S51" s="4"/>
      <c r="T51" t="s">
        <v>160</v>
      </c>
      <c r="U51">
        <v>1020</v>
      </c>
      <c r="V51">
        <v>459</v>
      </c>
      <c r="W51">
        <f t="shared" si="15"/>
        <v>3.2697313842721059</v>
      </c>
      <c r="Y51">
        <f t="shared" si="16"/>
        <v>0</v>
      </c>
      <c r="AA51">
        <f t="shared" si="17"/>
        <v>0</v>
      </c>
      <c r="AB51" s="4"/>
    </row>
    <row r="52" spans="1:28" x14ac:dyDescent="0.25">
      <c r="A52" s="4"/>
      <c r="B52" t="s">
        <v>89</v>
      </c>
      <c r="C52">
        <v>1150</v>
      </c>
      <c r="D52">
        <v>302</v>
      </c>
      <c r="E52">
        <f t="shared" si="9"/>
        <v>2.1513265316997296</v>
      </c>
      <c r="G52">
        <f t="shared" si="10"/>
        <v>0</v>
      </c>
      <c r="I52">
        <f t="shared" si="11"/>
        <v>0</v>
      </c>
      <c r="J52" s="4"/>
      <c r="K52" t="s">
        <v>130</v>
      </c>
      <c r="L52">
        <v>1150</v>
      </c>
      <c r="M52">
        <v>431</v>
      </c>
      <c r="N52">
        <f t="shared" si="12"/>
        <v>3.0702706462337201</v>
      </c>
      <c r="P52">
        <f t="shared" si="13"/>
        <v>0</v>
      </c>
      <c r="R52">
        <f t="shared" si="14"/>
        <v>0</v>
      </c>
      <c r="S52" s="4"/>
      <c r="T52" t="s">
        <v>161</v>
      </c>
      <c r="U52">
        <v>1140</v>
      </c>
      <c r="V52">
        <v>498</v>
      </c>
      <c r="W52">
        <f t="shared" si="15"/>
        <v>3.5475516979684283</v>
      </c>
      <c r="Y52">
        <f t="shared" si="16"/>
        <v>0</v>
      </c>
      <c r="AA52">
        <f t="shared" si="17"/>
        <v>0</v>
      </c>
      <c r="AB52" s="4"/>
    </row>
    <row r="53" spans="1:28" x14ac:dyDescent="0.25">
      <c r="A53" s="4"/>
      <c r="B53" t="s">
        <v>90</v>
      </c>
      <c r="C53">
        <v>1280</v>
      </c>
      <c r="D53">
        <v>322</v>
      </c>
      <c r="E53">
        <f t="shared" si="9"/>
        <v>2.2937984874414337</v>
      </c>
      <c r="G53">
        <f t="shared" si="10"/>
        <v>0</v>
      </c>
      <c r="I53">
        <f t="shared" si="11"/>
        <v>0</v>
      </c>
      <c r="J53" s="4"/>
      <c r="K53" t="s">
        <v>131</v>
      </c>
      <c r="L53">
        <v>1270</v>
      </c>
      <c r="M53">
        <v>463</v>
      </c>
      <c r="N53">
        <f t="shared" si="12"/>
        <v>3.2982257754204465</v>
      </c>
      <c r="P53">
        <f t="shared" si="13"/>
        <v>0</v>
      </c>
      <c r="R53">
        <f t="shared" si="14"/>
        <v>0</v>
      </c>
      <c r="S53" s="4"/>
      <c r="T53" t="s">
        <v>162</v>
      </c>
      <c r="U53">
        <v>1270</v>
      </c>
      <c r="V53">
        <v>552</v>
      </c>
      <c r="W53">
        <f t="shared" si="15"/>
        <v>3.9322259784710289</v>
      </c>
      <c r="Y53">
        <f t="shared" si="16"/>
        <v>0</v>
      </c>
      <c r="AA53">
        <f t="shared" si="17"/>
        <v>0</v>
      </c>
      <c r="AB53" s="4"/>
    </row>
    <row r="54" spans="1:28" x14ac:dyDescent="0.25">
      <c r="A54" s="4"/>
      <c r="B54" t="s">
        <v>91</v>
      </c>
      <c r="C54">
        <v>1400</v>
      </c>
      <c r="D54">
        <v>356</v>
      </c>
      <c r="E54">
        <f t="shared" si="9"/>
        <v>2.5360008122023303</v>
      </c>
      <c r="G54">
        <f t="shared" si="10"/>
        <v>0</v>
      </c>
      <c r="I54">
        <f t="shared" si="11"/>
        <v>0</v>
      </c>
      <c r="J54" s="4"/>
      <c r="K54" t="s">
        <v>132</v>
      </c>
      <c r="L54">
        <v>1400</v>
      </c>
      <c r="M54">
        <v>487</v>
      </c>
      <c r="N54">
        <f t="shared" si="12"/>
        <v>3.4691921223104911</v>
      </c>
      <c r="P54">
        <f t="shared" si="13"/>
        <v>0</v>
      </c>
      <c r="R54">
        <f t="shared" si="14"/>
        <v>0</v>
      </c>
      <c r="S54" s="4"/>
      <c r="T54" t="s">
        <v>163</v>
      </c>
      <c r="U54">
        <v>1400</v>
      </c>
      <c r="V54">
        <v>577</v>
      </c>
      <c r="W54">
        <f t="shared" si="15"/>
        <v>4.1103159231481587</v>
      </c>
      <c r="Y54">
        <f t="shared" si="16"/>
        <v>0</v>
      </c>
      <c r="AA54">
        <f t="shared" si="17"/>
        <v>0</v>
      </c>
      <c r="AB54" s="4"/>
    </row>
    <row r="55" spans="1:28" x14ac:dyDescent="0.25">
      <c r="A55" s="4"/>
      <c r="B55" t="s">
        <v>92</v>
      </c>
      <c r="C55">
        <v>1530</v>
      </c>
      <c r="D55">
        <v>374</v>
      </c>
      <c r="E55">
        <f t="shared" si="9"/>
        <v>2.664225572369864</v>
      </c>
      <c r="G55">
        <f t="shared" si="10"/>
        <v>0</v>
      </c>
      <c r="I55">
        <f t="shared" si="11"/>
        <v>0</v>
      </c>
      <c r="J55" s="4"/>
      <c r="K55" t="s">
        <v>133</v>
      </c>
      <c r="L55">
        <v>1530</v>
      </c>
      <c r="M55">
        <v>511</v>
      </c>
      <c r="N55">
        <f t="shared" si="12"/>
        <v>3.6401584692005358</v>
      </c>
      <c r="P55">
        <f t="shared" si="13"/>
        <v>0</v>
      </c>
      <c r="R55">
        <f t="shared" si="14"/>
        <v>0</v>
      </c>
      <c r="S55" s="4"/>
      <c r="T55" t="s">
        <v>164</v>
      </c>
      <c r="U55">
        <v>1530</v>
      </c>
      <c r="V55">
        <v>590</v>
      </c>
      <c r="W55">
        <f t="shared" si="15"/>
        <v>4.2029226943802662</v>
      </c>
      <c r="Y55">
        <f t="shared" si="16"/>
        <v>0</v>
      </c>
      <c r="AA55">
        <f t="shared" si="17"/>
        <v>0</v>
      </c>
      <c r="AB55" s="4"/>
    </row>
    <row r="56" spans="1:28" x14ac:dyDescent="0.25">
      <c r="A56" s="4"/>
      <c r="B56" t="s">
        <v>93</v>
      </c>
      <c r="C56">
        <v>1660</v>
      </c>
      <c r="D56">
        <v>386</v>
      </c>
      <c r="E56">
        <f t="shared" si="9"/>
        <v>2.7497087458148863</v>
      </c>
      <c r="G56">
        <f t="shared" si="10"/>
        <v>0</v>
      </c>
      <c r="I56">
        <f t="shared" si="11"/>
        <v>0</v>
      </c>
      <c r="J56" s="4"/>
      <c r="K56" t="s">
        <v>134</v>
      </c>
      <c r="L56">
        <v>1660</v>
      </c>
      <c r="M56">
        <v>535</v>
      </c>
      <c r="N56">
        <f t="shared" si="12"/>
        <v>3.8111248160905808</v>
      </c>
      <c r="P56">
        <f t="shared" si="13"/>
        <v>0</v>
      </c>
      <c r="R56">
        <f t="shared" si="14"/>
        <v>0</v>
      </c>
      <c r="S56" s="4"/>
      <c r="T56" t="s">
        <v>165</v>
      </c>
      <c r="U56">
        <v>1660</v>
      </c>
      <c r="V56">
        <v>602</v>
      </c>
      <c r="W56">
        <f t="shared" si="15"/>
        <v>4.288405867825289</v>
      </c>
      <c r="Y56">
        <f t="shared" si="16"/>
        <v>0</v>
      </c>
      <c r="AA56">
        <f t="shared" si="17"/>
        <v>0</v>
      </c>
      <c r="AB56" s="4"/>
    </row>
    <row r="57" spans="1:28" x14ac:dyDescent="0.25">
      <c r="A57" s="4"/>
      <c r="B57" t="s">
        <v>94</v>
      </c>
      <c r="C57">
        <v>1780</v>
      </c>
      <c r="D57">
        <v>392</v>
      </c>
      <c r="E57">
        <f t="shared" si="9"/>
        <v>2.7924503325373973</v>
      </c>
      <c r="G57">
        <f t="shared" si="10"/>
        <v>0</v>
      </c>
      <c r="I57">
        <f t="shared" si="11"/>
        <v>0</v>
      </c>
      <c r="J57" s="4"/>
      <c r="K57" t="s">
        <v>135</v>
      </c>
      <c r="L57">
        <v>1780</v>
      </c>
      <c r="M57">
        <v>563</v>
      </c>
      <c r="N57">
        <f t="shared" si="12"/>
        <v>4.0105855541289666</v>
      </c>
      <c r="P57">
        <f t="shared" si="13"/>
        <v>0</v>
      </c>
      <c r="R57">
        <f t="shared" si="14"/>
        <v>0</v>
      </c>
      <c r="S57" s="4"/>
      <c r="T57" t="s">
        <v>166</v>
      </c>
      <c r="U57">
        <v>1770</v>
      </c>
      <c r="V57">
        <v>614</v>
      </c>
      <c r="W57">
        <f t="shared" si="15"/>
        <v>4.3738890412703109</v>
      </c>
      <c r="Y57">
        <f t="shared" si="16"/>
        <v>0</v>
      </c>
      <c r="AA57">
        <f t="shared" si="17"/>
        <v>0</v>
      </c>
      <c r="AB57" s="4"/>
    </row>
    <row r="58" spans="1:28" x14ac:dyDescent="0.25">
      <c r="A58" s="4"/>
      <c r="B58" t="s">
        <v>95</v>
      </c>
      <c r="C58">
        <v>1900</v>
      </c>
      <c r="D58">
        <v>400</v>
      </c>
      <c r="E58">
        <f t="shared" si="9"/>
        <v>2.849439114834079</v>
      </c>
      <c r="G58">
        <f t="shared" si="10"/>
        <v>0</v>
      </c>
      <c r="I58">
        <f t="shared" si="11"/>
        <v>0</v>
      </c>
      <c r="J58" s="4"/>
      <c r="K58" t="s">
        <v>136</v>
      </c>
      <c r="L58">
        <v>1900</v>
      </c>
      <c r="M58">
        <v>579</v>
      </c>
      <c r="N58">
        <f t="shared" si="12"/>
        <v>4.1245631187223291</v>
      </c>
      <c r="P58">
        <f t="shared" si="13"/>
        <v>0</v>
      </c>
      <c r="R58">
        <f t="shared" si="14"/>
        <v>0</v>
      </c>
      <c r="S58" s="4"/>
      <c r="T58" t="s">
        <v>167</v>
      </c>
      <c r="U58">
        <v>1900</v>
      </c>
      <c r="V58">
        <v>635</v>
      </c>
      <c r="W58">
        <f t="shared" si="15"/>
        <v>4.5234845947991005</v>
      </c>
      <c r="Y58">
        <f t="shared" si="16"/>
        <v>0</v>
      </c>
      <c r="AA58">
        <f t="shared" si="17"/>
        <v>0</v>
      </c>
      <c r="AB58" s="4"/>
    </row>
    <row r="59" spans="1:28" x14ac:dyDescent="0.25">
      <c r="A59" s="4"/>
      <c r="B59" t="s">
        <v>96</v>
      </c>
      <c r="C59">
        <v>2030</v>
      </c>
      <c r="D59">
        <v>417</v>
      </c>
      <c r="E59">
        <f t="shared" si="9"/>
        <v>2.9705402772145275</v>
      </c>
      <c r="G59">
        <f t="shared" si="10"/>
        <v>0</v>
      </c>
      <c r="I59">
        <f t="shared" si="11"/>
        <v>0</v>
      </c>
      <c r="J59" s="4"/>
      <c r="K59" t="s">
        <v>137</v>
      </c>
      <c r="L59">
        <v>2030</v>
      </c>
      <c r="M59">
        <v>590</v>
      </c>
      <c r="N59">
        <f t="shared" si="12"/>
        <v>4.2029226943802662</v>
      </c>
      <c r="P59">
        <f t="shared" si="13"/>
        <v>0</v>
      </c>
      <c r="R59">
        <f t="shared" si="14"/>
        <v>0</v>
      </c>
      <c r="S59" s="4"/>
      <c r="T59" t="s">
        <v>168</v>
      </c>
      <c r="U59">
        <v>2030</v>
      </c>
      <c r="V59">
        <v>652</v>
      </c>
      <c r="W59">
        <f t="shared" si="15"/>
        <v>4.6445857571795486</v>
      </c>
      <c r="Y59">
        <f t="shared" si="16"/>
        <v>0</v>
      </c>
      <c r="AA59">
        <f t="shared" si="17"/>
        <v>0</v>
      </c>
      <c r="AB59" s="4"/>
    </row>
    <row r="60" spans="1:28" x14ac:dyDescent="0.25">
      <c r="A60" s="4"/>
      <c r="B60" t="s">
        <v>97</v>
      </c>
      <c r="C60">
        <v>2150</v>
      </c>
      <c r="D60">
        <v>437</v>
      </c>
      <c r="E60">
        <f t="shared" si="9"/>
        <v>3.1130122329562311</v>
      </c>
      <c r="G60">
        <f t="shared" si="10"/>
        <v>0</v>
      </c>
      <c r="I60">
        <f t="shared" si="11"/>
        <v>0</v>
      </c>
      <c r="J60" s="4"/>
      <c r="K60" t="s">
        <v>138</v>
      </c>
      <c r="L60">
        <v>2150</v>
      </c>
      <c r="M60">
        <v>603</v>
      </c>
      <c r="N60">
        <f t="shared" si="12"/>
        <v>4.2955294656123737</v>
      </c>
      <c r="P60">
        <f t="shared" si="13"/>
        <v>0</v>
      </c>
      <c r="R60">
        <f t="shared" si="14"/>
        <v>0</v>
      </c>
      <c r="S60" s="4"/>
      <c r="T60" t="s">
        <v>169</v>
      </c>
      <c r="U60">
        <v>2150</v>
      </c>
      <c r="V60">
        <v>674</v>
      </c>
      <c r="W60">
        <f t="shared" si="15"/>
        <v>4.8013049084954229</v>
      </c>
      <c r="Y60">
        <f t="shared" si="16"/>
        <v>0</v>
      </c>
      <c r="AA60">
        <f t="shared" si="17"/>
        <v>0</v>
      </c>
      <c r="AB60" s="4"/>
    </row>
    <row r="61" spans="1:28" x14ac:dyDescent="0.25">
      <c r="A61" s="4"/>
      <c r="B61" t="s">
        <v>98</v>
      </c>
      <c r="C61">
        <v>2280</v>
      </c>
      <c r="D61">
        <v>455</v>
      </c>
      <c r="E61">
        <f t="shared" si="9"/>
        <v>3.2412369931237648</v>
      </c>
      <c r="G61">
        <f t="shared" si="10"/>
        <v>0</v>
      </c>
      <c r="I61">
        <f t="shared" si="11"/>
        <v>0</v>
      </c>
      <c r="J61" s="4"/>
      <c r="K61" t="s">
        <v>139</v>
      </c>
      <c r="L61">
        <v>2280</v>
      </c>
      <c r="M61">
        <v>615</v>
      </c>
      <c r="N61">
        <f t="shared" si="12"/>
        <v>4.3810126390573965</v>
      </c>
      <c r="P61">
        <f t="shared" si="13"/>
        <v>0</v>
      </c>
      <c r="R61">
        <f t="shared" si="14"/>
        <v>0</v>
      </c>
      <c r="S61" s="4"/>
      <c r="T61" t="s">
        <v>170</v>
      </c>
      <c r="U61">
        <v>2260</v>
      </c>
      <c r="V61">
        <v>695</v>
      </c>
      <c r="W61">
        <f t="shared" si="15"/>
        <v>4.9509004620242125</v>
      </c>
      <c r="Y61">
        <f t="shared" si="16"/>
        <v>0</v>
      </c>
      <c r="AA61">
        <f t="shared" si="17"/>
        <v>0</v>
      </c>
      <c r="AB61" s="4"/>
    </row>
    <row r="62" spans="1:28" x14ac:dyDescent="0.25">
      <c r="A62" s="4"/>
      <c r="B62" t="s">
        <v>99</v>
      </c>
      <c r="C62">
        <v>2400</v>
      </c>
      <c r="D62">
        <v>479</v>
      </c>
      <c r="E62">
        <f t="shared" si="9"/>
        <v>3.4122033400138094</v>
      </c>
      <c r="G62">
        <f t="shared" si="10"/>
        <v>0</v>
      </c>
      <c r="I62">
        <f t="shared" si="11"/>
        <v>0</v>
      </c>
      <c r="J62" s="4"/>
      <c r="K62" t="s">
        <v>140</v>
      </c>
      <c r="L62">
        <v>2400</v>
      </c>
      <c r="M62">
        <v>623</v>
      </c>
      <c r="N62">
        <f t="shared" si="12"/>
        <v>4.4380014213540777</v>
      </c>
      <c r="P62">
        <f t="shared" si="13"/>
        <v>0</v>
      </c>
      <c r="R62">
        <f t="shared" si="14"/>
        <v>0</v>
      </c>
      <c r="S62" s="4"/>
      <c r="T62" t="s">
        <v>171</v>
      </c>
      <c r="U62">
        <v>2400</v>
      </c>
      <c r="V62">
        <v>710</v>
      </c>
      <c r="W62">
        <f t="shared" si="15"/>
        <v>5.0577544288304903</v>
      </c>
      <c r="Y62">
        <f t="shared" si="16"/>
        <v>0</v>
      </c>
      <c r="AA62">
        <f t="shared" si="17"/>
        <v>0</v>
      </c>
      <c r="AB62" s="4"/>
    </row>
    <row r="63" spans="1:28" x14ac:dyDescent="0.25">
      <c r="A63" s="4"/>
      <c r="B63" t="s">
        <v>100</v>
      </c>
      <c r="C63">
        <v>2520</v>
      </c>
      <c r="D63">
        <v>507</v>
      </c>
      <c r="E63">
        <f t="shared" si="9"/>
        <v>3.6116640780521951</v>
      </c>
      <c r="G63">
        <f t="shared" si="10"/>
        <v>0</v>
      </c>
      <c r="I63">
        <f t="shared" si="11"/>
        <v>0</v>
      </c>
      <c r="J63" s="4"/>
      <c r="K63" t="s">
        <v>141</v>
      </c>
      <c r="L63">
        <v>2520</v>
      </c>
      <c r="M63">
        <v>639</v>
      </c>
      <c r="N63">
        <f t="shared" si="12"/>
        <v>4.5519789859474411</v>
      </c>
      <c r="P63">
        <f t="shared" si="13"/>
        <v>0</v>
      </c>
      <c r="R63">
        <f t="shared" si="14"/>
        <v>0</v>
      </c>
      <c r="S63" s="4"/>
      <c r="T63" t="s">
        <v>172</v>
      </c>
      <c r="U63">
        <v>2520</v>
      </c>
      <c r="V63">
        <v>719</v>
      </c>
      <c r="W63">
        <f t="shared" si="15"/>
        <v>5.1218668089142572</v>
      </c>
      <c r="Y63">
        <f t="shared" si="16"/>
        <v>0</v>
      </c>
      <c r="AA63">
        <f t="shared" si="17"/>
        <v>0</v>
      </c>
      <c r="AB63" s="4"/>
    </row>
    <row r="64" spans="1:28" x14ac:dyDescent="0.25">
      <c r="A64" s="4"/>
      <c r="B64" t="s">
        <v>101</v>
      </c>
      <c r="C64">
        <v>2640</v>
      </c>
      <c r="D64">
        <v>521</v>
      </c>
      <c r="E64">
        <f t="shared" si="9"/>
        <v>3.7113944470713878</v>
      </c>
      <c r="G64">
        <f t="shared" si="10"/>
        <v>0</v>
      </c>
      <c r="I64">
        <f t="shared" si="11"/>
        <v>0</v>
      </c>
      <c r="J64" s="4"/>
      <c r="K64" t="s">
        <v>142</v>
      </c>
      <c r="L64">
        <v>2640</v>
      </c>
      <c r="M64">
        <v>647</v>
      </c>
      <c r="N64">
        <f t="shared" si="12"/>
        <v>4.6089677682441224</v>
      </c>
      <c r="P64">
        <f t="shared" si="13"/>
        <v>0</v>
      </c>
      <c r="R64">
        <f t="shared" si="14"/>
        <v>0</v>
      </c>
      <c r="S64" s="4"/>
      <c r="T64" t="s">
        <v>173</v>
      </c>
      <c r="U64">
        <v>2640</v>
      </c>
      <c r="V64">
        <v>734</v>
      </c>
      <c r="W64">
        <f t="shared" si="15"/>
        <v>5.228720775720535</v>
      </c>
      <c r="Y64">
        <f t="shared" si="16"/>
        <v>0</v>
      </c>
      <c r="AA64">
        <f t="shared" si="17"/>
        <v>0</v>
      </c>
      <c r="AB64" s="4"/>
    </row>
    <row r="65" spans="1:28" x14ac:dyDescent="0.25">
      <c r="A65" s="4"/>
      <c r="B65" t="s">
        <v>102</v>
      </c>
      <c r="C65">
        <v>2760</v>
      </c>
      <c r="D65">
        <v>540</v>
      </c>
      <c r="E65">
        <f t="shared" si="9"/>
        <v>3.8467428050260066</v>
      </c>
      <c r="G65">
        <f t="shared" si="10"/>
        <v>0</v>
      </c>
      <c r="I65">
        <f t="shared" si="11"/>
        <v>0</v>
      </c>
      <c r="J65" s="4"/>
      <c r="K65" t="s">
        <v>143</v>
      </c>
      <c r="L65">
        <v>2780</v>
      </c>
      <c r="M65">
        <v>667</v>
      </c>
      <c r="N65">
        <f t="shared" si="12"/>
        <v>4.7514397239858264</v>
      </c>
      <c r="P65">
        <f t="shared" si="13"/>
        <v>0</v>
      </c>
      <c r="R65">
        <f t="shared" si="14"/>
        <v>0</v>
      </c>
      <c r="S65" s="4"/>
      <c r="T65" t="s">
        <v>174</v>
      </c>
      <c r="U65">
        <v>2760</v>
      </c>
      <c r="V65">
        <v>746</v>
      </c>
      <c r="W65">
        <f t="shared" si="15"/>
        <v>5.3142039491655577</v>
      </c>
      <c r="Y65">
        <f t="shared" si="16"/>
        <v>0</v>
      </c>
      <c r="AA65">
        <f t="shared" si="17"/>
        <v>0</v>
      </c>
      <c r="AB65" s="4"/>
    </row>
    <row r="66" spans="1:28" x14ac:dyDescent="0.25">
      <c r="A66" s="4"/>
      <c r="B66" t="s">
        <v>103</v>
      </c>
      <c r="C66">
        <v>2900</v>
      </c>
      <c r="D66">
        <v>562</v>
      </c>
      <c r="E66">
        <f t="shared" si="9"/>
        <v>4.003461956341881</v>
      </c>
      <c r="G66">
        <f t="shared" si="10"/>
        <v>0</v>
      </c>
      <c r="I66">
        <f t="shared" si="11"/>
        <v>0</v>
      </c>
      <c r="J66" s="4"/>
      <c r="K66" t="s">
        <v>144</v>
      </c>
      <c r="L66">
        <v>2900</v>
      </c>
      <c r="M66">
        <v>683</v>
      </c>
      <c r="N66">
        <f t="shared" si="12"/>
        <v>4.8654172885791898</v>
      </c>
      <c r="P66">
        <f t="shared" si="13"/>
        <v>0</v>
      </c>
      <c r="R66">
        <f t="shared" si="14"/>
        <v>0</v>
      </c>
      <c r="S66" s="4"/>
      <c r="T66" t="s">
        <v>175</v>
      </c>
      <c r="U66">
        <v>2900</v>
      </c>
      <c r="V66">
        <v>758</v>
      </c>
      <c r="W66">
        <f t="shared" si="15"/>
        <v>5.3996871226105796</v>
      </c>
      <c r="Y66">
        <f t="shared" si="16"/>
        <v>0</v>
      </c>
      <c r="AA66">
        <f t="shared" si="17"/>
        <v>0</v>
      </c>
      <c r="AB66" s="4"/>
    </row>
    <row r="67" spans="1:28" x14ac:dyDescent="0.25">
      <c r="A67" s="4"/>
      <c r="B67" t="s">
        <v>104</v>
      </c>
      <c r="C67">
        <v>3020</v>
      </c>
      <c r="D67">
        <v>575</v>
      </c>
      <c r="E67">
        <f t="shared" si="9"/>
        <v>4.0960687275739884</v>
      </c>
      <c r="G67">
        <f t="shared" si="10"/>
        <v>0</v>
      </c>
      <c r="I67">
        <f t="shared" si="11"/>
        <v>0</v>
      </c>
      <c r="J67" s="4"/>
      <c r="K67" t="s">
        <v>145</v>
      </c>
      <c r="L67">
        <v>3020</v>
      </c>
      <c r="M67">
        <v>699</v>
      </c>
      <c r="N67">
        <f t="shared" si="12"/>
        <v>4.9793948531725531</v>
      </c>
      <c r="P67">
        <f t="shared" si="13"/>
        <v>0</v>
      </c>
      <c r="R67">
        <f t="shared" si="14"/>
        <v>0</v>
      </c>
      <c r="S67" s="4"/>
      <c r="T67" t="s">
        <v>176</v>
      </c>
      <c r="U67">
        <v>3020</v>
      </c>
      <c r="V67">
        <v>772</v>
      </c>
      <c r="W67">
        <f t="shared" si="15"/>
        <v>5.4994174916297727</v>
      </c>
      <c r="Y67">
        <f t="shared" si="16"/>
        <v>0</v>
      </c>
      <c r="AA67">
        <f t="shared" si="17"/>
        <v>0</v>
      </c>
      <c r="AB67" s="4"/>
    </row>
    <row r="68" spans="1:28" x14ac:dyDescent="0.25">
      <c r="A68" s="4"/>
      <c r="B68" t="s">
        <v>105</v>
      </c>
      <c r="C68">
        <v>3140</v>
      </c>
      <c r="D68">
        <v>581</v>
      </c>
      <c r="E68">
        <f t="shared" si="9"/>
        <v>4.1388103142964994</v>
      </c>
      <c r="G68">
        <f t="shared" si="10"/>
        <v>0</v>
      </c>
      <c r="I68">
        <f t="shared" si="11"/>
        <v>0</v>
      </c>
      <c r="J68" s="4"/>
      <c r="K68" t="s">
        <v>146</v>
      </c>
      <c r="L68">
        <v>3140</v>
      </c>
      <c r="M68">
        <v>719</v>
      </c>
      <c r="N68">
        <f t="shared" si="12"/>
        <v>5.1218668089142572</v>
      </c>
      <c r="P68">
        <f t="shared" si="13"/>
        <v>0</v>
      </c>
      <c r="R68">
        <f t="shared" si="14"/>
        <v>0</v>
      </c>
      <c r="S68" s="4"/>
      <c r="T68" t="s">
        <v>177</v>
      </c>
      <c r="U68">
        <v>3140</v>
      </c>
      <c r="V68">
        <v>788</v>
      </c>
      <c r="W68">
        <f t="shared" si="15"/>
        <v>5.6133950562231352</v>
      </c>
      <c r="Y68">
        <f t="shared" si="16"/>
        <v>0</v>
      </c>
      <c r="AA68">
        <f t="shared" si="17"/>
        <v>0</v>
      </c>
      <c r="AB68" s="4"/>
    </row>
    <row r="69" spans="1:28" x14ac:dyDescent="0.25">
      <c r="A69" s="4"/>
      <c r="B69" t="s">
        <v>106</v>
      </c>
      <c r="C69">
        <v>3280</v>
      </c>
      <c r="D69">
        <v>590</v>
      </c>
      <c r="E69">
        <f t="shared" si="9"/>
        <v>4.2029226943802662</v>
      </c>
      <c r="G69">
        <f t="shared" si="10"/>
        <v>0</v>
      </c>
      <c r="I69">
        <f t="shared" si="11"/>
        <v>0</v>
      </c>
      <c r="J69" s="4"/>
      <c r="K69" t="s">
        <v>147</v>
      </c>
      <c r="L69">
        <v>3260</v>
      </c>
      <c r="M69">
        <v>727</v>
      </c>
      <c r="N69">
        <f t="shared" si="12"/>
        <v>5.1788555912109384</v>
      </c>
      <c r="P69">
        <f t="shared" si="13"/>
        <v>0</v>
      </c>
      <c r="R69">
        <f t="shared" si="14"/>
        <v>0</v>
      </c>
      <c r="S69" s="4"/>
      <c r="T69" t="s">
        <v>178</v>
      </c>
      <c r="U69">
        <v>3260</v>
      </c>
      <c r="V69">
        <v>798</v>
      </c>
      <c r="W69">
        <f t="shared" si="15"/>
        <v>5.6846310340939876</v>
      </c>
      <c r="Y69">
        <f t="shared" si="16"/>
        <v>0</v>
      </c>
      <c r="AA69">
        <f t="shared" si="17"/>
        <v>0</v>
      </c>
      <c r="AB69" s="4"/>
    </row>
    <row r="70" spans="1:28" x14ac:dyDescent="0.25">
      <c r="A70" s="4"/>
      <c r="B70" t="s">
        <v>107</v>
      </c>
      <c r="C70">
        <v>3400</v>
      </c>
      <c r="D70">
        <v>596</v>
      </c>
      <c r="E70">
        <f t="shared" si="9"/>
        <v>4.245664281102778</v>
      </c>
      <c r="G70">
        <f t="shared" si="10"/>
        <v>0</v>
      </c>
      <c r="I70">
        <f t="shared" si="11"/>
        <v>0</v>
      </c>
      <c r="J70" s="4"/>
      <c r="K70" t="s">
        <v>148</v>
      </c>
      <c r="L70">
        <v>3400</v>
      </c>
      <c r="M70">
        <v>735</v>
      </c>
      <c r="N70">
        <f t="shared" si="12"/>
        <v>5.2358443735076206</v>
      </c>
      <c r="P70">
        <f t="shared" si="13"/>
        <v>0</v>
      </c>
      <c r="R70">
        <f t="shared" si="14"/>
        <v>0</v>
      </c>
      <c r="S70" s="4"/>
      <c r="T70" t="s">
        <v>179</v>
      </c>
      <c r="U70">
        <v>3380</v>
      </c>
      <c r="V70">
        <v>812</v>
      </c>
      <c r="W70">
        <f t="shared" si="15"/>
        <v>5.7843614031131807</v>
      </c>
      <c r="Y70">
        <f t="shared" si="16"/>
        <v>0</v>
      </c>
      <c r="AA70">
        <f t="shared" si="17"/>
        <v>0</v>
      </c>
      <c r="AB70" s="4"/>
    </row>
    <row r="71" spans="1:28" x14ac:dyDescent="0.25">
      <c r="A71" s="4"/>
      <c r="B71" t="s">
        <v>108</v>
      </c>
      <c r="C71">
        <v>3520</v>
      </c>
      <c r="D71">
        <v>605</v>
      </c>
      <c r="E71">
        <f t="shared" si="9"/>
        <v>4.3097766611865449</v>
      </c>
      <c r="G71">
        <f t="shared" si="10"/>
        <v>0</v>
      </c>
      <c r="I71">
        <f t="shared" si="11"/>
        <v>0</v>
      </c>
      <c r="J71" s="4"/>
      <c r="K71" t="s">
        <v>149</v>
      </c>
      <c r="L71">
        <v>3520</v>
      </c>
      <c r="M71">
        <v>739</v>
      </c>
      <c r="N71">
        <f t="shared" si="12"/>
        <v>5.2643387646559612</v>
      </c>
      <c r="P71">
        <f t="shared" si="13"/>
        <v>0</v>
      </c>
      <c r="R71">
        <f t="shared" si="14"/>
        <v>0</v>
      </c>
      <c r="S71" s="4"/>
      <c r="T71" t="s">
        <v>180</v>
      </c>
      <c r="U71">
        <v>3520</v>
      </c>
      <c r="V71">
        <v>828</v>
      </c>
      <c r="W71">
        <f t="shared" si="15"/>
        <v>5.8983389677065432</v>
      </c>
      <c r="Y71">
        <f t="shared" si="16"/>
        <v>0</v>
      </c>
      <c r="AA71">
        <f t="shared" si="17"/>
        <v>0</v>
      </c>
      <c r="AB71" s="4"/>
    </row>
    <row r="72" spans="1:28" x14ac:dyDescent="0.25">
      <c r="A72" s="4"/>
      <c r="B72" t="s">
        <v>109</v>
      </c>
      <c r="C72">
        <v>3640</v>
      </c>
      <c r="D72">
        <v>620</v>
      </c>
      <c r="E72">
        <f t="shared" si="9"/>
        <v>4.4166306279928227</v>
      </c>
      <c r="G72">
        <f t="shared" si="10"/>
        <v>0</v>
      </c>
      <c r="I72">
        <f t="shared" si="11"/>
        <v>0</v>
      </c>
      <c r="J72" s="4"/>
      <c r="K72" t="s">
        <v>150</v>
      </c>
      <c r="L72">
        <v>3640</v>
      </c>
      <c r="M72">
        <v>745</v>
      </c>
      <c r="N72">
        <f t="shared" si="12"/>
        <v>5.3070803513784721</v>
      </c>
      <c r="P72">
        <f t="shared" si="13"/>
        <v>0</v>
      </c>
      <c r="R72">
        <f t="shared" si="14"/>
        <v>0</v>
      </c>
      <c r="S72" s="4"/>
      <c r="T72" t="s">
        <v>181</v>
      </c>
      <c r="U72">
        <v>3640</v>
      </c>
      <c r="V72">
        <v>842</v>
      </c>
      <c r="W72">
        <f t="shared" si="15"/>
        <v>5.9980693367257363</v>
      </c>
      <c r="Y72">
        <f t="shared" si="16"/>
        <v>0</v>
      </c>
      <c r="AA72">
        <f t="shared" si="17"/>
        <v>0</v>
      </c>
      <c r="AB72" s="4"/>
    </row>
    <row r="73" spans="1:28" x14ac:dyDescent="0.25">
      <c r="A73" s="4"/>
      <c r="B73" t="s">
        <v>110</v>
      </c>
      <c r="C73">
        <v>3760</v>
      </c>
      <c r="D73">
        <v>629</v>
      </c>
      <c r="E73">
        <f t="shared" si="9"/>
        <v>4.4807430080765895</v>
      </c>
      <c r="G73">
        <f t="shared" si="10"/>
        <v>0</v>
      </c>
      <c r="I73">
        <f t="shared" si="11"/>
        <v>0</v>
      </c>
      <c r="J73" s="4"/>
      <c r="K73" t="s">
        <v>151</v>
      </c>
      <c r="L73">
        <v>3760</v>
      </c>
      <c r="M73">
        <v>751</v>
      </c>
      <c r="N73">
        <f t="shared" si="12"/>
        <v>5.3498219381009831</v>
      </c>
      <c r="P73">
        <f t="shared" si="13"/>
        <v>0</v>
      </c>
      <c r="R73">
        <f t="shared" si="14"/>
        <v>0</v>
      </c>
      <c r="S73" s="4"/>
      <c r="T73" t="s">
        <v>182</v>
      </c>
      <c r="U73">
        <v>3760</v>
      </c>
      <c r="V73">
        <v>857</v>
      </c>
      <c r="W73">
        <f t="shared" si="15"/>
        <v>6.1049233035320141</v>
      </c>
      <c r="Y73">
        <f t="shared" si="16"/>
        <v>0</v>
      </c>
      <c r="AA73">
        <f t="shared" si="17"/>
        <v>0</v>
      </c>
      <c r="AB73" s="4"/>
    </row>
    <row r="74" spans="1:28" x14ac:dyDescent="0.25">
      <c r="A74" s="4"/>
      <c r="B74" t="s">
        <v>111</v>
      </c>
      <c r="C74">
        <v>3900</v>
      </c>
      <c r="D74">
        <v>641</v>
      </c>
      <c r="E74">
        <f t="shared" si="9"/>
        <v>4.5662261815216114</v>
      </c>
      <c r="G74">
        <f t="shared" si="10"/>
        <v>0</v>
      </c>
      <c r="I74">
        <f t="shared" si="11"/>
        <v>0</v>
      </c>
      <c r="J74" s="4"/>
      <c r="S74" s="4"/>
      <c r="AB74" s="4"/>
    </row>
    <row r="75" spans="1:28" x14ac:dyDescent="0.25">
      <c r="A75" s="4"/>
      <c r="B75" t="s">
        <v>112</v>
      </c>
      <c r="C75">
        <v>4020</v>
      </c>
      <c r="D75">
        <v>650</v>
      </c>
      <c r="E75">
        <f t="shared" si="9"/>
        <v>4.6303385616053783</v>
      </c>
      <c r="G75">
        <f t="shared" si="10"/>
        <v>0</v>
      </c>
      <c r="I75">
        <f t="shared" si="11"/>
        <v>0</v>
      </c>
      <c r="J75" s="4"/>
      <c r="S75" s="4"/>
      <c r="AB75" s="4"/>
    </row>
    <row r="76" spans="1:28" x14ac:dyDescent="0.25">
      <c r="A76" s="4"/>
      <c r="B76" t="s">
        <v>113</v>
      </c>
      <c r="C76">
        <v>4140</v>
      </c>
      <c r="D76">
        <v>656</v>
      </c>
      <c r="E76">
        <f t="shared" si="9"/>
        <v>4.6730801483278892</v>
      </c>
      <c r="G76">
        <f t="shared" si="10"/>
        <v>0</v>
      </c>
      <c r="I76">
        <f t="shared" si="11"/>
        <v>0</v>
      </c>
      <c r="J76" s="4"/>
      <c r="S76" s="4"/>
      <c r="AB76" s="4"/>
    </row>
    <row r="77" spans="1:28" x14ac:dyDescent="0.25">
      <c r="A77" s="4"/>
      <c r="B77" t="s">
        <v>114</v>
      </c>
      <c r="C77">
        <v>4260</v>
      </c>
      <c r="D77">
        <v>667</v>
      </c>
      <c r="E77">
        <f t="shared" si="9"/>
        <v>4.7514397239858264</v>
      </c>
      <c r="G77">
        <f t="shared" si="10"/>
        <v>0</v>
      </c>
      <c r="I77">
        <f t="shared" si="11"/>
        <v>0</v>
      </c>
      <c r="J77" s="4"/>
      <c r="S77" s="4"/>
      <c r="AB77" s="4"/>
    </row>
    <row r="78" spans="1:28" x14ac:dyDescent="0.25">
      <c r="A78" s="4"/>
      <c r="B78" t="s">
        <v>115</v>
      </c>
      <c r="C78">
        <v>4400</v>
      </c>
      <c r="D78">
        <v>683</v>
      </c>
      <c r="E78">
        <f t="shared" si="9"/>
        <v>4.8654172885791898</v>
      </c>
      <c r="G78">
        <f t="shared" si="10"/>
        <v>0</v>
      </c>
      <c r="I78">
        <f t="shared" si="11"/>
        <v>0</v>
      </c>
      <c r="J78" s="4"/>
      <c r="S78" s="4"/>
      <c r="AB78" s="4"/>
    </row>
    <row r="79" spans="1:28" x14ac:dyDescent="0.25">
      <c r="A79" s="4"/>
      <c r="B79" t="s">
        <v>116</v>
      </c>
      <c r="C79">
        <v>4520</v>
      </c>
      <c r="D79">
        <v>701</v>
      </c>
      <c r="E79">
        <f t="shared" si="9"/>
        <v>4.9936420487467235</v>
      </c>
      <c r="G79">
        <f t="shared" si="10"/>
        <v>0</v>
      </c>
      <c r="I79">
        <f t="shared" si="11"/>
        <v>0</v>
      </c>
      <c r="J79" s="4"/>
      <c r="S79" s="4"/>
      <c r="AB79" s="4"/>
    </row>
    <row r="80" spans="1:28" x14ac:dyDescent="0.25">
      <c r="A80" s="4"/>
      <c r="B80" t="s">
        <v>117</v>
      </c>
      <c r="C80">
        <v>4640</v>
      </c>
      <c r="D80">
        <v>716</v>
      </c>
      <c r="E80">
        <f t="shared" si="9"/>
        <v>5.1004960155530012</v>
      </c>
      <c r="G80">
        <f t="shared" si="10"/>
        <v>0</v>
      </c>
      <c r="I80">
        <f t="shared" si="11"/>
        <v>0</v>
      </c>
      <c r="J80" s="4"/>
      <c r="S80" s="4"/>
      <c r="AB80" s="4"/>
    </row>
    <row r="81" spans="1:28" x14ac:dyDescent="0.25">
      <c r="A81" s="4"/>
      <c r="B81" t="s">
        <v>118</v>
      </c>
      <c r="C81">
        <v>4760</v>
      </c>
      <c r="D81">
        <v>749</v>
      </c>
      <c r="E81">
        <f t="shared" si="9"/>
        <v>5.3355747425268127</v>
      </c>
      <c r="G81">
        <f t="shared" si="10"/>
        <v>0</v>
      </c>
      <c r="I81">
        <f t="shared" si="11"/>
        <v>0</v>
      </c>
      <c r="J81" s="4"/>
      <c r="S81" s="4"/>
      <c r="AB81" s="4"/>
    </row>
    <row r="82" spans="1:28" x14ac:dyDescent="0.25">
      <c r="A82" s="4"/>
      <c r="B82" t="s">
        <v>119</v>
      </c>
      <c r="C82">
        <v>4880</v>
      </c>
      <c r="D82">
        <v>778</v>
      </c>
      <c r="E82">
        <f t="shared" si="9"/>
        <v>5.5421590783522836</v>
      </c>
      <c r="G82">
        <f t="shared" si="10"/>
        <v>0</v>
      </c>
      <c r="I82">
        <f t="shared" si="11"/>
        <v>0</v>
      </c>
      <c r="J82" s="4"/>
      <c r="S82" s="4"/>
      <c r="AB82" s="4"/>
    </row>
    <row r="83" spans="1:28" x14ac:dyDescent="0.25">
      <c r="A83" s="4"/>
      <c r="B83" t="s">
        <v>120</v>
      </c>
      <c r="C83">
        <v>5020</v>
      </c>
      <c r="D83">
        <v>800</v>
      </c>
      <c r="E83">
        <f t="shared" si="9"/>
        <v>5.6988782296681579</v>
      </c>
      <c r="G83">
        <f t="shared" si="10"/>
        <v>0</v>
      </c>
      <c r="I83">
        <f t="shared" si="11"/>
        <v>0</v>
      </c>
      <c r="J83" s="4"/>
      <c r="S83" s="4"/>
      <c r="AB83" s="4"/>
    </row>
    <row r="84" spans="1:2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28.5" x14ac:dyDescent="0.45">
      <c r="A86" s="4"/>
      <c r="B86" s="8" t="s">
        <v>185</v>
      </c>
      <c r="C86" s="8"/>
      <c r="D86" s="8"/>
      <c r="E86" s="8"/>
      <c r="F86" s="8"/>
      <c r="G86" s="8"/>
      <c r="H86" s="8"/>
      <c r="I86" s="8"/>
      <c r="J86" s="4"/>
      <c r="K86" s="8" t="s">
        <v>184</v>
      </c>
      <c r="L86" s="8"/>
      <c r="M86" s="8"/>
      <c r="N86" s="8"/>
      <c r="O86" s="8"/>
      <c r="P86" s="8"/>
      <c r="Q86" s="8"/>
      <c r="R86" s="8"/>
      <c r="S86" s="4"/>
      <c r="T86" s="8" t="s">
        <v>186</v>
      </c>
      <c r="U86" s="8"/>
      <c r="V86" s="8"/>
      <c r="W86" s="8"/>
      <c r="X86" s="8"/>
      <c r="Y86" s="8"/>
      <c r="Z86" s="8"/>
      <c r="AA86" s="8"/>
      <c r="AB86" s="4"/>
    </row>
    <row r="87" spans="1:28" x14ac:dyDescent="0.25">
      <c r="A87" s="4"/>
      <c r="B87" t="s">
        <v>3</v>
      </c>
      <c r="C87" t="s">
        <v>0</v>
      </c>
      <c r="D87" t="s">
        <v>1</v>
      </c>
      <c r="E87" t="s">
        <v>2</v>
      </c>
      <c r="F87" t="s">
        <v>8</v>
      </c>
      <c r="G87" t="s">
        <v>9</v>
      </c>
      <c r="H87" t="s">
        <v>446</v>
      </c>
      <c r="I87" t="s">
        <v>12</v>
      </c>
      <c r="J87" s="4"/>
      <c r="K87" t="s">
        <v>3</v>
      </c>
      <c r="L87" t="s">
        <v>0</v>
      </c>
      <c r="M87" t="s">
        <v>1</v>
      </c>
      <c r="N87" t="s">
        <v>2</v>
      </c>
      <c r="O87" t="s">
        <v>8</v>
      </c>
      <c r="P87" t="s">
        <v>9</v>
      </c>
      <c r="Q87" t="s">
        <v>446</v>
      </c>
      <c r="R87" t="s">
        <v>12</v>
      </c>
      <c r="S87" s="4"/>
      <c r="T87" t="s">
        <v>3</v>
      </c>
      <c r="U87" t="s">
        <v>0</v>
      </c>
      <c r="V87" t="s">
        <v>1</v>
      </c>
      <c r="W87" t="s">
        <v>2</v>
      </c>
      <c r="X87" t="s">
        <v>8</v>
      </c>
      <c r="Y87" t="s">
        <v>9</v>
      </c>
      <c r="Z87" t="s">
        <v>446</v>
      </c>
      <c r="AA87" t="s">
        <v>12</v>
      </c>
      <c r="AB87" s="4"/>
    </row>
    <row r="88" spans="1:28" x14ac:dyDescent="0.25">
      <c r="A88" s="4"/>
      <c r="B88" t="s">
        <v>187</v>
      </c>
      <c r="C88">
        <v>20</v>
      </c>
      <c r="D88">
        <v>0</v>
      </c>
      <c r="E88">
        <f t="shared" ref="E88:I107" si="18">D88/$D$2</f>
        <v>0</v>
      </c>
      <c r="F88">
        <v>0</v>
      </c>
      <c r="G88">
        <f t="shared" si="18"/>
        <v>0</v>
      </c>
      <c r="H88">
        <v>0</v>
      </c>
      <c r="I88">
        <f t="shared" si="18"/>
        <v>0</v>
      </c>
      <c r="J88" s="4"/>
      <c r="K88" t="s">
        <v>228</v>
      </c>
      <c r="L88">
        <v>20</v>
      </c>
      <c r="M88">
        <v>0</v>
      </c>
      <c r="N88">
        <f>M88/$H$2</f>
        <v>0</v>
      </c>
      <c r="O88">
        <v>0</v>
      </c>
      <c r="P88">
        <f>O88/$H$2</f>
        <v>0</v>
      </c>
      <c r="Q88">
        <v>0</v>
      </c>
      <c r="R88">
        <f>Q88/$H$2</f>
        <v>0</v>
      </c>
      <c r="S88" s="4"/>
      <c r="T88" t="s">
        <v>259</v>
      </c>
      <c r="U88">
        <v>20</v>
      </c>
      <c r="V88">
        <v>41</v>
      </c>
      <c r="W88">
        <f>V88/$H$2</f>
        <v>0.29115475255302431</v>
      </c>
      <c r="Y88">
        <f>X88/$H$2</f>
        <v>0</v>
      </c>
      <c r="AA88">
        <f>Z88/$H$2</f>
        <v>0</v>
      </c>
      <c r="AB88" s="4"/>
    </row>
    <row r="89" spans="1:28" x14ac:dyDescent="0.25">
      <c r="A89" s="4"/>
      <c r="B89" t="s">
        <v>188</v>
      </c>
      <c r="C89">
        <v>152</v>
      </c>
      <c r="D89">
        <v>0</v>
      </c>
      <c r="E89">
        <f t="shared" si="18"/>
        <v>0</v>
      </c>
      <c r="F89">
        <v>0</v>
      </c>
      <c r="G89">
        <f t="shared" ref="G89" si="19">F89/$D$2</f>
        <v>0</v>
      </c>
      <c r="H89">
        <v>0</v>
      </c>
      <c r="I89">
        <f t="shared" ref="I89" si="20">H89/$D$2</f>
        <v>0</v>
      </c>
      <c r="J89" s="4"/>
      <c r="K89" t="s">
        <v>229</v>
      </c>
      <c r="L89">
        <v>148</v>
      </c>
      <c r="M89">
        <v>119</v>
      </c>
      <c r="N89">
        <f t="shared" ref="N89:N118" si="21">M89/$H$2</f>
        <v>0.84505891594658278</v>
      </c>
      <c r="P89">
        <f t="shared" ref="P89:P118" si="22">O89/$H$2</f>
        <v>0</v>
      </c>
      <c r="R89">
        <f t="shared" ref="R89:R118" si="23">Q89/$H$2</f>
        <v>0</v>
      </c>
      <c r="S89" s="4"/>
      <c r="T89" t="s">
        <v>260</v>
      </c>
      <c r="U89">
        <v>148</v>
      </c>
      <c r="V89">
        <v>143</v>
      </c>
      <c r="W89">
        <f t="shared" ref="W89:W118" si="24">V89/$H$2</f>
        <v>1.0154909662215239</v>
      </c>
      <c r="Y89">
        <f t="shared" ref="Y89:Y118" si="25">X89/$H$2</f>
        <v>0</v>
      </c>
      <c r="AA89">
        <f t="shared" ref="AA89:AA118" si="26">Z89/$H$2</f>
        <v>0</v>
      </c>
      <c r="AB89" s="4"/>
    </row>
    <row r="90" spans="1:28" x14ac:dyDescent="0.25">
      <c r="A90" s="4"/>
      <c r="B90" t="s">
        <v>189</v>
      </c>
      <c r="C90">
        <v>276</v>
      </c>
      <c r="D90">
        <v>0</v>
      </c>
      <c r="E90">
        <f t="shared" si="18"/>
        <v>0</v>
      </c>
      <c r="F90">
        <v>0</v>
      </c>
      <c r="G90">
        <f t="shared" ref="G90" si="27">F90/$D$2</f>
        <v>0</v>
      </c>
      <c r="H90">
        <v>0</v>
      </c>
      <c r="I90">
        <f t="shared" ref="I90" si="28">H90/$D$2</f>
        <v>0</v>
      </c>
      <c r="J90" s="4"/>
      <c r="K90" t="s">
        <v>230</v>
      </c>
      <c r="L90">
        <v>276</v>
      </c>
      <c r="M90">
        <v>147</v>
      </c>
      <c r="N90">
        <f t="shared" si="21"/>
        <v>1.043896307934014</v>
      </c>
      <c r="P90">
        <f t="shared" si="22"/>
        <v>0</v>
      </c>
      <c r="R90">
        <f t="shared" si="23"/>
        <v>0</v>
      </c>
      <c r="S90" s="4"/>
      <c r="T90" t="s">
        <v>261</v>
      </c>
      <c r="U90">
        <v>280</v>
      </c>
      <c r="V90">
        <v>200</v>
      </c>
      <c r="W90">
        <f t="shared" si="24"/>
        <v>1.420267085624509</v>
      </c>
      <c r="Y90">
        <f t="shared" si="25"/>
        <v>0</v>
      </c>
      <c r="AA90">
        <f t="shared" si="26"/>
        <v>0</v>
      </c>
      <c r="AB90" s="4"/>
    </row>
    <row r="91" spans="1:28" x14ac:dyDescent="0.25">
      <c r="A91" s="4"/>
      <c r="B91" t="s">
        <v>190</v>
      </c>
      <c r="C91">
        <v>400</v>
      </c>
      <c r="D91">
        <v>0</v>
      </c>
      <c r="E91">
        <f t="shared" si="18"/>
        <v>0</v>
      </c>
      <c r="F91">
        <v>0</v>
      </c>
      <c r="G91">
        <f t="shared" ref="G91" si="29">F91/$D$2</f>
        <v>0</v>
      </c>
      <c r="H91">
        <v>0</v>
      </c>
      <c r="I91">
        <f t="shared" ref="I91" si="30">H91/$D$2</f>
        <v>0</v>
      </c>
      <c r="J91" s="4"/>
      <c r="K91" t="s">
        <v>231</v>
      </c>
      <c r="L91">
        <v>400</v>
      </c>
      <c r="M91">
        <v>175</v>
      </c>
      <c r="N91">
        <f t="shared" si="21"/>
        <v>1.2427336999214453</v>
      </c>
      <c r="P91">
        <f t="shared" si="22"/>
        <v>0</v>
      </c>
      <c r="R91">
        <f t="shared" si="23"/>
        <v>0</v>
      </c>
      <c r="S91" s="4"/>
      <c r="T91" t="s">
        <v>262</v>
      </c>
      <c r="U91">
        <v>400</v>
      </c>
      <c r="V91">
        <v>245</v>
      </c>
      <c r="W91">
        <f t="shared" si="24"/>
        <v>1.7398271798900233</v>
      </c>
      <c r="Y91">
        <f t="shared" si="25"/>
        <v>0</v>
      </c>
      <c r="AA91">
        <f t="shared" si="26"/>
        <v>0</v>
      </c>
      <c r="AB91" s="4"/>
    </row>
    <row r="92" spans="1:28" x14ac:dyDescent="0.25">
      <c r="A92" s="4"/>
      <c r="B92" t="s">
        <v>191</v>
      </c>
      <c r="C92">
        <v>524</v>
      </c>
      <c r="D92">
        <v>0</v>
      </c>
      <c r="E92">
        <f t="shared" si="18"/>
        <v>0</v>
      </c>
      <c r="F92">
        <v>0</v>
      </c>
      <c r="G92">
        <f t="shared" ref="G92" si="31">F92/$D$2</f>
        <v>0</v>
      </c>
      <c r="H92">
        <v>0</v>
      </c>
      <c r="I92">
        <f t="shared" ref="I92" si="32">H92/$D$2</f>
        <v>0</v>
      </c>
      <c r="J92" s="4"/>
      <c r="K92" t="s">
        <v>232</v>
      </c>
      <c r="L92">
        <v>524</v>
      </c>
      <c r="M92">
        <v>203</v>
      </c>
      <c r="N92">
        <f t="shared" si="21"/>
        <v>1.4415710919088764</v>
      </c>
      <c r="P92">
        <f t="shared" si="22"/>
        <v>0</v>
      </c>
      <c r="R92">
        <f t="shared" si="23"/>
        <v>0</v>
      </c>
      <c r="S92" s="4"/>
      <c r="T92" t="s">
        <v>263</v>
      </c>
      <c r="U92">
        <v>524</v>
      </c>
      <c r="V92">
        <v>295</v>
      </c>
      <c r="W92">
        <f t="shared" si="24"/>
        <v>2.0948939512961506</v>
      </c>
      <c r="Y92">
        <f t="shared" si="25"/>
        <v>0</v>
      </c>
      <c r="AA92">
        <f t="shared" si="26"/>
        <v>0</v>
      </c>
      <c r="AB92" s="4"/>
    </row>
    <row r="93" spans="1:28" x14ac:dyDescent="0.25">
      <c r="A93" s="4"/>
      <c r="B93" t="s">
        <v>192</v>
      </c>
      <c r="C93">
        <v>648</v>
      </c>
      <c r="D93">
        <v>0</v>
      </c>
      <c r="E93">
        <f t="shared" si="18"/>
        <v>0</v>
      </c>
      <c r="F93">
        <v>0</v>
      </c>
      <c r="G93">
        <f t="shared" ref="G93" si="33">F93/$D$2</f>
        <v>0</v>
      </c>
      <c r="H93">
        <v>0</v>
      </c>
      <c r="I93">
        <f t="shared" ref="I93" si="34">H93/$D$2</f>
        <v>0</v>
      </c>
      <c r="J93" s="4"/>
      <c r="K93" t="s">
        <v>233</v>
      </c>
      <c r="L93">
        <v>652</v>
      </c>
      <c r="M93">
        <v>239</v>
      </c>
      <c r="N93">
        <f t="shared" si="21"/>
        <v>1.6972191673212882</v>
      </c>
      <c r="P93">
        <f t="shared" si="22"/>
        <v>0</v>
      </c>
      <c r="R93">
        <f t="shared" si="23"/>
        <v>0</v>
      </c>
      <c r="S93" s="4"/>
      <c r="T93" t="s">
        <v>264</v>
      </c>
      <c r="U93">
        <v>648</v>
      </c>
      <c r="V93">
        <v>326</v>
      </c>
      <c r="W93">
        <f t="shared" si="24"/>
        <v>2.3150353495679497</v>
      </c>
      <c r="Y93">
        <f t="shared" si="25"/>
        <v>0</v>
      </c>
      <c r="AA93">
        <f t="shared" si="26"/>
        <v>0</v>
      </c>
      <c r="AB93" s="4"/>
    </row>
    <row r="94" spans="1:28" x14ac:dyDescent="0.25">
      <c r="A94" s="4"/>
      <c r="B94" t="s">
        <v>193</v>
      </c>
      <c r="C94">
        <v>776</v>
      </c>
      <c r="D94">
        <v>0</v>
      </c>
      <c r="E94">
        <f t="shared" si="18"/>
        <v>0</v>
      </c>
      <c r="F94">
        <v>0</v>
      </c>
      <c r="G94">
        <f t="shared" ref="G94" si="35">F94/$D$2</f>
        <v>0</v>
      </c>
      <c r="H94">
        <v>0</v>
      </c>
      <c r="I94">
        <f t="shared" ref="I94" si="36">H94/$D$2</f>
        <v>0</v>
      </c>
      <c r="J94" s="4"/>
      <c r="K94" t="s">
        <v>234</v>
      </c>
      <c r="L94">
        <v>776</v>
      </c>
      <c r="M94">
        <v>274</v>
      </c>
      <c r="N94">
        <f t="shared" si="21"/>
        <v>1.9457659073055771</v>
      </c>
      <c r="P94">
        <f t="shared" si="22"/>
        <v>0</v>
      </c>
      <c r="R94">
        <f t="shared" si="23"/>
        <v>0</v>
      </c>
      <c r="S94" s="4"/>
      <c r="T94" t="s">
        <v>265</v>
      </c>
      <c r="U94">
        <v>776</v>
      </c>
      <c r="V94">
        <v>361</v>
      </c>
      <c r="W94">
        <f t="shared" si="24"/>
        <v>2.5635820895522383</v>
      </c>
      <c r="Y94">
        <f t="shared" si="25"/>
        <v>0</v>
      </c>
      <c r="AA94">
        <f t="shared" si="26"/>
        <v>0</v>
      </c>
      <c r="AB94" s="4"/>
    </row>
    <row r="95" spans="1:28" x14ac:dyDescent="0.25">
      <c r="A95" s="4"/>
      <c r="B95" t="s">
        <v>194</v>
      </c>
      <c r="C95">
        <v>896</v>
      </c>
      <c r="D95">
        <v>0</v>
      </c>
      <c r="E95">
        <f t="shared" si="18"/>
        <v>0</v>
      </c>
      <c r="F95">
        <v>0</v>
      </c>
      <c r="G95">
        <f t="shared" ref="G95" si="37">F95/$D$2</f>
        <v>0</v>
      </c>
      <c r="H95">
        <v>0</v>
      </c>
      <c r="I95">
        <f t="shared" ref="I95" si="38">H95/$D$2</f>
        <v>0</v>
      </c>
      <c r="J95" s="4"/>
      <c r="K95" t="s">
        <v>235</v>
      </c>
      <c r="L95">
        <v>896</v>
      </c>
      <c r="M95">
        <v>327</v>
      </c>
      <c r="N95">
        <f t="shared" si="21"/>
        <v>2.3221366849960718</v>
      </c>
      <c r="P95">
        <f t="shared" si="22"/>
        <v>0</v>
      </c>
      <c r="R95">
        <f t="shared" si="23"/>
        <v>0</v>
      </c>
      <c r="S95" s="4"/>
      <c r="T95" t="s">
        <v>266</v>
      </c>
      <c r="U95">
        <v>896</v>
      </c>
      <c r="V95">
        <v>395</v>
      </c>
      <c r="W95">
        <f t="shared" si="24"/>
        <v>2.8050274941084052</v>
      </c>
      <c r="Y95">
        <f t="shared" si="25"/>
        <v>0</v>
      </c>
      <c r="AA95">
        <f t="shared" si="26"/>
        <v>0</v>
      </c>
      <c r="AB95" s="4"/>
    </row>
    <row r="96" spans="1:28" x14ac:dyDescent="0.25">
      <c r="A96" s="4"/>
      <c r="B96" t="s">
        <v>195</v>
      </c>
      <c r="C96">
        <v>1020</v>
      </c>
      <c r="D96">
        <v>65</v>
      </c>
      <c r="E96">
        <f t="shared" si="18"/>
        <v>0.46303385616053783</v>
      </c>
      <c r="G96">
        <f t="shared" ref="G96" si="39">F96/$D$2</f>
        <v>0</v>
      </c>
      <c r="I96">
        <f t="shared" ref="I96" si="40">H96/$D$2</f>
        <v>0</v>
      </c>
      <c r="J96" s="4"/>
      <c r="K96" t="s">
        <v>236</v>
      </c>
      <c r="L96">
        <v>1020</v>
      </c>
      <c r="M96">
        <v>361</v>
      </c>
      <c r="N96">
        <f t="shared" si="21"/>
        <v>2.5635820895522383</v>
      </c>
      <c r="P96">
        <f t="shared" si="22"/>
        <v>0</v>
      </c>
      <c r="R96">
        <f t="shared" si="23"/>
        <v>0</v>
      </c>
      <c r="S96" s="4"/>
      <c r="T96" t="s">
        <v>267</v>
      </c>
      <c r="U96">
        <v>1010</v>
      </c>
      <c r="V96">
        <v>416</v>
      </c>
      <c r="W96">
        <f t="shared" si="24"/>
        <v>2.9541555380989784</v>
      </c>
      <c r="Y96">
        <f t="shared" si="25"/>
        <v>0</v>
      </c>
      <c r="AA96">
        <f t="shared" si="26"/>
        <v>0</v>
      </c>
      <c r="AB96" s="4"/>
    </row>
    <row r="97" spans="1:28" x14ac:dyDescent="0.25">
      <c r="A97" s="4"/>
      <c r="B97" t="s">
        <v>196</v>
      </c>
      <c r="C97">
        <v>1140</v>
      </c>
      <c r="D97">
        <v>80</v>
      </c>
      <c r="E97">
        <f t="shared" si="18"/>
        <v>0.56988782296681584</v>
      </c>
      <c r="G97">
        <f t="shared" ref="G97" si="41">F97/$D$2</f>
        <v>0</v>
      </c>
      <c r="I97">
        <f t="shared" ref="I97" si="42">H97/$D$2</f>
        <v>0</v>
      </c>
      <c r="J97" s="4"/>
      <c r="K97" t="s">
        <v>237</v>
      </c>
      <c r="L97">
        <v>1140</v>
      </c>
      <c r="M97">
        <v>383</v>
      </c>
      <c r="N97">
        <f t="shared" si="21"/>
        <v>2.7198114689709345</v>
      </c>
      <c r="P97">
        <f t="shared" si="22"/>
        <v>0</v>
      </c>
      <c r="R97">
        <f t="shared" si="23"/>
        <v>0</v>
      </c>
      <c r="S97" s="4"/>
      <c r="T97" t="s">
        <v>268</v>
      </c>
      <c r="U97">
        <v>1140</v>
      </c>
      <c r="V97">
        <v>443</v>
      </c>
      <c r="W97">
        <f t="shared" si="24"/>
        <v>3.1458915946582873</v>
      </c>
      <c r="Y97">
        <f t="shared" si="25"/>
        <v>0</v>
      </c>
      <c r="AA97">
        <f t="shared" si="26"/>
        <v>0</v>
      </c>
      <c r="AB97" s="4"/>
    </row>
    <row r="98" spans="1:28" x14ac:dyDescent="0.25">
      <c r="A98" s="4"/>
      <c r="B98" t="s">
        <v>197</v>
      </c>
      <c r="C98">
        <v>1260</v>
      </c>
      <c r="D98">
        <v>110</v>
      </c>
      <c r="E98">
        <f t="shared" si="18"/>
        <v>0.78359575657937175</v>
      </c>
      <c r="G98">
        <f t="shared" ref="G98" si="43">F98/$D$2</f>
        <v>0</v>
      </c>
      <c r="I98">
        <f t="shared" ref="I98" si="44">H98/$D$2</f>
        <v>0</v>
      </c>
      <c r="J98" s="4"/>
      <c r="K98" t="s">
        <v>238</v>
      </c>
      <c r="L98">
        <v>1270</v>
      </c>
      <c r="M98">
        <v>407</v>
      </c>
      <c r="N98">
        <f t="shared" si="21"/>
        <v>2.8902435192458755</v>
      </c>
      <c r="P98">
        <f t="shared" si="22"/>
        <v>0</v>
      </c>
      <c r="R98">
        <f t="shared" si="23"/>
        <v>0</v>
      </c>
      <c r="S98" s="4"/>
      <c r="T98" t="s">
        <v>269</v>
      </c>
      <c r="U98">
        <v>1260</v>
      </c>
      <c r="V98">
        <v>472</v>
      </c>
      <c r="W98">
        <f t="shared" si="24"/>
        <v>3.351830322073841</v>
      </c>
      <c r="Y98">
        <f t="shared" si="25"/>
        <v>0</v>
      </c>
      <c r="AA98">
        <f t="shared" si="26"/>
        <v>0</v>
      </c>
      <c r="AB98" s="4"/>
    </row>
    <row r="99" spans="1:28" x14ac:dyDescent="0.25">
      <c r="A99" s="4"/>
      <c r="B99" t="s">
        <v>198</v>
      </c>
      <c r="C99">
        <v>1390</v>
      </c>
      <c r="D99">
        <v>125</v>
      </c>
      <c r="E99">
        <f t="shared" si="18"/>
        <v>0.89044972338564965</v>
      </c>
      <c r="G99">
        <f t="shared" ref="G99" si="45">F99/$D$2</f>
        <v>0</v>
      </c>
      <c r="I99">
        <f t="shared" ref="I99" si="46">H99/$D$2</f>
        <v>0</v>
      </c>
      <c r="J99" s="4"/>
      <c r="K99" t="s">
        <v>239</v>
      </c>
      <c r="L99">
        <v>1400</v>
      </c>
      <c r="M99">
        <v>436</v>
      </c>
      <c r="N99">
        <f t="shared" si="21"/>
        <v>3.0961822466614293</v>
      </c>
      <c r="P99">
        <f t="shared" si="22"/>
        <v>0</v>
      </c>
      <c r="R99">
        <f t="shared" si="23"/>
        <v>0</v>
      </c>
      <c r="S99" s="4"/>
      <c r="T99" t="s">
        <v>270</v>
      </c>
      <c r="U99">
        <v>1390</v>
      </c>
      <c r="V99">
        <v>515</v>
      </c>
      <c r="W99">
        <f t="shared" si="24"/>
        <v>3.6571877454831103</v>
      </c>
      <c r="Y99">
        <f t="shared" si="25"/>
        <v>0</v>
      </c>
      <c r="AA99">
        <f t="shared" si="26"/>
        <v>0</v>
      </c>
      <c r="AB99" s="4"/>
    </row>
    <row r="100" spans="1:28" x14ac:dyDescent="0.25">
      <c r="A100" s="4"/>
      <c r="B100" t="s">
        <v>199</v>
      </c>
      <c r="C100">
        <v>1520</v>
      </c>
      <c r="D100">
        <v>146</v>
      </c>
      <c r="E100">
        <f t="shared" si="18"/>
        <v>1.0400452769144388</v>
      </c>
      <c r="G100">
        <f t="shared" ref="G100" si="47">F100/$D$2</f>
        <v>0</v>
      </c>
      <c r="I100">
        <f t="shared" ref="I100" si="48">H100/$D$2</f>
        <v>0</v>
      </c>
      <c r="J100" s="4"/>
      <c r="K100" t="s">
        <v>240</v>
      </c>
      <c r="L100">
        <v>1520</v>
      </c>
      <c r="M100">
        <v>460</v>
      </c>
      <c r="N100">
        <f t="shared" si="21"/>
        <v>3.2666142969363703</v>
      </c>
      <c r="P100">
        <f t="shared" si="22"/>
        <v>0</v>
      </c>
      <c r="R100">
        <f t="shared" si="23"/>
        <v>0</v>
      </c>
      <c r="S100" s="4"/>
      <c r="T100" t="s">
        <v>271</v>
      </c>
      <c r="U100">
        <v>1520</v>
      </c>
      <c r="V100">
        <v>545</v>
      </c>
      <c r="W100">
        <f t="shared" si="24"/>
        <v>3.8702278083267867</v>
      </c>
      <c r="Y100">
        <f t="shared" si="25"/>
        <v>0</v>
      </c>
      <c r="AA100">
        <f t="shared" si="26"/>
        <v>0</v>
      </c>
      <c r="AB100" s="4"/>
    </row>
    <row r="101" spans="1:28" x14ac:dyDescent="0.25">
      <c r="A101" s="4"/>
      <c r="B101" t="s">
        <v>200</v>
      </c>
      <c r="C101">
        <v>1650</v>
      </c>
      <c r="D101">
        <v>164</v>
      </c>
      <c r="E101">
        <f t="shared" si="18"/>
        <v>1.1682700370819723</v>
      </c>
      <c r="G101">
        <f t="shared" ref="G101" si="49">F101/$D$2</f>
        <v>0</v>
      </c>
      <c r="I101">
        <f t="shared" ref="I101" si="50">H101/$D$2</f>
        <v>0</v>
      </c>
      <c r="J101" s="4"/>
      <c r="K101" t="s">
        <v>241</v>
      </c>
      <c r="L101">
        <v>1640</v>
      </c>
      <c r="M101">
        <v>491</v>
      </c>
      <c r="N101">
        <f t="shared" si="21"/>
        <v>3.4867556952081693</v>
      </c>
      <c r="P101">
        <f t="shared" si="22"/>
        <v>0</v>
      </c>
      <c r="R101">
        <f t="shared" si="23"/>
        <v>0</v>
      </c>
      <c r="S101" s="4"/>
      <c r="T101" t="s">
        <v>272</v>
      </c>
      <c r="U101">
        <v>1650</v>
      </c>
      <c r="V101">
        <v>569</v>
      </c>
      <c r="W101">
        <f t="shared" si="24"/>
        <v>4.0406598586017282</v>
      </c>
      <c r="Y101">
        <f t="shared" si="25"/>
        <v>0</v>
      </c>
      <c r="AA101">
        <f t="shared" si="26"/>
        <v>0</v>
      </c>
      <c r="AB101" s="4"/>
    </row>
    <row r="102" spans="1:28" x14ac:dyDescent="0.25">
      <c r="A102" s="4"/>
      <c r="B102" t="s">
        <v>201</v>
      </c>
      <c r="C102">
        <v>1770</v>
      </c>
      <c r="D102">
        <v>188</v>
      </c>
      <c r="E102">
        <f t="shared" si="18"/>
        <v>1.3392363839720172</v>
      </c>
      <c r="G102">
        <f t="shared" ref="G102" si="51">F102/$D$2</f>
        <v>0</v>
      </c>
      <c r="I102">
        <f t="shared" ref="I102" si="52">H102/$D$2</f>
        <v>0</v>
      </c>
      <c r="J102" s="4"/>
      <c r="K102" t="s">
        <v>242</v>
      </c>
      <c r="L102">
        <v>1770</v>
      </c>
      <c r="M102">
        <v>507</v>
      </c>
      <c r="N102">
        <f t="shared" si="21"/>
        <v>3.6003770620581301</v>
      </c>
      <c r="P102">
        <f t="shared" si="22"/>
        <v>0</v>
      </c>
      <c r="R102">
        <f t="shared" si="23"/>
        <v>0</v>
      </c>
      <c r="S102" s="4"/>
      <c r="T102" t="s">
        <v>273</v>
      </c>
      <c r="U102">
        <v>1770</v>
      </c>
      <c r="V102">
        <v>596</v>
      </c>
      <c r="W102">
        <f t="shared" si="24"/>
        <v>4.2323959151610362</v>
      </c>
      <c r="Y102">
        <f t="shared" si="25"/>
        <v>0</v>
      </c>
      <c r="AA102">
        <f t="shared" si="26"/>
        <v>0</v>
      </c>
      <c r="AB102" s="4"/>
    </row>
    <row r="103" spans="1:28" x14ac:dyDescent="0.25">
      <c r="A103" s="4"/>
      <c r="B103" t="s">
        <v>202</v>
      </c>
      <c r="C103">
        <v>1900</v>
      </c>
      <c r="D103">
        <v>204</v>
      </c>
      <c r="E103">
        <f t="shared" si="18"/>
        <v>1.4532139485653803</v>
      </c>
      <c r="G103">
        <f t="shared" ref="G103" si="53">F103/$D$2</f>
        <v>0</v>
      </c>
      <c r="I103">
        <f t="shared" ref="I103" si="54">H103/$D$2</f>
        <v>0</v>
      </c>
      <c r="J103" s="4"/>
      <c r="K103" t="s">
        <v>243</v>
      </c>
      <c r="L103">
        <v>1900</v>
      </c>
      <c r="M103">
        <v>523</v>
      </c>
      <c r="N103">
        <f t="shared" si="21"/>
        <v>3.7139984289080905</v>
      </c>
      <c r="P103">
        <f t="shared" si="22"/>
        <v>0</v>
      </c>
      <c r="R103">
        <f t="shared" si="23"/>
        <v>0</v>
      </c>
      <c r="S103" s="4"/>
      <c r="T103" t="s">
        <v>274</v>
      </c>
      <c r="U103">
        <v>1890</v>
      </c>
      <c r="V103">
        <v>620</v>
      </c>
      <c r="W103">
        <f t="shared" si="24"/>
        <v>4.4028279654359777</v>
      </c>
      <c r="Y103">
        <f t="shared" si="25"/>
        <v>0</v>
      </c>
      <c r="AA103">
        <f t="shared" si="26"/>
        <v>0</v>
      </c>
      <c r="AB103" s="4"/>
    </row>
    <row r="104" spans="1:28" x14ac:dyDescent="0.25">
      <c r="A104" s="4"/>
      <c r="B104" t="s">
        <v>203</v>
      </c>
      <c r="C104">
        <v>2020</v>
      </c>
      <c r="D104">
        <v>212</v>
      </c>
      <c r="E104">
        <f t="shared" si="18"/>
        <v>1.5102027308620618</v>
      </c>
      <c r="G104">
        <f t="shared" ref="G104" si="55">F104/$D$2</f>
        <v>0</v>
      </c>
      <c r="I104">
        <f t="shared" ref="I104" si="56">H104/$D$2</f>
        <v>0</v>
      </c>
      <c r="J104" s="4"/>
      <c r="K104" t="s">
        <v>244</v>
      </c>
      <c r="L104">
        <v>2020</v>
      </c>
      <c r="M104">
        <v>535</v>
      </c>
      <c r="N104">
        <f t="shared" si="21"/>
        <v>3.7992144540455612</v>
      </c>
      <c r="P104">
        <f t="shared" si="22"/>
        <v>0</v>
      </c>
      <c r="R104">
        <f t="shared" si="23"/>
        <v>0</v>
      </c>
      <c r="S104" s="4"/>
      <c r="T104" t="s">
        <v>275</v>
      </c>
      <c r="U104">
        <v>2020</v>
      </c>
      <c r="V104">
        <v>632</v>
      </c>
      <c r="W104">
        <f t="shared" si="24"/>
        <v>4.4880439905734484</v>
      </c>
      <c r="Y104">
        <f t="shared" si="25"/>
        <v>0</v>
      </c>
      <c r="AA104">
        <f t="shared" si="26"/>
        <v>0</v>
      </c>
      <c r="AB104" s="4"/>
    </row>
    <row r="105" spans="1:28" x14ac:dyDescent="0.25">
      <c r="A105" s="4"/>
      <c r="B105" t="s">
        <v>204</v>
      </c>
      <c r="C105">
        <v>2140</v>
      </c>
      <c r="D105">
        <v>227</v>
      </c>
      <c r="E105">
        <f t="shared" si="18"/>
        <v>1.6170566976683398</v>
      </c>
      <c r="G105">
        <f t="shared" ref="G105" si="57">F105/$D$2</f>
        <v>0</v>
      </c>
      <c r="I105">
        <f t="shared" ref="I105" si="58">H105/$D$2</f>
        <v>0</v>
      </c>
      <c r="J105" s="4"/>
      <c r="K105" t="s">
        <v>245</v>
      </c>
      <c r="L105">
        <v>2140</v>
      </c>
      <c r="M105">
        <v>563</v>
      </c>
      <c r="N105">
        <f t="shared" si="21"/>
        <v>3.9980518460329924</v>
      </c>
      <c r="P105">
        <f t="shared" si="22"/>
        <v>0</v>
      </c>
      <c r="R105">
        <f t="shared" si="23"/>
        <v>0</v>
      </c>
      <c r="S105" s="4"/>
      <c r="T105" t="s">
        <v>276</v>
      </c>
      <c r="U105">
        <v>2140</v>
      </c>
      <c r="V105">
        <v>656</v>
      </c>
      <c r="W105">
        <f t="shared" si="24"/>
        <v>4.658476040848389</v>
      </c>
      <c r="Y105">
        <f t="shared" si="25"/>
        <v>0</v>
      </c>
      <c r="AA105">
        <f t="shared" si="26"/>
        <v>0</v>
      </c>
      <c r="AB105" s="4"/>
    </row>
    <row r="106" spans="1:28" x14ac:dyDescent="0.25">
      <c r="A106" s="4"/>
      <c r="B106" t="s">
        <v>205</v>
      </c>
      <c r="C106">
        <v>2280</v>
      </c>
      <c r="D106">
        <v>239</v>
      </c>
      <c r="E106">
        <f t="shared" si="18"/>
        <v>1.7025398711133621</v>
      </c>
      <c r="G106">
        <f t="shared" ref="G106" si="59">F106/$D$2</f>
        <v>0</v>
      </c>
      <c r="I106">
        <f t="shared" ref="I106" si="60">H106/$D$2</f>
        <v>0</v>
      </c>
      <c r="J106" s="4"/>
      <c r="K106" t="s">
        <v>246</v>
      </c>
      <c r="L106">
        <v>2260</v>
      </c>
      <c r="M106">
        <v>578</v>
      </c>
      <c r="N106">
        <f t="shared" si="21"/>
        <v>4.1045718774548305</v>
      </c>
      <c r="P106">
        <f t="shared" si="22"/>
        <v>0</v>
      </c>
      <c r="R106">
        <f t="shared" si="23"/>
        <v>0</v>
      </c>
      <c r="S106" s="4"/>
      <c r="T106" t="s">
        <v>277</v>
      </c>
      <c r="U106">
        <v>2260</v>
      </c>
      <c r="V106">
        <v>662</v>
      </c>
      <c r="W106">
        <f t="shared" si="24"/>
        <v>4.7010840534171248</v>
      </c>
      <c r="Y106">
        <f t="shared" si="25"/>
        <v>0</v>
      </c>
      <c r="AA106">
        <f t="shared" si="26"/>
        <v>0</v>
      </c>
      <c r="AB106" s="4"/>
    </row>
    <row r="107" spans="1:28" x14ac:dyDescent="0.25">
      <c r="A107" s="4"/>
      <c r="B107" t="s">
        <v>206</v>
      </c>
      <c r="C107">
        <v>2400</v>
      </c>
      <c r="D107">
        <v>251</v>
      </c>
      <c r="E107">
        <f t="shared" si="18"/>
        <v>1.7880230445583847</v>
      </c>
      <c r="G107">
        <f t="shared" ref="G107" si="61">F107/$D$2</f>
        <v>0</v>
      </c>
      <c r="I107">
        <f t="shared" ref="I107" si="62">H107/$D$2</f>
        <v>0</v>
      </c>
      <c r="J107" s="4"/>
      <c r="K107" t="s">
        <v>247</v>
      </c>
      <c r="L107">
        <v>2400</v>
      </c>
      <c r="M107">
        <v>591</v>
      </c>
      <c r="N107">
        <f t="shared" si="21"/>
        <v>4.1968892380204235</v>
      </c>
      <c r="P107">
        <f t="shared" si="22"/>
        <v>0</v>
      </c>
      <c r="R107">
        <f t="shared" si="23"/>
        <v>0</v>
      </c>
      <c r="S107" s="4"/>
      <c r="T107" t="s">
        <v>278</v>
      </c>
      <c r="U107">
        <v>2400</v>
      </c>
      <c r="V107">
        <v>683</v>
      </c>
      <c r="W107">
        <f t="shared" si="24"/>
        <v>4.8502120974076979</v>
      </c>
      <c r="Y107">
        <f t="shared" si="25"/>
        <v>0</v>
      </c>
      <c r="AA107">
        <f t="shared" si="26"/>
        <v>0</v>
      </c>
      <c r="AB107" s="4"/>
    </row>
    <row r="108" spans="1:28" x14ac:dyDescent="0.25">
      <c r="A108" s="4"/>
      <c r="B108" s="7" t="s">
        <v>207</v>
      </c>
      <c r="C108" s="7">
        <v>2520</v>
      </c>
      <c r="D108" s="7">
        <v>265</v>
      </c>
      <c r="E108" s="7">
        <f>D108/$D$2</f>
        <v>1.8877534135775773</v>
      </c>
      <c r="F108" s="7">
        <v>913</v>
      </c>
      <c r="G108" s="7">
        <f t="shared" ref="G108" si="63">F108/$D$2</f>
        <v>6.5038447796087855</v>
      </c>
      <c r="H108" s="7"/>
      <c r="I108" s="7">
        <f t="shared" ref="I108" si="64">H108/$D$2</f>
        <v>0</v>
      </c>
      <c r="J108" s="4"/>
      <c r="K108" t="s">
        <v>248</v>
      </c>
      <c r="L108">
        <v>2520</v>
      </c>
      <c r="M108">
        <v>611</v>
      </c>
      <c r="N108">
        <f t="shared" si="21"/>
        <v>4.3389159465828744</v>
      </c>
      <c r="P108">
        <f t="shared" si="22"/>
        <v>0</v>
      </c>
      <c r="R108">
        <f t="shared" si="23"/>
        <v>0</v>
      </c>
      <c r="S108" s="4"/>
      <c r="T108" t="s">
        <v>279</v>
      </c>
      <c r="U108">
        <v>2520</v>
      </c>
      <c r="V108">
        <v>692</v>
      </c>
      <c r="W108">
        <f t="shared" si="24"/>
        <v>4.9141241162608011</v>
      </c>
      <c r="Y108">
        <f t="shared" si="25"/>
        <v>0</v>
      </c>
      <c r="AA108">
        <f t="shared" si="26"/>
        <v>0</v>
      </c>
      <c r="AB108" s="4"/>
    </row>
    <row r="109" spans="1:28" x14ac:dyDescent="0.25">
      <c r="A109" s="4"/>
      <c r="B109" t="s">
        <v>208</v>
      </c>
      <c r="C109">
        <v>2640</v>
      </c>
      <c r="D109">
        <v>500</v>
      </c>
      <c r="E109">
        <f>D109/$H$2</f>
        <v>3.5506677140612721</v>
      </c>
      <c r="G109">
        <f>F109/$H$2</f>
        <v>0</v>
      </c>
      <c r="I109">
        <f>H109/$H$2</f>
        <v>0</v>
      </c>
      <c r="J109" s="4"/>
      <c r="K109" t="s">
        <v>249</v>
      </c>
      <c r="L109">
        <v>2640</v>
      </c>
      <c r="M109">
        <v>623</v>
      </c>
      <c r="N109">
        <f t="shared" si="21"/>
        <v>4.4241319717203451</v>
      </c>
      <c r="P109">
        <f t="shared" si="22"/>
        <v>0</v>
      </c>
      <c r="R109">
        <f t="shared" si="23"/>
        <v>0</v>
      </c>
      <c r="S109" s="4"/>
      <c r="T109" t="s">
        <v>280</v>
      </c>
      <c r="U109">
        <v>2640</v>
      </c>
      <c r="V109">
        <v>704</v>
      </c>
      <c r="W109">
        <f t="shared" si="24"/>
        <v>4.999340141398271</v>
      </c>
      <c r="Y109">
        <f t="shared" si="25"/>
        <v>0</v>
      </c>
      <c r="AA109">
        <f t="shared" si="26"/>
        <v>0</v>
      </c>
      <c r="AB109" s="4"/>
    </row>
    <row r="110" spans="1:28" x14ac:dyDescent="0.25">
      <c r="A110" s="4"/>
      <c r="B110" t="s">
        <v>209</v>
      </c>
      <c r="C110">
        <v>2760</v>
      </c>
      <c r="D110">
        <v>518</v>
      </c>
      <c r="E110">
        <f t="shared" ref="E110:E128" si="65">D110/$H$2</f>
        <v>3.6784917517674778</v>
      </c>
      <c r="G110">
        <f t="shared" ref="G110:G128" si="66">F110/$H$2</f>
        <v>0</v>
      </c>
      <c r="I110">
        <f t="shared" ref="I110:I128" si="67">H110/$H$2</f>
        <v>0</v>
      </c>
      <c r="J110" s="4"/>
      <c r="K110" t="s">
        <v>250</v>
      </c>
      <c r="L110">
        <v>2760</v>
      </c>
      <c r="M110">
        <v>631</v>
      </c>
      <c r="N110">
        <f t="shared" si="21"/>
        <v>4.4809426551453253</v>
      </c>
      <c r="P110">
        <f t="shared" si="22"/>
        <v>0</v>
      </c>
      <c r="R110">
        <f t="shared" si="23"/>
        <v>0</v>
      </c>
      <c r="S110" s="4"/>
      <c r="T110" t="s">
        <v>281</v>
      </c>
      <c r="U110">
        <v>2760</v>
      </c>
      <c r="V110">
        <v>719</v>
      </c>
      <c r="W110">
        <f t="shared" si="24"/>
        <v>5.1058601728201092</v>
      </c>
      <c r="Y110">
        <f t="shared" si="25"/>
        <v>0</v>
      </c>
      <c r="AA110">
        <f t="shared" si="26"/>
        <v>0</v>
      </c>
      <c r="AB110" s="4"/>
    </row>
    <row r="111" spans="1:28" x14ac:dyDescent="0.25">
      <c r="A111" s="4"/>
      <c r="B111" t="s">
        <v>210</v>
      </c>
      <c r="C111">
        <v>2880</v>
      </c>
      <c r="D111">
        <v>530</v>
      </c>
      <c r="E111">
        <f t="shared" si="65"/>
        <v>3.7637077769049485</v>
      </c>
      <c r="G111">
        <f t="shared" si="66"/>
        <v>0</v>
      </c>
      <c r="I111">
        <f t="shared" si="67"/>
        <v>0</v>
      </c>
      <c r="J111" s="4"/>
      <c r="K111" t="s">
        <v>251</v>
      </c>
      <c r="L111">
        <v>2900</v>
      </c>
      <c r="M111">
        <v>647</v>
      </c>
      <c r="N111">
        <f t="shared" si="21"/>
        <v>4.5945640219952866</v>
      </c>
      <c r="P111">
        <f t="shared" si="22"/>
        <v>0</v>
      </c>
      <c r="R111">
        <f t="shared" si="23"/>
        <v>0</v>
      </c>
      <c r="S111" s="4"/>
      <c r="T111" t="s">
        <v>282</v>
      </c>
      <c r="U111">
        <v>2880</v>
      </c>
      <c r="V111">
        <v>749</v>
      </c>
      <c r="W111">
        <f t="shared" si="24"/>
        <v>5.3189002356637856</v>
      </c>
      <c r="Y111">
        <f t="shared" si="25"/>
        <v>0</v>
      </c>
      <c r="AA111">
        <f t="shared" si="26"/>
        <v>0</v>
      </c>
      <c r="AB111" s="4"/>
    </row>
    <row r="112" spans="1:28" x14ac:dyDescent="0.25">
      <c r="A112" s="4"/>
      <c r="B112" t="s">
        <v>211</v>
      </c>
      <c r="C112">
        <v>3020</v>
      </c>
      <c r="D112">
        <v>545</v>
      </c>
      <c r="E112">
        <f t="shared" si="65"/>
        <v>3.8702278083267867</v>
      </c>
      <c r="G112">
        <f t="shared" si="66"/>
        <v>0</v>
      </c>
      <c r="I112">
        <f t="shared" si="67"/>
        <v>0</v>
      </c>
      <c r="J112" s="4"/>
      <c r="K112" t="s">
        <v>252</v>
      </c>
      <c r="L112">
        <v>3000</v>
      </c>
      <c r="M112">
        <v>655</v>
      </c>
      <c r="N112">
        <f t="shared" si="21"/>
        <v>4.6513747054202668</v>
      </c>
      <c r="P112">
        <f t="shared" si="22"/>
        <v>0</v>
      </c>
      <c r="R112">
        <f t="shared" si="23"/>
        <v>0</v>
      </c>
      <c r="S112" s="4"/>
      <c r="T112" t="s">
        <v>283</v>
      </c>
      <c r="U112">
        <v>3020</v>
      </c>
      <c r="V112">
        <v>767</v>
      </c>
      <c r="W112">
        <f t="shared" si="24"/>
        <v>5.4467242733699912</v>
      </c>
      <c r="Y112">
        <f t="shared" si="25"/>
        <v>0</v>
      </c>
      <c r="AA112">
        <f t="shared" si="26"/>
        <v>0</v>
      </c>
      <c r="AB112" s="4"/>
    </row>
    <row r="113" spans="1:28" x14ac:dyDescent="0.25">
      <c r="A113" s="4"/>
      <c r="B113" t="s">
        <v>212</v>
      </c>
      <c r="C113">
        <v>3140</v>
      </c>
      <c r="D113">
        <v>560</v>
      </c>
      <c r="E113">
        <f t="shared" si="65"/>
        <v>3.9767478397486249</v>
      </c>
      <c r="G113">
        <f t="shared" si="66"/>
        <v>0</v>
      </c>
      <c r="I113">
        <f t="shared" si="67"/>
        <v>0</v>
      </c>
      <c r="J113" s="4"/>
      <c r="K113" t="s">
        <v>253</v>
      </c>
      <c r="L113">
        <v>3140</v>
      </c>
      <c r="M113">
        <v>667</v>
      </c>
      <c r="N113">
        <f t="shared" si="21"/>
        <v>4.7365907305577375</v>
      </c>
      <c r="P113">
        <f t="shared" si="22"/>
        <v>0</v>
      </c>
      <c r="R113">
        <f t="shared" si="23"/>
        <v>0</v>
      </c>
      <c r="S113" s="4"/>
      <c r="T113" t="s">
        <v>284</v>
      </c>
      <c r="U113">
        <v>3140</v>
      </c>
      <c r="V113">
        <v>779</v>
      </c>
      <c r="W113">
        <f t="shared" si="24"/>
        <v>5.5319402985074619</v>
      </c>
      <c r="Y113">
        <f t="shared" si="25"/>
        <v>0</v>
      </c>
      <c r="AA113">
        <f t="shared" si="26"/>
        <v>0</v>
      </c>
      <c r="AB113" s="4"/>
    </row>
    <row r="114" spans="1:28" x14ac:dyDescent="0.25">
      <c r="A114" s="4"/>
      <c r="B114" t="s">
        <v>213</v>
      </c>
      <c r="C114">
        <v>3260</v>
      </c>
      <c r="D114">
        <v>578</v>
      </c>
      <c r="E114">
        <f t="shared" si="65"/>
        <v>4.1045718774548305</v>
      </c>
      <c r="G114">
        <f t="shared" si="66"/>
        <v>0</v>
      </c>
      <c r="I114">
        <f t="shared" si="67"/>
        <v>0</v>
      </c>
      <c r="J114" s="4"/>
      <c r="K114" t="s">
        <v>254</v>
      </c>
      <c r="L114">
        <v>3260</v>
      </c>
      <c r="M114">
        <v>683</v>
      </c>
      <c r="N114">
        <f t="shared" si="21"/>
        <v>4.8502120974076979</v>
      </c>
      <c r="P114">
        <f t="shared" si="22"/>
        <v>0</v>
      </c>
      <c r="R114">
        <f t="shared" si="23"/>
        <v>0</v>
      </c>
      <c r="S114" s="4"/>
      <c r="T114" t="s">
        <v>285</v>
      </c>
      <c r="U114">
        <v>3260</v>
      </c>
      <c r="V114">
        <v>796</v>
      </c>
      <c r="W114">
        <f t="shared" si="24"/>
        <v>5.6526630007855454</v>
      </c>
      <c r="Y114">
        <f t="shared" si="25"/>
        <v>0</v>
      </c>
      <c r="AA114">
        <f t="shared" si="26"/>
        <v>0</v>
      </c>
      <c r="AB114" s="4"/>
    </row>
    <row r="115" spans="1:28" x14ac:dyDescent="0.25">
      <c r="A115" s="4"/>
      <c r="B115" t="s">
        <v>214</v>
      </c>
      <c r="C115">
        <v>3400</v>
      </c>
      <c r="D115">
        <v>587</v>
      </c>
      <c r="E115">
        <f t="shared" si="65"/>
        <v>4.1684838963079338</v>
      </c>
      <c r="G115">
        <f t="shared" si="66"/>
        <v>0</v>
      </c>
      <c r="I115">
        <f t="shared" si="67"/>
        <v>0</v>
      </c>
      <c r="J115" s="4"/>
      <c r="K115" t="s">
        <v>255</v>
      </c>
      <c r="L115">
        <v>3360</v>
      </c>
      <c r="M115">
        <v>699</v>
      </c>
      <c r="N115">
        <f t="shared" si="21"/>
        <v>4.9638334642576583</v>
      </c>
      <c r="P115">
        <f t="shared" si="22"/>
        <v>0</v>
      </c>
      <c r="R115">
        <f t="shared" si="23"/>
        <v>0</v>
      </c>
      <c r="S115" s="4"/>
      <c r="T115" t="s">
        <v>286</v>
      </c>
      <c r="U115">
        <v>3400</v>
      </c>
      <c r="V115">
        <v>824</v>
      </c>
      <c r="W115">
        <f t="shared" si="24"/>
        <v>5.8515003927729765</v>
      </c>
      <c r="Y115">
        <f t="shared" si="25"/>
        <v>0</v>
      </c>
      <c r="AA115">
        <f t="shared" si="26"/>
        <v>0</v>
      </c>
      <c r="AB115" s="4"/>
    </row>
    <row r="116" spans="1:28" x14ac:dyDescent="0.25">
      <c r="A116" s="4"/>
      <c r="B116" t="s">
        <v>215</v>
      </c>
      <c r="C116">
        <v>3520</v>
      </c>
      <c r="D116">
        <v>602</v>
      </c>
      <c r="E116">
        <f t="shared" si="65"/>
        <v>4.275003927729772</v>
      </c>
      <c r="G116">
        <f t="shared" si="66"/>
        <v>0</v>
      </c>
      <c r="I116">
        <f t="shared" si="67"/>
        <v>0</v>
      </c>
      <c r="J116" s="4"/>
      <c r="K116" t="s">
        <v>256</v>
      </c>
      <c r="L116">
        <v>3520</v>
      </c>
      <c r="M116">
        <v>711</v>
      </c>
      <c r="N116">
        <f t="shared" si="21"/>
        <v>5.049049489395129</v>
      </c>
      <c r="P116">
        <f t="shared" si="22"/>
        <v>0</v>
      </c>
      <c r="R116">
        <f t="shared" si="23"/>
        <v>0</v>
      </c>
      <c r="S116" s="4"/>
      <c r="T116" t="s">
        <v>287</v>
      </c>
      <c r="U116">
        <v>3520</v>
      </c>
      <c r="V116">
        <v>838</v>
      </c>
      <c r="W116">
        <f t="shared" si="24"/>
        <v>5.9509190887666925</v>
      </c>
      <c r="Y116">
        <f t="shared" si="25"/>
        <v>0</v>
      </c>
      <c r="AA116">
        <f t="shared" si="26"/>
        <v>0</v>
      </c>
      <c r="AB116" s="4"/>
    </row>
    <row r="117" spans="1:28" x14ac:dyDescent="0.25">
      <c r="A117" s="4"/>
      <c r="B117" t="s">
        <v>216</v>
      </c>
      <c r="C117">
        <v>3640</v>
      </c>
      <c r="D117">
        <v>611</v>
      </c>
      <c r="E117">
        <f t="shared" si="65"/>
        <v>4.3389159465828744</v>
      </c>
      <c r="G117">
        <f t="shared" si="66"/>
        <v>0</v>
      </c>
      <c r="I117">
        <f t="shared" si="67"/>
        <v>0</v>
      </c>
      <c r="J117" s="4"/>
      <c r="K117" t="s">
        <v>257</v>
      </c>
      <c r="L117">
        <v>3640</v>
      </c>
      <c r="M117">
        <v>722</v>
      </c>
      <c r="N117">
        <f t="shared" si="21"/>
        <v>5.1271641791044766</v>
      </c>
      <c r="P117">
        <f t="shared" si="22"/>
        <v>0</v>
      </c>
      <c r="R117">
        <f t="shared" si="23"/>
        <v>0</v>
      </c>
      <c r="S117" s="4"/>
      <c r="T117" t="s">
        <v>288</v>
      </c>
      <c r="U117">
        <v>3640</v>
      </c>
      <c r="V117">
        <v>857</v>
      </c>
      <c r="W117">
        <f t="shared" si="24"/>
        <v>6.0858444619010204</v>
      </c>
      <c r="Y117">
        <f t="shared" si="25"/>
        <v>0</v>
      </c>
      <c r="AA117">
        <f t="shared" si="26"/>
        <v>0</v>
      </c>
      <c r="AB117" s="4"/>
    </row>
    <row r="118" spans="1:28" x14ac:dyDescent="0.25">
      <c r="A118" s="4"/>
      <c r="B118" t="s">
        <v>217</v>
      </c>
      <c r="C118">
        <v>3760</v>
      </c>
      <c r="D118">
        <v>620</v>
      </c>
      <c r="E118">
        <f t="shared" si="65"/>
        <v>4.4028279654359777</v>
      </c>
      <c r="G118">
        <f t="shared" si="66"/>
        <v>0</v>
      </c>
      <c r="I118">
        <f t="shared" si="67"/>
        <v>0</v>
      </c>
      <c r="J118" s="4"/>
      <c r="K118" t="s">
        <v>258</v>
      </c>
      <c r="L118">
        <v>3760</v>
      </c>
      <c r="M118">
        <v>735</v>
      </c>
      <c r="N118">
        <f t="shared" si="21"/>
        <v>5.2194815396700704</v>
      </c>
      <c r="P118">
        <f t="shared" si="22"/>
        <v>0</v>
      </c>
      <c r="R118">
        <f t="shared" si="23"/>
        <v>0</v>
      </c>
      <c r="S118" s="4"/>
      <c r="T118" t="s">
        <v>289</v>
      </c>
      <c r="U118">
        <v>3760</v>
      </c>
      <c r="V118">
        <v>863</v>
      </c>
      <c r="W118">
        <f t="shared" si="24"/>
        <v>6.1284524744697562</v>
      </c>
      <c r="Y118">
        <f t="shared" si="25"/>
        <v>0</v>
      </c>
      <c r="AA118">
        <f t="shared" si="26"/>
        <v>0</v>
      </c>
      <c r="AB118" s="4"/>
    </row>
    <row r="119" spans="1:28" x14ac:dyDescent="0.25">
      <c r="A119" s="4"/>
      <c r="B119" t="s">
        <v>218</v>
      </c>
      <c r="C119">
        <v>3880</v>
      </c>
      <c r="D119">
        <v>626</v>
      </c>
      <c r="E119">
        <f t="shared" si="65"/>
        <v>4.4454359780047126</v>
      </c>
      <c r="G119">
        <f t="shared" si="66"/>
        <v>0</v>
      </c>
      <c r="I119">
        <f t="shared" si="67"/>
        <v>0</v>
      </c>
      <c r="J119" s="4"/>
      <c r="S119" s="4"/>
      <c r="AB119" s="4"/>
    </row>
    <row r="120" spans="1:28" x14ac:dyDescent="0.25">
      <c r="A120" s="4"/>
      <c r="B120" t="s">
        <v>219</v>
      </c>
      <c r="C120">
        <v>4020</v>
      </c>
      <c r="D120">
        <v>632</v>
      </c>
      <c r="E120">
        <f t="shared" si="65"/>
        <v>4.4880439905734484</v>
      </c>
      <c r="G120">
        <f t="shared" si="66"/>
        <v>0</v>
      </c>
      <c r="I120">
        <f t="shared" si="67"/>
        <v>0</v>
      </c>
      <c r="J120" s="4"/>
      <c r="S120" s="4"/>
      <c r="AB120" s="4"/>
    </row>
    <row r="121" spans="1:28" x14ac:dyDescent="0.25">
      <c r="A121" s="4"/>
      <c r="B121" t="s">
        <v>220</v>
      </c>
      <c r="C121">
        <v>4140</v>
      </c>
      <c r="D121">
        <v>638</v>
      </c>
      <c r="E121">
        <f t="shared" si="65"/>
        <v>4.5306520031421833</v>
      </c>
      <c r="G121">
        <f t="shared" si="66"/>
        <v>0</v>
      </c>
      <c r="I121">
        <f t="shared" si="67"/>
        <v>0</v>
      </c>
      <c r="J121" s="4"/>
      <c r="S121" s="4"/>
      <c r="AB121" s="4"/>
    </row>
    <row r="122" spans="1:28" x14ac:dyDescent="0.25">
      <c r="A122" s="4"/>
      <c r="B122" t="s">
        <v>221</v>
      </c>
      <c r="C122">
        <v>4260</v>
      </c>
      <c r="D122">
        <v>641</v>
      </c>
      <c r="E122">
        <f t="shared" si="65"/>
        <v>4.5519560094265508</v>
      </c>
      <c r="G122">
        <f t="shared" si="66"/>
        <v>0</v>
      </c>
      <c r="I122">
        <f t="shared" si="67"/>
        <v>0</v>
      </c>
      <c r="J122" s="4"/>
      <c r="S122" s="4"/>
      <c r="AB122" s="4"/>
    </row>
    <row r="123" spans="1:28" x14ac:dyDescent="0.25">
      <c r="A123" s="4"/>
      <c r="B123" t="s">
        <v>222</v>
      </c>
      <c r="C123">
        <v>4380</v>
      </c>
      <c r="D123">
        <v>650</v>
      </c>
      <c r="E123">
        <f t="shared" si="65"/>
        <v>4.615868028279654</v>
      </c>
      <c r="G123">
        <f t="shared" si="66"/>
        <v>0</v>
      </c>
      <c r="I123">
        <f t="shared" si="67"/>
        <v>0</v>
      </c>
      <c r="J123" s="4"/>
      <c r="S123" s="4"/>
      <c r="AB123" s="4"/>
    </row>
    <row r="124" spans="1:28" x14ac:dyDescent="0.25">
      <c r="A124" s="4"/>
      <c r="B124" t="s">
        <v>223</v>
      </c>
      <c r="C124">
        <v>4520</v>
      </c>
      <c r="D124">
        <v>659</v>
      </c>
      <c r="E124">
        <f t="shared" si="65"/>
        <v>4.6797800471327564</v>
      </c>
      <c r="G124">
        <f t="shared" si="66"/>
        <v>0</v>
      </c>
      <c r="I124">
        <f t="shared" si="67"/>
        <v>0</v>
      </c>
      <c r="J124" s="4"/>
      <c r="S124" s="4"/>
      <c r="AB124" s="4"/>
    </row>
    <row r="125" spans="1:28" x14ac:dyDescent="0.25">
      <c r="A125" s="4"/>
      <c r="B125" t="s">
        <v>224</v>
      </c>
      <c r="C125">
        <v>4640</v>
      </c>
      <c r="D125">
        <v>668</v>
      </c>
      <c r="E125">
        <f t="shared" si="65"/>
        <v>4.7436920659858597</v>
      </c>
      <c r="G125">
        <f t="shared" si="66"/>
        <v>0</v>
      </c>
      <c r="I125">
        <f t="shared" si="67"/>
        <v>0</v>
      </c>
      <c r="J125" s="4"/>
      <c r="S125" s="4"/>
      <c r="AB125" s="4"/>
    </row>
    <row r="126" spans="1:28" x14ac:dyDescent="0.25">
      <c r="A126" s="4"/>
      <c r="B126" t="s">
        <v>225</v>
      </c>
      <c r="C126">
        <v>4760</v>
      </c>
      <c r="D126">
        <v>680</v>
      </c>
      <c r="E126">
        <f>D126/$H$2</f>
        <v>4.8289080911233304</v>
      </c>
      <c r="G126">
        <f t="shared" si="66"/>
        <v>0</v>
      </c>
      <c r="I126">
        <f t="shared" si="67"/>
        <v>0</v>
      </c>
      <c r="J126" s="4"/>
      <c r="S126" s="4"/>
      <c r="AB126" s="4"/>
    </row>
    <row r="127" spans="1:28" x14ac:dyDescent="0.25">
      <c r="A127" s="4"/>
      <c r="B127" t="s">
        <v>226</v>
      </c>
      <c r="C127">
        <v>4880</v>
      </c>
      <c r="D127">
        <v>694</v>
      </c>
      <c r="E127">
        <f t="shared" si="65"/>
        <v>4.9283267871170455</v>
      </c>
      <c r="G127">
        <f t="shared" si="66"/>
        <v>0</v>
      </c>
      <c r="I127">
        <f t="shared" si="67"/>
        <v>0</v>
      </c>
      <c r="J127" s="4"/>
      <c r="S127" s="4"/>
      <c r="AB127" s="4"/>
    </row>
    <row r="128" spans="1:28" x14ac:dyDescent="0.25">
      <c r="A128" s="4"/>
      <c r="B128" t="s">
        <v>227</v>
      </c>
      <c r="C128">
        <v>5020</v>
      </c>
      <c r="D128">
        <v>701</v>
      </c>
      <c r="E128">
        <f t="shared" si="65"/>
        <v>4.9780361351139035</v>
      </c>
      <c r="G128">
        <f t="shared" si="66"/>
        <v>0</v>
      </c>
      <c r="I128">
        <f t="shared" si="67"/>
        <v>0</v>
      </c>
      <c r="J128" s="4"/>
      <c r="S128" s="4"/>
      <c r="AB128" s="4"/>
    </row>
    <row r="129" spans="1:2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25">
      <c r="A131" s="10" t="s">
        <v>321</v>
      </c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27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28.5" x14ac:dyDescent="0.45">
      <c r="A133" s="5"/>
      <c r="B133" s="8" t="s">
        <v>7</v>
      </c>
      <c r="C133" s="8"/>
      <c r="D133" s="8"/>
      <c r="E133" s="8"/>
      <c r="F133" s="8"/>
      <c r="G133" s="8"/>
      <c r="H133" s="8"/>
      <c r="I133" s="8"/>
      <c r="J133" s="5"/>
      <c r="K133" s="8" t="s">
        <v>13</v>
      </c>
      <c r="L133" s="8"/>
      <c r="M133" s="8"/>
      <c r="N133" s="8"/>
      <c r="O133" s="8"/>
      <c r="P133" s="8"/>
      <c r="Q133" s="8"/>
      <c r="R133" s="8"/>
      <c r="S133" s="5"/>
      <c r="T133" s="8" t="s">
        <v>45</v>
      </c>
      <c r="U133" s="8"/>
      <c r="V133" s="8"/>
      <c r="W133" s="8"/>
      <c r="X133" s="8"/>
      <c r="Y133" s="8"/>
      <c r="Z133" s="8"/>
      <c r="AA133" s="8"/>
      <c r="AB133" s="5"/>
    </row>
    <row r="134" spans="1:28" x14ac:dyDescent="0.25">
      <c r="A134" s="5"/>
      <c r="B134" t="s">
        <v>3</v>
      </c>
      <c r="C134" t="s">
        <v>0</v>
      </c>
      <c r="D134" t="s">
        <v>1</v>
      </c>
      <c r="E134" t="s">
        <v>2</v>
      </c>
      <c r="F134" t="s">
        <v>8</v>
      </c>
      <c r="G134" t="s">
        <v>9</v>
      </c>
      <c r="H134" t="s">
        <v>446</v>
      </c>
      <c r="I134" t="s">
        <v>12</v>
      </c>
      <c r="J134" s="5"/>
      <c r="K134" t="s">
        <v>3</v>
      </c>
      <c r="L134" t="s">
        <v>0</v>
      </c>
      <c r="M134" t="s">
        <v>1</v>
      </c>
      <c r="N134" t="s">
        <v>2</v>
      </c>
      <c r="O134" t="s">
        <v>8</v>
      </c>
      <c r="P134" t="s">
        <v>9</v>
      </c>
      <c r="Q134" t="s">
        <v>446</v>
      </c>
      <c r="R134" t="s">
        <v>12</v>
      </c>
      <c r="S134" s="5"/>
      <c r="T134" t="s">
        <v>3</v>
      </c>
      <c r="U134" t="s">
        <v>0</v>
      </c>
      <c r="V134" t="s">
        <v>1</v>
      </c>
      <c r="W134" t="s">
        <v>2</v>
      </c>
      <c r="X134" t="s">
        <v>8</v>
      </c>
      <c r="Y134" t="s">
        <v>9</v>
      </c>
      <c r="Z134" t="s">
        <v>446</v>
      </c>
      <c r="AA134" t="s">
        <v>12</v>
      </c>
      <c r="AB134" s="5"/>
    </row>
    <row r="135" spans="1:28" x14ac:dyDescent="0.25">
      <c r="A135" s="5"/>
      <c r="B135" t="s">
        <v>322</v>
      </c>
      <c r="C135">
        <v>16</v>
      </c>
      <c r="D135">
        <v>55</v>
      </c>
      <c r="E135">
        <f>D135/$H$2</f>
        <v>0.39057344854673992</v>
      </c>
      <c r="G135">
        <f>F135/$H$2</f>
        <v>0</v>
      </c>
      <c r="I135">
        <f>H135/$H$2</f>
        <v>0</v>
      </c>
      <c r="J135" s="5"/>
      <c r="K135" t="s">
        <v>353</v>
      </c>
      <c r="L135">
        <v>16</v>
      </c>
      <c r="M135">
        <v>51</v>
      </c>
      <c r="N135">
        <f>M135/$H$2</f>
        <v>0.36216810683424977</v>
      </c>
      <c r="P135">
        <f>O135/$H$2</f>
        <v>0</v>
      </c>
      <c r="R135">
        <f>Q135/$H$2</f>
        <v>0</v>
      </c>
      <c r="S135" s="5"/>
      <c r="T135" t="s">
        <v>384</v>
      </c>
      <c r="U135">
        <v>20</v>
      </c>
      <c r="V135">
        <v>71</v>
      </c>
      <c r="W135">
        <f>V135/$H$2</f>
        <v>0.50419481539670064</v>
      </c>
      <c r="Y135">
        <f>X135/$H$2</f>
        <v>0</v>
      </c>
      <c r="AA135">
        <f>Z135/$H$2</f>
        <v>0</v>
      </c>
      <c r="AB135" s="5"/>
    </row>
    <row r="136" spans="1:28" x14ac:dyDescent="0.25">
      <c r="A136" s="5"/>
      <c r="B136" t="s">
        <v>323</v>
      </c>
      <c r="C136">
        <v>144</v>
      </c>
      <c r="D136">
        <v>119</v>
      </c>
      <c r="E136">
        <f t="shared" ref="E136:E164" si="68">D136/$H$2</f>
        <v>0.84505891594658278</v>
      </c>
      <c r="G136">
        <f t="shared" ref="G136:G165" si="69">F136/$H$2</f>
        <v>0</v>
      </c>
      <c r="I136">
        <f t="shared" ref="I136:I165" si="70">H136/$H$2</f>
        <v>0</v>
      </c>
      <c r="J136" s="5"/>
      <c r="K136" t="s">
        <v>354</v>
      </c>
      <c r="L136">
        <v>144</v>
      </c>
      <c r="M136">
        <v>157</v>
      </c>
      <c r="N136">
        <f t="shared" ref="N136:N165" si="71">M136/$H$2</f>
        <v>1.1149096622152395</v>
      </c>
      <c r="P136">
        <f t="shared" ref="P136:P165" si="72">O136/$H$2</f>
        <v>0</v>
      </c>
      <c r="R136">
        <f t="shared" ref="R136:R165" si="73">Q136/$H$2</f>
        <v>0</v>
      </c>
      <c r="S136" s="5"/>
      <c r="T136" t="s">
        <v>385</v>
      </c>
      <c r="U136">
        <v>148</v>
      </c>
      <c r="V136">
        <v>182</v>
      </c>
      <c r="W136">
        <f t="shared" ref="W136:W165" si="74">V136/$H$2</f>
        <v>1.2924430479183031</v>
      </c>
      <c r="Y136">
        <f t="shared" ref="Y136:Y165" si="75">X136/$H$2</f>
        <v>0</v>
      </c>
      <c r="AA136">
        <f t="shared" ref="AA136:AA165" si="76">Z136/$H$2</f>
        <v>0</v>
      </c>
      <c r="AB136" s="5"/>
    </row>
    <row r="137" spans="1:28" x14ac:dyDescent="0.25">
      <c r="A137" s="5"/>
      <c r="B137" t="s">
        <v>324</v>
      </c>
      <c r="C137">
        <v>272</v>
      </c>
      <c r="D137">
        <v>163</v>
      </c>
      <c r="E137">
        <f t="shared" si="68"/>
        <v>1.1575176747839748</v>
      </c>
      <c r="G137">
        <f t="shared" si="69"/>
        <v>0</v>
      </c>
      <c r="I137">
        <f t="shared" si="70"/>
        <v>0</v>
      </c>
      <c r="J137" s="5"/>
      <c r="K137" t="s">
        <v>355</v>
      </c>
      <c r="L137">
        <v>268</v>
      </c>
      <c r="M137">
        <v>201</v>
      </c>
      <c r="N137">
        <f t="shared" si="71"/>
        <v>1.4273684210526314</v>
      </c>
      <c r="P137">
        <f t="shared" si="72"/>
        <v>0</v>
      </c>
      <c r="R137">
        <f t="shared" si="73"/>
        <v>0</v>
      </c>
      <c r="S137" s="5"/>
      <c r="T137" t="s">
        <v>386</v>
      </c>
      <c r="U137">
        <v>272</v>
      </c>
      <c r="V137">
        <v>230</v>
      </c>
      <c r="W137">
        <f t="shared" si="74"/>
        <v>1.6333071484681851</v>
      </c>
      <c r="Y137">
        <f t="shared" si="75"/>
        <v>0</v>
      </c>
      <c r="AA137">
        <f t="shared" si="76"/>
        <v>0</v>
      </c>
      <c r="AB137" s="5"/>
    </row>
    <row r="138" spans="1:28" x14ac:dyDescent="0.25">
      <c r="A138" s="5"/>
      <c r="B138" t="s">
        <v>325</v>
      </c>
      <c r="C138">
        <v>392</v>
      </c>
      <c r="D138">
        <v>187</v>
      </c>
      <c r="E138">
        <f t="shared" si="68"/>
        <v>1.3279497250589158</v>
      </c>
      <c r="G138">
        <f t="shared" si="69"/>
        <v>0</v>
      </c>
      <c r="I138">
        <f t="shared" si="70"/>
        <v>0</v>
      </c>
      <c r="J138" s="5"/>
      <c r="K138" t="s">
        <v>356</v>
      </c>
      <c r="L138">
        <v>396</v>
      </c>
      <c r="M138">
        <v>241</v>
      </c>
      <c r="N138">
        <f t="shared" si="71"/>
        <v>1.7114218381775332</v>
      </c>
      <c r="P138">
        <f t="shared" si="72"/>
        <v>0</v>
      </c>
      <c r="R138">
        <f t="shared" si="73"/>
        <v>0</v>
      </c>
      <c r="S138" s="5"/>
      <c r="T138" t="s">
        <v>387</v>
      </c>
      <c r="U138">
        <v>392</v>
      </c>
      <c r="V138">
        <v>301</v>
      </c>
      <c r="W138">
        <f t="shared" si="74"/>
        <v>2.137501963864886</v>
      </c>
      <c r="Y138">
        <f t="shared" si="75"/>
        <v>0</v>
      </c>
      <c r="AA138">
        <f t="shared" si="76"/>
        <v>0</v>
      </c>
      <c r="AB138" s="5"/>
    </row>
    <row r="139" spans="1:28" x14ac:dyDescent="0.25">
      <c r="A139" s="5"/>
      <c r="B139" t="s">
        <v>326</v>
      </c>
      <c r="C139">
        <v>516</v>
      </c>
      <c r="D139">
        <v>211</v>
      </c>
      <c r="E139">
        <f t="shared" si="68"/>
        <v>1.4983817753338569</v>
      </c>
      <c r="G139">
        <f t="shared" si="69"/>
        <v>0</v>
      </c>
      <c r="I139">
        <f t="shared" si="70"/>
        <v>0</v>
      </c>
      <c r="J139" s="5"/>
      <c r="K139" t="s">
        <v>357</v>
      </c>
      <c r="L139">
        <v>520</v>
      </c>
      <c r="M139">
        <v>273</v>
      </c>
      <c r="N139">
        <f t="shared" si="71"/>
        <v>1.9386645718774547</v>
      </c>
      <c r="P139">
        <f t="shared" si="72"/>
        <v>0</v>
      </c>
      <c r="R139">
        <f t="shared" si="73"/>
        <v>0</v>
      </c>
      <c r="S139" s="5"/>
      <c r="T139" t="s">
        <v>388</v>
      </c>
      <c r="U139">
        <v>520</v>
      </c>
      <c r="V139">
        <v>338</v>
      </c>
      <c r="W139">
        <f t="shared" si="74"/>
        <v>2.4002513747054199</v>
      </c>
      <c r="Y139">
        <f t="shared" si="75"/>
        <v>0</v>
      </c>
      <c r="AA139">
        <f t="shared" si="76"/>
        <v>0</v>
      </c>
      <c r="AB139" s="5"/>
    </row>
    <row r="140" spans="1:28" x14ac:dyDescent="0.25">
      <c r="A140" s="5"/>
      <c r="B140" t="s">
        <v>327</v>
      </c>
      <c r="C140">
        <v>644</v>
      </c>
      <c r="D140">
        <v>227</v>
      </c>
      <c r="E140">
        <f t="shared" si="68"/>
        <v>1.6120031421838177</v>
      </c>
      <c r="G140">
        <f t="shared" si="69"/>
        <v>0</v>
      </c>
      <c r="I140">
        <f t="shared" si="70"/>
        <v>0</v>
      </c>
      <c r="J140" s="5"/>
      <c r="K140" t="s">
        <v>358</v>
      </c>
      <c r="L140">
        <v>644</v>
      </c>
      <c r="M140">
        <v>301</v>
      </c>
      <c r="N140">
        <f t="shared" si="71"/>
        <v>2.137501963864886</v>
      </c>
      <c r="P140">
        <f t="shared" si="72"/>
        <v>0</v>
      </c>
      <c r="R140">
        <f t="shared" si="73"/>
        <v>0</v>
      </c>
      <c r="S140" s="5"/>
      <c r="T140" t="s">
        <v>389</v>
      </c>
      <c r="U140">
        <v>644</v>
      </c>
      <c r="V140">
        <v>380</v>
      </c>
      <c r="W140">
        <f t="shared" si="74"/>
        <v>2.698507462686567</v>
      </c>
      <c r="Y140">
        <f t="shared" si="75"/>
        <v>0</v>
      </c>
      <c r="AA140">
        <f t="shared" si="76"/>
        <v>0</v>
      </c>
      <c r="AB140" s="5"/>
    </row>
    <row r="141" spans="1:28" x14ac:dyDescent="0.25">
      <c r="A141" s="5"/>
      <c r="B141" t="s">
        <v>328</v>
      </c>
      <c r="C141">
        <v>772</v>
      </c>
      <c r="D141">
        <v>275</v>
      </c>
      <c r="E141">
        <f t="shared" si="68"/>
        <v>1.9528672427336997</v>
      </c>
      <c r="G141">
        <f t="shared" si="69"/>
        <v>0</v>
      </c>
      <c r="I141">
        <f t="shared" si="70"/>
        <v>0</v>
      </c>
      <c r="J141" s="5"/>
      <c r="K141" t="s">
        <v>359</v>
      </c>
      <c r="L141">
        <v>768</v>
      </c>
      <c r="M141">
        <v>336</v>
      </c>
      <c r="N141">
        <f t="shared" si="71"/>
        <v>2.3860487038491751</v>
      </c>
      <c r="P141">
        <f t="shared" si="72"/>
        <v>0</v>
      </c>
      <c r="R141">
        <f t="shared" si="73"/>
        <v>0</v>
      </c>
      <c r="S141" s="5"/>
      <c r="T141" t="s">
        <v>390</v>
      </c>
      <c r="U141">
        <v>772</v>
      </c>
      <c r="V141">
        <v>410</v>
      </c>
      <c r="W141">
        <f t="shared" si="74"/>
        <v>2.911547525530243</v>
      </c>
      <c r="Y141">
        <f t="shared" si="75"/>
        <v>0</v>
      </c>
      <c r="AA141">
        <f t="shared" si="76"/>
        <v>0</v>
      </c>
      <c r="AB141" s="5"/>
    </row>
    <row r="142" spans="1:28" x14ac:dyDescent="0.25">
      <c r="A142" s="5"/>
      <c r="B142" t="s">
        <v>329</v>
      </c>
      <c r="C142">
        <v>896</v>
      </c>
      <c r="D142">
        <v>311</v>
      </c>
      <c r="E142">
        <f t="shared" si="68"/>
        <v>2.2085153181461115</v>
      </c>
      <c r="G142">
        <f t="shared" si="69"/>
        <v>0</v>
      </c>
      <c r="I142">
        <f t="shared" si="70"/>
        <v>0</v>
      </c>
      <c r="J142" s="5"/>
      <c r="K142" t="s">
        <v>360</v>
      </c>
      <c r="L142">
        <v>896</v>
      </c>
      <c r="M142">
        <v>392</v>
      </c>
      <c r="N142">
        <f t="shared" si="71"/>
        <v>2.7837234878240373</v>
      </c>
      <c r="P142">
        <f t="shared" si="72"/>
        <v>0</v>
      </c>
      <c r="R142">
        <f t="shared" si="73"/>
        <v>0</v>
      </c>
      <c r="S142" s="5"/>
      <c r="T142" t="s">
        <v>391</v>
      </c>
      <c r="U142">
        <v>896</v>
      </c>
      <c r="V142">
        <v>470</v>
      </c>
      <c r="W142">
        <f t="shared" si="74"/>
        <v>3.3376276512175957</v>
      </c>
      <c r="Y142">
        <f t="shared" si="75"/>
        <v>0</v>
      </c>
      <c r="AA142">
        <f t="shared" si="76"/>
        <v>0</v>
      </c>
      <c r="AB142" s="5"/>
    </row>
    <row r="143" spans="1:28" x14ac:dyDescent="0.25">
      <c r="A143" s="5"/>
      <c r="B143" t="s">
        <v>330</v>
      </c>
      <c r="C143">
        <v>1020</v>
      </c>
      <c r="D143">
        <v>344</v>
      </c>
      <c r="E143">
        <f t="shared" si="68"/>
        <v>2.4428593872741553</v>
      </c>
      <c r="G143">
        <f t="shared" si="69"/>
        <v>0</v>
      </c>
      <c r="I143">
        <f t="shared" si="70"/>
        <v>0</v>
      </c>
      <c r="J143" s="5"/>
      <c r="K143" t="s">
        <v>361</v>
      </c>
      <c r="L143">
        <v>1020</v>
      </c>
      <c r="M143">
        <v>439</v>
      </c>
      <c r="N143">
        <f t="shared" si="71"/>
        <v>3.1174862529457972</v>
      </c>
      <c r="P143">
        <f t="shared" si="72"/>
        <v>0</v>
      </c>
      <c r="R143">
        <f t="shared" si="73"/>
        <v>0</v>
      </c>
      <c r="S143" s="5"/>
      <c r="T143" t="s">
        <v>392</v>
      </c>
      <c r="U143">
        <v>1020</v>
      </c>
      <c r="V143">
        <v>505</v>
      </c>
      <c r="W143">
        <f t="shared" si="74"/>
        <v>3.5861743912018849</v>
      </c>
      <c r="Y143">
        <f t="shared" si="75"/>
        <v>0</v>
      </c>
      <c r="AA143">
        <f t="shared" si="76"/>
        <v>0</v>
      </c>
      <c r="AB143" s="5"/>
    </row>
    <row r="144" spans="1:28" x14ac:dyDescent="0.25">
      <c r="A144" s="5"/>
      <c r="B144" t="s">
        <v>331</v>
      </c>
      <c r="C144">
        <v>1140</v>
      </c>
      <c r="D144">
        <v>353</v>
      </c>
      <c r="E144">
        <f t="shared" si="68"/>
        <v>2.5067714061272581</v>
      </c>
      <c r="G144">
        <f t="shared" si="69"/>
        <v>0</v>
      </c>
      <c r="I144">
        <f t="shared" si="70"/>
        <v>0</v>
      </c>
      <c r="J144" s="5"/>
      <c r="K144" t="s">
        <v>362</v>
      </c>
      <c r="L144">
        <v>1140</v>
      </c>
      <c r="M144">
        <v>475</v>
      </c>
      <c r="N144">
        <f t="shared" si="71"/>
        <v>3.3731343283582085</v>
      </c>
      <c r="P144">
        <f t="shared" si="72"/>
        <v>0</v>
      </c>
      <c r="R144">
        <f t="shared" si="73"/>
        <v>0</v>
      </c>
      <c r="S144" s="5"/>
      <c r="T144" t="s">
        <v>393</v>
      </c>
      <c r="U144">
        <v>1140</v>
      </c>
      <c r="V144">
        <v>527</v>
      </c>
      <c r="W144">
        <f t="shared" si="74"/>
        <v>3.742403770620581</v>
      </c>
      <c r="Y144">
        <f t="shared" si="75"/>
        <v>0</v>
      </c>
      <c r="AA144">
        <f t="shared" si="76"/>
        <v>0</v>
      </c>
      <c r="AB144" s="5"/>
    </row>
    <row r="145" spans="1:28" x14ac:dyDescent="0.25">
      <c r="A145" s="5"/>
      <c r="B145" t="s">
        <v>332</v>
      </c>
      <c r="C145">
        <v>1270</v>
      </c>
      <c r="D145">
        <v>369</v>
      </c>
      <c r="E145">
        <f t="shared" si="68"/>
        <v>2.620392772977219</v>
      </c>
      <c r="G145">
        <f t="shared" si="69"/>
        <v>0</v>
      </c>
      <c r="I145">
        <f t="shared" si="70"/>
        <v>0</v>
      </c>
      <c r="J145" s="5"/>
      <c r="K145" t="s">
        <v>363</v>
      </c>
      <c r="L145">
        <v>1270</v>
      </c>
      <c r="M145">
        <v>494</v>
      </c>
      <c r="N145">
        <f t="shared" si="71"/>
        <v>3.5080597014925368</v>
      </c>
      <c r="P145">
        <f t="shared" si="72"/>
        <v>0</v>
      </c>
      <c r="R145">
        <f t="shared" si="73"/>
        <v>0</v>
      </c>
      <c r="S145" s="5"/>
      <c r="T145" t="s">
        <v>394</v>
      </c>
      <c r="U145">
        <v>1270</v>
      </c>
      <c r="V145">
        <v>546</v>
      </c>
      <c r="W145">
        <f t="shared" si="74"/>
        <v>3.8773291437549093</v>
      </c>
      <c r="Y145">
        <f t="shared" si="75"/>
        <v>0</v>
      </c>
      <c r="AA145">
        <f t="shared" si="76"/>
        <v>0</v>
      </c>
      <c r="AB145" s="5"/>
    </row>
    <row r="146" spans="1:28" x14ac:dyDescent="0.25">
      <c r="A146" s="5"/>
      <c r="B146" t="s">
        <v>333</v>
      </c>
      <c r="C146">
        <v>1390</v>
      </c>
      <c r="D146">
        <v>411</v>
      </c>
      <c r="E146">
        <f t="shared" si="68"/>
        <v>2.9186488609583656</v>
      </c>
      <c r="G146">
        <f t="shared" si="69"/>
        <v>0</v>
      </c>
      <c r="I146">
        <f t="shared" si="70"/>
        <v>0</v>
      </c>
      <c r="J146" s="5"/>
      <c r="K146" t="s">
        <v>364</v>
      </c>
      <c r="L146">
        <v>1390</v>
      </c>
      <c r="M146">
        <v>513</v>
      </c>
      <c r="N146">
        <f t="shared" si="71"/>
        <v>3.642985074626865</v>
      </c>
      <c r="P146">
        <f t="shared" si="72"/>
        <v>0</v>
      </c>
      <c r="R146">
        <f t="shared" si="73"/>
        <v>0</v>
      </c>
      <c r="S146" s="5"/>
      <c r="T146" t="s">
        <v>395</v>
      </c>
      <c r="U146">
        <v>1400</v>
      </c>
      <c r="V146">
        <v>575</v>
      </c>
      <c r="W146">
        <f t="shared" si="74"/>
        <v>4.0832678711704631</v>
      </c>
      <c r="Y146">
        <f t="shared" si="75"/>
        <v>0</v>
      </c>
      <c r="AA146">
        <f t="shared" si="76"/>
        <v>0</v>
      </c>
      <c r="AB146" s="5"/>
    </row>
    <row r="147" spans="1:28" x14ac:dyDescent="0.25">
      <c r="A147" s="5"/>
      <c r="B147" t="s">
        <v>334</v>
      </c>
      <c r="C147">
        <v>1520</v>
      </c>
      <c r="D147">
        <v>435</v>
      </c>
      <c r="E147">
        <f t="shared" si="68"/>
        <v>3.0890809112333066</v>
      </c>
      <c r="G147">
        <f t="shared" si="69"/>
        <v>0</v>
      </c>
      <c r="I147">
        <f t="shared" si="70"/>
        <v>0</v>
      </c>
      <c r="J147" s="5"/>
      <c r="K147" t="s">
        <v>365</v>
      </c>
      <c r="L147">
        <v>1510</v>
      </c>
      <c r="M147">
        <v>537</v>
      </c>
      <c r="N147">
        <f t="shared" si="71"/>
        <v>3.8134171249018065</v>
      </c>
      <c r="P147">
        <f t="shared" si="72"/>
        <v>0</v>
      </c>
      <c r="R147">
        <f t="shared" si="73"/>
        <v>0</v>
      </c>
      <c r="S147" s="5"/>
      <c r="T147" t="s">
        <v>396</v>
      </c>
      <c r="U147">
        <v>1520</v>
      </c>
      <c r="V147">
        <v>587</v>
      </c>
      <c r="W147">
        <f t="shared" si="74"/>
        <v>4.1684838963079338</v>
      </c>
      <c r="Y147">
        <f t="shared" si="75"/>
        <v>0</v>
      </c>
      <c r="AA147">
        <f t="shared" si="76"/>
        <v>0</v>
      </c>
      <c r="AB147" s="5"/>
    </row>
    <row r="148" spans="1:28" x14ac:dyDescent="0.25">
      <c r="A148" s="5"/>
      <c r="B148" t="s">
        <v>335</v>
      </c>
      <c r="C148">
        <v>1640</v>
      </c>
      <c r="D148">
        <v>461</v>
      </c>
      <c r="E148">
        <f t="shared" si="68"/>
        <v>3.2737156323644929</v>
      </c>
      <c r="G148">
        <f t="shared" si="69"/>
        <v>0</v>
      </c>
      <c r="I148">
        <f t="shared" si="70"/>
        <v>0</v>
      </c>
      <c r="J148" s="5"/>
      <c r="K148" t="s">
        <v>366</v>
      </c>
      <c r="L148">
        <v>1650</v>
      </c>
      <c r="M148">
        <v>557</v>
      </c>
      <c r="N148">
        <f t="shared" si="71"/>
        <v>3.9554438334642574</v>
      </c>
      <c r="P148">
        <f t="shared" si="72"/>
        <v>0</v>
      </c>
      <c r="R148">
        <f t="shared" si="73"/>
        <v>0</v>
      </c>
      <c r="S148" s="5"/>
      <c r="T148" t="s">
        <v>397</v>
      </c>
      <c r="U148">
        <v>1640</v>
      </c>
      <c r="V148">
        <v>613</v>
      </c>
      <c r="W148">
        <f t="shared" si="74"/>
        <v>4.3531186174391197</v>
      </c>
      <c r="Y148">
        <f t="shared" si="75"/>
        <v>0</v>
      </c>
      <c r="AA148">
        <f t="shared" si="76"/>
        <v>0</v>
      </c>
      <c r="AB148" s="5"/>
    </row>
    <row r="149" spans="1:28" x14ac:dyDescent="0.25">
      <c r="A149" s="5"/>
      <c r="B149" t="s">
        <v>336</v>
      </c>
      <c r="C149">
        <v>1770</v>
      </c>
      <c r="D149">
        <v>477</v>
      </c>
      <c r="E149">
        <f t="shared" si="68"/>
        <v>3.3873369992144537</v>
      </c>
      <c r="G149">
        <f t="shared" si="69"/>
        <v>0</v>
      </c>
      <c r="I149">
        <f t="shared" si="70"/>
        <v>0</v>
      </c>
      <c r="J149" s="5"/>
      <c r="K149" t="s">
        <v>367</v>
      </c>
      <c r="L149">
        <v>1770</v>
      </c>
      <c r="M149">
        <v>575</v>
      </c>
      <c r="N149">
        <f t="shared" si="71"/>
        <v>4.0832678711704631</v>
      </c>
      <c r="P149">
        <f t="shared" si="72"/>
        <v>0</v>
      </c>
      <c r="R149">
        <f t="shared" si="73"/>
        <v>0</v>
      </c>
      <c r="S149" s="5"/>
      <c r="T149" t="s">
        <v>398</v>
      </c>
      <c r="U149">
        <v>1770</v>
      </c>
      <c r="V149">
        <v>637</v>
      </c>
      <c r="W149">
        <f t="shared" si="74"/>
        <v>4.5235506677140611</v>
      </c>
      <c r="Y149">
        <f t="shared" si="75"/>
        <v>0</v>
      </c>
      <c r="AA149">
        <f t="shared" si="76"/>
        <v>0</v>
      </c>
      <c r="AB149" s="5"/>
    </row>
    <row r="150" spans="1:28" x14ac:dyDescent="0.25">
      <c r="A150" s="5"/>
      <c r="B150" t="s">
        <v>337</v>
      </c>
      <c r="C150">
        <v>1890</v>
      </c>
      <c r="D150">
        <v>485</v>
      </c>
      <c r="E150">
        <f t="shared" si="68"/>
        <v>3.4441476826394339</v>
      </c>
      <c r="G150">
        <f t="shared" si="69"/>
        <v>0</v>
      </c>
      <c r="I150">
        <f t="shared" si="70"/>
        <v>0</v>
      </c>
      <c r="J150" s="5"/>
      <c r="K150" t="s">
        <v>368</v>
      </c>
      <c r="L150">
        <v>1900</v>
      </c>
      <c r="M150">
        <v>592</v>
      </c>
      <c r="N150">
        <f t="shared" si="71"/>
        <v>4.2039905734485465</v>
      </c>
      <c r="P150">
        <f t="shared" si="72"/>
        <v>0</v>
      </c>
      <c r="R150">
        <f t="shared" si="73"/>
        <v>0</v>
      </c>
      <c r="S150" s="5"/>
      <c r="T150" t="s">
        <v>399</v>
      </c>
      <c r="U150">
        <v>1900</v>
      </c>
      <c r="V150">
        <v>661</v>
      </c>
      <c r="W150">
        <f t="shared" si="74"/>
        <v>4.6939827179890017</v>
      </c>
      <c r="Y150">
        <f t="shared" si="75"/>
        <v>0</v>
      </c>
      <c r="AA150">
        <f t="shared" si="76"/>
        <v>0</v>
      </c>
      <c r="AB150" s="5"/>
    </row>
    <row r="151" spans="1:28" x14ac:dyDescent="0.25">
      <c r="A151" s="5"/>
      <c r="B151" t="s">
        <v>338</v>
      </c>
      <c r="C151">
        <v>2020</v>
      </c>
      <c r="D151">
        <v>477</v>
      </c>
      <c r="E151">
        <f t="shared" si="68"/>
        <v>3.3873369992144537</v>
      </c>
      <c r="G151">
        <f t="shared" si="69"/>
        <v>0</v>
      </c>
      <c r="I151">
        <f t="shared" si="70"/>
        <v>0</v>
      </c>
      <c r="J151" s="5"/>
      <c r="K151" t="s">
        <v>369</v>
      </c>
      <c r="L151">
        <v>2020</v>
      </c>
      <c r="M151">
        <v>648</v>
      </c>
      <c r="N151">
        <f t="shared" si="71"/>
        <v>4.6016653574234088</v>
      </c>
      <c r="P151">
        <f t="shared" si="72"/>
        <v>0</v>
      </c>
      <c r="R151">
        <f t="shared" si="73"/>
        <v>0</v>
      </c>
      <c r="S151" s="5"/>
      <c r="T151" t="s">
        <v>400</v>
      </c>
      <c r="U151">
        <v>2020</v>
      </c>
      <c r="V151">
        <v>677</v>
      </c>
      <c r="W151">
        <f t="shared" si="74"/>
        <v>4.807604084838963</v>
      </c>
      <c r="Y151">
        <f t="shared" si="75"/>
        <v>0</v>
      </c>
      <c r="AA151">
        <f t="shared" si="76"/>
        <v>0</v>
      </c>
      <c r="AB151" s="5"/>
    </row>
    <row r="152" spans="1:28" x14ac:dyDescent="0.25">
      <c r="A152" s="5"/>
      <c r="B152" t="s">
        <v>339</v>
      </c>
      <c r="C152">
        <v>2140</v>
      </c>
      <c r="D152">
        <v>491</v>
      </c>
      <c r="E152">
        <f t="shared" si="68"/>
        <v>3.4867556952081693</v>
      </c>
      <c r="G152">
        <f t="shared" si="69"/>
        <v>0</v>
      </c>
      <c r="I152">
        <f t="shared" si="70"/>
        <v>0</v>
      </c>
      <c r="J152" s="5"/>
      <c r="K152" t="s">
        <v>370</v>
      </c>
      <c r="L152">
        <v>2140</v>
      </c>
      <c r="M152">
        <v>675</v>
      </c>
      <c r="N152">
        <f t="shared" si="71"/>
        <v>4.7934014139827177</v>
      </c>
      <c r="P152">
        <f t="shared" si="72"/>
        <v>0</v>
      </c>
      <c r="R152">
        <f t="shared" si="73"/>
        <v>0</v>
      </c>
      <c r="S152" s="5"/>
      <c r="T152" t="s">
        <v>401</v>
      </c>
      <c r="U152">
        <v>2140</v>
      </c>
      <c r="V152">
        <v>698</v>
      </c>
      <c r="W152">
        <f t="shared" si="74"/>
        <v>4.9567321288295361</v>
      </c>
      <c r="Y152">
        <f t="shared" si="75"/>
        <v>0</v>
      </c>
      <c r="AA152">
        <f t="shared" si="76"/>
        <v>0</v>
      </c>
      <c r="AB152" s="5"/>
    </row>
    <row r="153" spans="1:28" x14ac:dyDescent="0.25">
      <c r="A153" s="5"/>
      <c r="B153" t="s">
        <v>340</v>
      </c>
      <c r="C153">
        <v>2280</v>
      </c>
      <c r="D153">
        <v>487</v>
      </c>
      <c r="E153">
        <f t="shared" si="68"/>
        <v>3.4583503534956792</v>
      </c>
      <c r="G153">
        <f t="shared" si="69"/>
        <v>0</v>
      </c>
      <c r="I153">
        <f t="shared" si="70"/>
        <v>0</v>
      </c>
      <c r="J153" s="5"/>
      <c r="K153" t="s">
        <v>371</v>
      </c>
      <c r="L153">
        <v>2260</v>
      </c>
      <c r="M153">
        <v>687</v>
      </c>
      <c r="N153">
        <f t="shared" si="71"/>
        <v>4.8786174391201884</v>
      </c>
      <c r="P153">
        <f t="shared" si="72"/>
        <v>0</v>
      </c>
      <c r="R153">
        <f t="shared" si="73"/>
        <v>0</v>
      </c>
      <c r="S153" s="5"/>
      <c r="T153" t="s">
        <v>402</v>
      </c>
      <c r="U153">
        <v>2260</v>
      </c>
      <c r="V153">
        <v>740</v>
      </c>
      <c r="W153">
        <f t="shared" si="74"/>
        <v>5.2549882168106832</v>
      </c>
      <c r="Y153">
        <f t="shared" si="75"/>
        <v>0</v>
      </c>
      <c r="AA153">
        <f t="shared" si="76"/>
        <v>0</v>
      </c>
      <c r="AB153" s="5"/>
    </row>
    <row r="154" spans="1:28" x14ac:dyDescent="0.25">
      <c r="A154" s="5"/>
      <c r="B154" t="s">
        <v>341</v>
      </c>
      <c r="C154">
        <v>2400</v>
      </c>
      <c r="D154">
        <v>515</v>
      </c>
      <c r="E154">
        <f t="shared" si="68"/>
        <v>3.6571877454831103</v>
      </c>
      <c r="G154">
        <f t="shared" si="69"/>
        <v>0</v>
      </c>
      <c r="I154">
        <f t="shared" si="70"/>
        <v>0</v>
      </c>
      <c r="J154" s="5"/>
      <c r="K154" t="s">
        <v>372</v>
      </c>
      <c r="L154">
        <v>2400</v>
      </c>
      <c r="M154">
        <v>703</v>
      </c>
      <c r="N154">
        <f t="shared" si="71"/>
        <v>4.9922388059701488</v>
      </c>
      <c r="P154">
        <f t="shared" si="72"/>
        <v>0</v>
      </c>
      <c r="R154">
        <f t="shared" si="73"/>
        <v>0</v>
      </c>
      <c r="S154" s="5"/>
      <c r="T154" t="s">
        <v>403</v>
      </c>
      <c r="U154">
        <v>2380</v>
      </c>
      <c r="V154">
        <v>746</v>
      </c>
      <c r="W154">
        <f t="shared" si="74"/>
        <v>5.2975962293794181</v>
      </c>
      <c r="Y154">
        <f t="shared" si="75"/>
        <v>0</v>
      </c>
      <c r="AA154">
        <f t="shared" si="76"/>
        <v>0</v>
      </c>
      <c r="AB154" s="5"/>
    </row>
    <row r="155" spans="1:28" x14ac:dyDescent="0.25">
      <c r="A155" s="5"/>
      <c r="B155" t="s">
        <v>342</v>
      </c>
      <c r="C155">
        <v>2520</v>
      </c>
      <c r="D155">
        <v>539</v>
      </c>
      <c r="E155">
        <f t="shared" si="68"/>
        <v>3.8276197957580513</v>
      </c>
      <c r="G155">
        <f t="shared" si="69"/>
        <v>0</v>
      </c>
      <c r="I155">
        <f t="shared" si="70"/>
        <v>0</v>
      </c>
      <c r="J155" s="5"/>
      <c r="K155" t="s">
        <v>373</v>
      </c>
      <c r="L155">
        <v>2520</v>
      </c>
      <c r="M155">
        <v>701</v>
      </c>
      <c r="N155">
        <f t="shared" si="71"/>
        <v>4.9780361351139035</v>
      </c>
      <c r="P155">
        <f t="shared" si="72"/>
        <v>0</v>
      </c>
      <c r="R155">
        <f t="shared" si="73"/>
        <v>0</v>
      </c>
      <c r="S155" s="5"/>
      <c r="T155" t="s">
        <v>404</v>
      </c>
      <c r="U155">
        <v>2500</v>
      </c>
      <c r="V155">
        <v>761</v>
      </c>
      <c r="W155">
        <f t="shared" si="74"/>
        <v>5.4041162608012563</v>
      </c>
      <c r="Y155">
        <f t="shared" si="75"/>
        <v>0</v>
      </c>
      <c r="AA155">
        <f t="shared" si="76"/>
        <v>0</v>
      </c>
      <c r="AB155" s="5"/>
    </row>
    <row r="156" spans="1:28" x14ac:dyDescent="0.25">
      <c r="A156" s="5"/>
      <c r="B156" t="s">
        <v>343</v>
      </c>
      <c r="C156">
        <v>2640</v>
      </c>
      <c r="D156">
        <v>557</v>
      </c>
      <c r="E156">
        <f t="shared" si="68"/>
        <v>3.9554438334642574</v>
      </c>
      <c r="G156">
        <f t="shared" si="69"/>
        <v>0</v>
      </c>
      <c r="I156">
        <f t="shared" si="70"/>
        <v>0</v>
      </c>
      <c r="J156" s="5"/>
      <c r="K156" t="s">
        <v>374</v>
      </c>
      <c r="L156">
        <v>2640</v>
      </c>
      <c r="M156">
        <v>723</v>
      </c>
      <c r="N156">
        <f t="shared" si="71"/>
        <v>5.1342655145325997</v>
      </c>
      <c r="P156">
        <f t="shared" si="72"/>
        <v>0</v>
      </c>
      <c r="R156">
        <f t="shared" si="73"/>
        <v>0</v>
      </c>
      <c r="S156" s="5"/>
      <c r="T156" t="s">
        <v>405</v>
      </c>
      <c r="U156">
        <v>2620</v>
      </c>
      <c r="V156">
        <v>776</v>
      </c>
      <c r="W156">
        <f t="shared" si="74"/>
        <v>5.5106362922230945</v>
      </c>
      <c r="Y156">
        <f t="shared" si="75"/>
        <v>0</v>
      </c>
      <c r="AA156">
        <f t="shared" si="76"/>
        <v>0</v>
      </c>
      <c r="AB156" s="5"/>
    </row>
    <row r="157" spans="1:28" x14ac:dyDescent="0.25">
      <c r="A157" s="5"/>
      <c r="B157" t="s">
        <v>344</v>
      </c>
      <c r="C157">
        <v>2760</v>
      </c>
      <c r="D157">
        <v>569</v>
      </c>
      <c r="E157">
        <f t="shared" si="68"/>
        <v>4.0406598586017282</v>
      </c>
      <c r="G157">
        <f t="shared" si="69"/>
        <v>0</v>
      </c>
      <c r="I157">
        <f t="shared" si="70"/>
        <v>0</v>
      </c>
      <c r="J157" s="5"/>
      <c r="K157" t="s">
        <v>375</v>
      </c>
      <c r="L157">
        <v>2780</v>
      </c>
      <c r="M157">
        <v>729</v>
      </c>
      <c r="N157">
        <f t="shared" si="71"/>
        <v>5.1768735271013346</v>
      </c>
      <c r="P157">
        <f t="shared" si="72"/>
        <v>0</v>
      </c>
      <c r="R157">
        <f t="shared" si="73"/>
        <v>0</v>
      </c>
      <c r="S157" s="5"/>
      <c r="T157" t="s">
        <v>406</v>
      </c>
      <c r="U157">
        <v>2740</v>
      </c>
      <c r="V157">
        <v>794</v>
      </c>
      <c r="W157">
        <f t="shared" si="74"/>
        <v>5.6384603299293001</v>
      </c>
      <c r="Y157">
        <f t="shared" si="75"/>
        <v>0</v>
      </c>
      <c r="AA157">
        <f t="shared" si="76"/>
        <v>0</v>
      </c>
      <c r="AB157" s="5"/>
    </row>
    <row r="158" spans="1:28" x14ac:dyDescent="0.25">
      <c r="A158" s="5"/>
      <c r="B158" t="s">
        <v>345</v>
      </c>
      <c r="C158">
        <v>2880</v>
      </c>
      <c r="D158">
        <v>581</v>
      </c>
      <c r="E158">
        <f t="shared" si="68"/>
        <v>4.125875883739198</v>
      </c>
      <c r="G158">
        <f t="shared" si="69"/>
        <v>0</v>
      </c>
      <c r="I158">
        <f t="shared" si="70"/>
        <v>0</v>
      </c>
      <c r="J158" s="5"/>
      <c r="K158" t="s">
        <v>376</v>
      </c>
      <c r="L158">
        <v>2900</v>
      </c>
      <c r="M158">
        <v>736</v>
      </c>
      <c r="N158">
        <f t="shared" si="71"/>
        <v>5.2265828750981926</v>
      </c>
      <c r="P158">
        <f t="shared" si="72"/>
        <v>0</v>
      </c>
      <c r="R158">
        <f t="shared" si="73"/>
        <v>0</v>
      </c>
      <c r="S158" s="5"/>
      <c r="T158" t="s">
        <v>407</v>
      </c>
      <c r="U158">
        <v>2880</v>
      </c>
      <c r="V158">
        <v>801</v>
      </c>
      <c r="W158">
        <f t="shared" si="74"/>
        <v>5.6881696779261581</v>
      </c>
      <c r="Y158">
        <f t="shared" si="75"/>
        <v>0</v>
      </c>
      <c r="AA158">
        <f t="shared" si="76"/>
        <v>0</v>
      </c>
      <c r="AB158" s="5"/>
    </row>
    <row r="159" spans="1:28" x14ac:dyDescent="0.25">
      <c r="A159" s="5"/>
      <c r="B159" t="s">
        <v>346</v>
      </c>
      <c r="C159">
        <v>3020</v>
      </c>
      <c r="D159">
        <v>587</v>
      </c>
      <c r="E159">
        <f t="shared" si="68"/>
        <v>4.1684838963079338</v>
      </c>
      <c r="G159">
        <f t="shared" si="69"/>
        <v>0</v>
      </c>
      <c r="I159">
        <f t="shared" si="70"/>
        <v>0</v>
      </c>
      <c r="J159" s="5"/>
      <c r="K159" t="s">
        <v>377</v>
      </c>
      <c r="L159">
        <v>3020</v>
      </c>
      <c r="M159">
        <v>747</v>
      </c>
      <c r="N159">
        <f t="shared" si="71"/>
        <v>5.3046975648075403</v>
      </c>
      <c r="P159">
        <f t="shared" si="72"/>
        <v>0</v>
      </c>
      <c r="R159">
        <f t="shared" si="73"/>
        <v>0</v>
      </c>
      <c r="S159" s="5"/>
      <c r="T159" t="s">
        <v>408</v>
      </c>
      <c r="U159">
        <v>3000</v>
      </c>
      <c r="V159">
        <v>812</v>
      </c>
      <c r="W159">
        <f t="shared" si="74"/>
        <v>5.7662843676355058</v>
      </c>
      <c r="Y159">
        <f t="shared" si="75"/>
        <v>0</v>
      </c>
      <c r="AA159">
        <f t="shared" si="76"/>
        <v>0</v>
      </c>
      <c r="AB159" s="5"/>
    </row>
    <row r="160" spans="1:28" x14ac:dyDescent="0.25">
      <c r="A160" s="5"/>
      <c r="B160" t="s">
        <v>347</v>
      </c>
      <c r="C160">
        <v>3140</v>
      </c>
      <c r="D160">
        <v>604</v>
      </c>
      <c r="E160">
        <f t="shared" si="68"/>
        <v>4.2892065985860164</v>
      </c>
      <c r="G160">
        <f t="shared" si="69"/>
        <v>0</v>
      </c>
      <c r="I160">
        <f t="shared" si="70"/>
        <v>0</v>
      </c>
      <c r="J160" s="5"/>
      <c r="K160" t="s">
        <v>378</v>
      </c>
      <c r="L160">
        <v>3140</v>
      </c>
      <c r="M160">
        <v>756</v>
      </c>
      <c r="N160">
        <f t="shared" si="71"/>
        <v>5.3686095836606436</v>
      </c>
      <c r="P160">
        <f t="shared" si="72"/>
        <v>0</v>
      </c>
      <c r="R160">
        <f t="shared" si="73"/>
        <v>0</v>
      </c>
      <c r="S160" s="5"/>
      <c r="T160" t="s">
        <v>409</v>
      </c>
      <c r="U160">
        <v>3120</v>
      </c>
      <c r="V160">
        <v>822</v>
      </c>
      <c r="W160">
        <f t="shared" si="74"/>
        <v>5.8372977219167312</v>
      </c>
      <c r="Y160">
        <f t="shared" si="75"/>
        <v>0</v>
      </c>
      <c r="AA160">
        <f t="shared" si="76"/>
        <v>0</v>
      </c>
      <c r="AB160" s="5"/>
    </row>
    <row r="161" spans="1:28" x14ac:dyDescent="0.25">
      <c r="A161" s="5"/>
      <c r="B161" t="s">
        <v>348</v>
      </c>
      <c r="C161">
        <v>3260</v>
      </c>
      <c r="D161">
        <v>618</v>
      </c>
      <c r="E161">
        <f t="shared" si="68"/>
        <v>4.3886252945797324</v>
      </c>
      <c r="G161">
        <f t="shared" si="69"/>
        <v>0</v>
      </c>
      <c r="I161">
        <f t="shared" si="70"/>
        <v>0</v>
      </c>
      <c r="J161" s="5"/>
      <c r="K161" t="s">
        <v>379</v>
      </c>
      <c r="L161">
        <v>3260</v>
      </c>
      <c r="M161">
        <v>768</v>
      </c>
      <c r="N161">
        <f t="shared" si="71"/>
        <v>5.4538256087981143</v>
      </c>
      <c r="P161">
        <f t="shared" si="72"/>
        <v>0</v>
      </c>
      <c r="R161">
        <f t="shared" si="73"/>
        <v>0</v>
      </c>
      <c r="S161" s="5"/>
      <c r="T161" t="s">
        <v>410</v>
      </c>
      <c r="U161">
        <v>3240</v>
      </c>
      <c r="V161">
        <v>836</v>
      </c>
      <c r="W161">
        <f t="shared" si="74"/>
        <v>5.9367164179104472</v>
      </c>
      <c r="Y161">
        <f t="shared" si="75"/>
        <v>0</v>
      </c>
      <c r="AA161">
        <f t="shared" si="76"/>
        <v>0</v>
      </c>
      <c r="AB161" s="5"/>
    </row>
    <row r="162" spans="1:28" x14ac:dyDescent="0.25">
      <c r="A162" s="5"/>
      <c r="B162" t="s">
        <v>349</v>
      </c>
      <c r="C162">
        <v>3380</v>
      </c>
      <c r="D162">
        <v>626</v>
      </c>
      <c r="E162">
        <f t="shared" si="68"/>
        <v>4.4454359780047126</v>
      </c>
      <c r="G162">
        <f t="shared" si="69"/>
        <v>0</v>
      </c>
      <c r="I162">
        <f t="shared" si="70"/>
        <v>0</v>
      </c>
      <c r="J162" s="5"/>
      <c r="K162" t="s">
        <v>380</v>
      </c>
      <c r="L162">
        <v>3400</v>
      </c>
      <c r="M162">
        <v>780</v>
      </c>
      <c r="N162">
        <f t="shared" si="71"/>
        <v>5.539041633935585</v>
      </c>
      <c r="P162">
        <f t="shared" si="72"/>
        <v>0</v>
      </c>
      <c r="R162">
        <f t="shared" si="73"/>
        <v>0</v>
      </c>
      <c r="S162" s="5"/>
      <c r="T162" t="s">
        <v>411</v>
      </c>
      <c r="U162">
        <v>3380</v>
      </c>
      <c r="V162">
        <v>851</v>
      </c>
      <c r="W162">
        <f t="shared" si="74"/>
        <v>6.0432364493322854</v>
      </c>
      <c r="Y162">
        <f t="shared" si="75"/>
        <v>0</v>
      </c>
      <c r="AA162">
        <f t="shared" si="76"/>
        <v>0</v>
      </c>
      <c r="AB162" s="5"/>
    </row>
    <row r="163" spans="1:28" x14ac:dyDescent="0.25">
      <c r="A163" s="5"/>
      <c r="B163" t="s">
        <v>350</v>
      </c>
      <c r="C163">
        <v>3520</v>
      </c>
      <c r="D163">
        <v>637</v>
      </c>
      <c r="E163">
        <f t="shared" si="68"/>
        <v>4.5235506677140611</v>
      </c>
      <c r="G163">
        <f t="shared" si="69"/>
        <v>0</v>
      </c>
      <c r="I163">
        <f t="shared" si="70"/>
        <v>0</v>
      </c>
      <c r="J163" s="5"/>
      <c r="K163" t="s">
        <v>381</v>
      </c>
      <c r="L163">
        <v>3520</v>
      </c>
      <c r="M163">
        <v>788</v>
      </c>
      <c r="N163">
        <f t="shared" si="71"/>
        <v>5.5958523173605652</v>
      </c>
      <c r="P163">
        <f t="shared" si="72"/>
        <v>0</v>
      </c>
      <c r="R163">
        <f t="shared" si="73"/>
        <v>0</v>
      </c>
      <c r="S163" s="5"/>
      <c r="T163" t="s">
        <v>412</v>
      </c>
      <c r="U163">
        <v>3500</v>
      </c>
      <c r="V163">
        <v>860</v>
      </c>
      <c r="W163">
        <f t="shared" si="74"/>
        <v>6.1071484681853878</v>
      </c>
      <c r="Y163">
        <f t="shared" si="75"/>
        <v>0</v>
      </c>
      <c r="AA163">
        <f t="shared" si="76"/>
        <v>0</v>
      </c>
      <c r="AB163" s="5"/>
    </row>
    <row r="164" spans="1:28" x14ac:dyDescent="0.25">
      <c r="A164" s="5"/>
      <c r="B164" t="s">
        <v>351</v>
      </c>
      <c r="C164">
        <v>3620</v>
      </c>
      <c r="D164">
        <v>650</v>
      </c>
      <c r="E164">
        <f t="shared" si="68"/>
        <v>4.615868028279654</v>
      </c>
      <c r="G164">
        <f t="shared" si="69"/>
        <v>0</v>
      </c>
      <c r="I164">
        <f t="shared" si="70"/>
        <v>0</v>
      </c>
      <c r="J164" s="5"/>
      <c r="K164" t="s">
        <v>382</v>
      </c>
      <c r="L164">
        <v>3640</v>
      </c>
      <c r="M164">
        <v>799</v>
      </c>
      <c r="N164">
        <f t="shared" si="71"/>
        <v>5.6739670070699129</v>
      </c>
      <c r="P164">
        <f t="shared" si="72"/>
        <v>0</v>
      </c>
      <c r="R164">
        <f t="shared" si="73"/>
        <v>0</v>
      </c>
      <c r="S164" s="5"/>
      <c r="T164" t="s">
        <v>413</v>
      </c>
      <c r="U164">
        <v>3620</v>
      </c>
      <c r="V164">
        <v>866</v>
      </c>
      <c r="W164">
        <f t="shared" si="74"/>
        <v>6.1497564807541236</v>
      </c>
      <c r="Y164">
        <f t="shared" si="75"/>
        <v>0</v>
      </c>
      <c r="AA164">
        <f t="shared" si="76"/>
        <v>0</v>
      </c>
      <c r="AB164" s="5"/>
    </row>
    <row r="165" spans="1:28" x14ac:dyDescent="0.25">
      <c r="A165" s="5"/>
      <c r="B165" t="s">
        <v>352</v>
      </c>
      <c r="C165">
        <v>3760</v>
      </c>
      <c r="D165">
        <v>662</v>
      </c>
      <c r="E165">
        <f>D165/$H$2</f>
        <v>4.7010840534171248</v>
      </c>
      <c r="G165">
        <f t="shared" si="69"/>
        <v>0</v>
      </c>
      <c r="I165">
        <f t="shared" si="70"/>
        <v>0</v>
      </c>
      <c r="J165" s="5"/>
      <c r="K165" t="s">
        <v>383</v>
      </c>
      <c r="L165">
        <v>3760</v>
      </c>
      <c r="M165">
        <v>806</v>
      </c>
      <c r="N165">
        <f t="shared" si="71"/>
        <v>5.7236763550667709</v>
      </c>
      <c r="P165">
        <f t="shared" si="72"/>
        <v>0</v>
      </c>
      <c r="R165">
        <f t="shared" si="73"/>
        <v>0</v>
      </c>
      <c r="S165" s="5"/>
      <c r="T165" t="s">
        <v>414</v>
      </c>
      <c r="U165">
        <v>3740</v>
      </c>
      <c r="V165">
        <v>874</v>
      </c>
      <c r="W165">
        <f t="shared" si="74"/>
        <v>6.2065671641791038</v>
      </c>
      <c r="Y165">
        <f t="shared" si="75"/>
        <v>0</v>
      </c>
      <c r="AA165">
        <f t="shared" si="76"/>
        <v>0</v>
      </c>
      <c r="AB165" s="5"/>
    </row>
    <row r="166" spans="1:28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28.5" x14ac:dyDescent="0.45">
      <c r="A168" s="5"/>
      <c r="B168" s="8" t="s">
        <v>77</v>
      </c>
      <c r="C168" s="8"/>
      <c r="D168" s="8"/>
      <c r="E168" s="8"/>
      <c r="F168" s="8"/>
      <c r="G168" s="8"/>
      <c r="H168" s="8"/>
      <c r="I168" s="8"/>
      <c r="J168" s="5"/>
      <c r="S168" s="5"/>
      <c r="AB168" s="5"/>
    </row>
    <row r="169" spans="1:28" x14ac:dyDescent="0.25">
      <c r="A169" s="5"/>
      <c r="B169" t="s">
        <v>3</v>
      </c>
      <c r="C169" t="s">
        <v>0</v>
      </c>
      <c r="D169" t="s">
        <v>1</v>
      </c>
      <c r="E169" t="s">
        <v>2</v>
      </c>
      <c r="F169" t="s">
        <v>8</v>
      </c>
      <c r="G169" t="s">
        <v>9</v>
      </c>
      <c r="H169" t="s">
        <v>446</v>
      </c>
      <c r="I169" t="s">
        <v>12</v>
      </c>
      <c r="J169" s="5"/>
      <c r="S169" s="5"/>
      <c r="AB169" s="5"/>
    </row>
    <row r="170" spans="1:28" x14ac:dyDescent="0.25">
      <c r="A170" s="5"/>
      <c r="B170" t="s">
        <v>415</v>
      </c>
      <c r="C170">
        <v>20</v>
      </c>
      <c r="D170">
        <v>39</v>
      </c>
      <c r="E170">
        <f>D170/$H$2</f>
        <v>0.27695208169677921</v>
      </c>
      <c r="G170">
        <f>F170/$H$2</f>
        <v>0</v>
      </c>
      <c r="I170">
        <f>H170/$H$2</f>
        <v>0</v>
      </c>
      <c r="J170" s="5"/>
      <c r="S170" s="5"/>
      <c r="AB170" s="5"/>
    </row>
    <row r="171" spans="1:28" x14ac:dyDescent="0.25">
      <c r="A171" s="5"/>
      <c r="B171" t="s">
        <v>416</v>
      </c>
      <c r="C171">
        <v>144</v>
      </c>
      <c r="D171">
        <v>107</v>
      </c>
      <c r="E171">
        <f t="shared" ref="E171:E200" si="77">D171/$H$2</f>
        <v>0.75984289080911227</v>
      </c>
      <c r="G171">
        <f t="shared" ref="G171:G200" si="78">F171/$H$2</f>
        <v>0</v>
      </c>
      <c r="I171">
        <f t="shared" ref="I171:I200" si="79">H171/$H$2</f>
        <v>0</v>
      </c>
      <c r="J171" s="5"/>
      <c r="S171" s="5"/>
      <c r="AB171" s="5"/>
    </row>
    <row r="172" spans="1:28" x14ac:dyDescent="0.25">
      <c r="A172" s="5"/>
      <c r="B172" t="s">
        <v>417</v>
      </c>
      <c r="C172">
        <v>272</v>
      </c>
      <c r="D172">
        <v>135</v>
      </c>
      <c r="E172">
        <f t="shared" si="77"/>
        <v>0.95868028279654349</v>
      </c>
      <c r="G172">
        <f t="shared" si="78"/>
        <v>0</v>
      </c>
      <c r="I172">
        <f t="shared" si="79"/>
        <v>0</v>
      </c>
      <c r="J172" s="5"/>
      <c r="S172" s="5"/>
      <c r="AB172" s="5"/>
    </row>
    <row r="173" spans="1:28" x14ac:dyDescent="0.25">
      <c r="A173" s="5"/>
      <c r="B173" t="s">
        <v>418</v>
      </c>
      <c r="C173">
        <v>396</v>
      </c>
      <c r="D173">
        <v>179</v>
      </c>
      <c r="E173">
        <f t="shared" si="77"/>
        <v>1.2711390416339354</v>
      </c>
      <c r="G173">
        <f t="shared" si="78"/>
        <v>0</v>
      </c>
      <c r="I173">
        <f t="shared" si="79"/>
        <v>0</v>
      </c>
      <c r="J173" s="5"/>
      <c r="S173" s="5"/>
      <c r="AB173" s="5"/>
    </row>
    <row r="174" spans="1:28" x14ac:dyDescent="0.25">
      <c r="A174" s="5"/>
      <c r="B174" t="s">
        <v>419</v>
      </c>
      <c r="C174">
        <v>526</v>
      </c>
      <c r="D174">
        <v>198</v>
      </c>
      <c r="E174">
        <f t="shared" si="77"/>
        <v>1.4060644147682637</v>
      </c>
      <c r="G174">
        <f t="shared" si="78"/>
        <v>0</v>
      </c>
      <c r="I174">
        <f t="shared" si="79"/>
        <v>0</v>
      </c>
      <c r="J174" s="5"/>
      <c r="S174" s="5"/>
      <c r="AB174" s="5"/>
    </row>
    <row r="175" spans="1:28" x14ac:dyDescent="0.25">
      <c r="A175" s="5"/>
      <c r="B175" t="s">
        <v>420</v>
      </c>
      <c r="C175">
        <v>644</v>
      </c>
      <c r="D175">
        <v>223</v>
      </c>
      <c r="E175">
        <f t="shared" si="77"/>
        <v>1.5835978004713274</v>
      </c>
      <c r="G175">
        <f t="shared" si="78"/>
        <v>0</v>
      </c>
      <c r="I175">
        <f t="shared" si="79"/>
        <v>0</v>
      </c>
      <c r="J175" s="5"/>
      <c r="S175" s="5"/>
      <c r="AB175" s="5"/>
    </row>
    <row r="176" spans="1:28" x14ac:dyDescent="0.25">
      <c r="A176" s="5"/>
      <c r="B176" t="s">
        <v>421</v>
      </c>
      <c r="C176">
        <v>772</v>
      </c>
      <c r="D176">
        <v>251</v>
      </c>
      <c r="E176">
        <f t="shared" si="77"/>
        <v>1.7824351924587587</v>
      </c>
      <c r="G176">
        <f t="shared" si="78"/>
        <v>0</v>
      </c>
      <c r="I176">
        <f t="shared" si="79"/>
        <v>0</v>
      </c>
      <c r="J176" s="5"/>
      <c r="S176" s="5"/>
      <c r="AB176" s="5"/>
    </row>
    <row r="177" spans="1:28" x14ac:dyDescent="0.25">
      <c r="A177" s="5"/>
      <c r="B177" t="s">
        <v>422</v>
      </c>
      <c r="C177">
        <v>896</v>
      </c>
      <c r="D177">
        <v>298</v>
      </c>
      <c r="E177">
        <f t="shared" si="77"/>
        <v>2.1161979575805181</v>
      </c>
      <c r="G177">
        <f t="shared" si="78"/>
        <v>0</v>
      </c>
      <c r="I177">
        <f t="shared" si="79"/>
        <v>0</v>
      </c>
      <c r="J177" s="5"/>
      <c r="S177" s="5"/>
      <c r="AB177" s="5"/>
    </row>
    <row r="178" spans="1:28" x14ac:dyDescent="0.25">
      <c r="A178" s="5"/>
      <c r="B178" t="s">
        <v>423</v>
      </c>
      <c r="C178">
        <v>1020</v>
      </c>
      <c r="D178">
        <v>307</v>
      </c>
      <c r="E178">
        <f t="shared" si="77"/>
        <v>2.1801099764336209</v>
      </c>
      <c r="G178">
        <f t="shared" si="78"/>
        <v>0</v>
      </c>
      <c r="I178">
        <f t="shared" si="79"/>
        <v>0</v>
      </c>
      <c r="J178" s="5"/>
      <c r="S178" s="5"/>
      <c r="AB178" s="5"/>
    </row>
    <row r="179" spans="1:28" x14ac:dyDescent="0.25">
      <c r="A179" s="5"/>
      <c r="B179" t="s">
        <v>424</v>
      </c>
      <c r="C179">
        <v>1140</v>
      </c>
      <c r="D179">
        <v>329</v>
      </c>
      <c r="E179">
        <f t="shared" si="77"/>
        <v>2.3363393558523171</v>
      </c>
      <c r="G179">
        <f t="shared" si="78"/>
        <v>0</v>
      </c>
      <c r="I179">
        <f t="shared" si="79"/>
        <v>0</v>
      </c>
      <c r="J179" s="5"/>
      <c r="S179" s="5"/>
      <c r="AB179" s="5"/>
    </row>
    <row r="180" spans="1:28" x14ac:dyDescent="0.25">
      <c r="A180" s="5"/>
      <c r="B180" t="s">
        <v>425</v>
      </c>
      <c r="C180">
        <v>1270</v>
      </c>
      <c r="D180">
        <v>347</v>
      </c>
      <c r="E180">
        <f t="shared" si="77"/>
        <v>2.4641633935585228</v>
      </c>
      <c r="G180">
        <f t="shared" si="78"/>
        <v>0</v>
      </c>
      <c r="I180">
        <f t="shared" si="79"/>
        <v>0</v>
      </c>
      <c r="J180" s="5"/>
      <c r="S180" s="5"/>
      <c r="AB180" s="5"/>
    </row>
    <row r="181" spans="1:28" x14ac:dyDescent="0.25">
      <c r="A181" s="5"/>
      <c r="B181" t="s">
        <v>426</v>
      </c>
      <c r="C181">
        <v>1380</v>
      </c>
      <c r="D181">
        <v>355</v>
      </c>
      <c r="E181">
        <f t="shared" si="77"/>
        <v>2.5209740769835034</v>
      </c>
      <c r="G181">
        <f t="shared" si="78"/>
        <v>0</v>
      </c>
      <c r="I181">
        <f t="shared" si="79"/>
        <v>0</v>
      </c>
      <c r="J181" s="5"/>
      <c r="S181" s="5"/>
      <c r="AB181" s="5"/>
    </row>
    <row r="182" spans="1:28" x14ac:dyDescent="0.25">
      <c r="A182" s="5"/>
      <c r="B182" t="s">
        <v>427</v>
      </c>
      <c r="C182">
        <v>1520</v>
      </c>
      <c r="D182">
        <v>367</v>
      </c>
      <c r="E182">
        <f t="shared" si="77"/>
        <v>2.6061901021209737</v>
      </c>
      <c r="G182">
        <f t="shared" si="78"/>
        <v>0</v>
      </c>
      <c r="I182">
        <f t="shared" si="79"/>
        <v>0</v>
      </c>
      <c r="J182" s="5"/>
      <c r="S182" s="5"/>
      <c r="AB182" s="5"/>
    </row>
    <row r="183" spans="1:28" x14ac:dyDescent="0.25">
      <c r="A183" s="5"/>
      <c r="B183" t="s">
        <v>428</v>
      </c>
      <c r="C183">
        <v>1650</v>
      </c>
      <c r="D183">
        <v>379</v>
      </c>
      <c r="E183">
        <f t="shared" si="77"/>
        <v>2.6914061272584444</v>
      </c>
      <c r="G183">
        <f t="shared" si="78"/>
        <v>0</v>
      </c>
      <c r="I183">
        <f t="shared" si="79"/>
        <v>0</v>
      </c>
      <c r="J183" s="5"/>
      <c r="S183" s="5"/>
      <c r="AB183" s="5"/>
    </row>
    <row r="184" spans="1:28" x14ac:dyDescent="0.25">
      <c r="A184" s="5"/>
      <c r="B184" t="s">
        <v>429</v>
      </c>
      <c r="C184">
        <v>1770</v>
      </c>
      <c r="D184">
        <v>389</v>
      </c>
      <c r="E184">
        <f t="shared" si="77"/>
        <v>2.7624194815396699</v>
      </c>
      <c r="G184">
        <f t="shared" si="78"/>
        <v>0</v>
      </c>
      <c r="I184">
        <f t="shared" si="79"/>
        <v>0</v>
      </c>
      <c r="J184" s="5"/>
      <c r="S184" s="5"/>
      <c r="AB184" s="5"/>
    </row>
    <row r="185" spans="1:28" x14ac:dyDescent="0.25">
      <c r="A185" s="5"/>
      <c r="B185" t="s">
        <v>430</v>
      </c>
      <c r="C185">
        <v>1900</v>
      </c>
      <c r="D185">
        <v>400</v>
      </c>
      <c r="E185">
        <f t="shared" si="77"/>
        <v>2.840534171249018</v>
      </c>
      <c r="G185">
        <f t="shared" si="78"/>
        <v>0</v>
      </c>
      <c r="I185">
        <f t="shared" si="79"/>
        <v>0</v>
      </c>
      <c r="J185" s="5"/>
      <c r="S185" s="5"/>
      <c r="AB185" s="5"/>
    </row>
    <row r="186" spans="1:28" x14ac:dyDescent="0.25">
      <c r="A186" s="5"/>
      <c r="B186" t="s">
        <v>431</v>
      </c>
      <c r="C186">
        <v>2020</v>
      </c>
      <c r="D186">
        <v>415</v>
      </c>
      <c r="E186">
        <f t="shared" si="77"/>
        <v>2.9470542026708557</v>
      </c>
      <c r="G186">
        <f t="shared" si="78"/>
        <v>0</v>
      </c>
      <c r="I186">
        <f t="shared" si="79"/>
        <v>0</v>
      </c>
      <c r="J186" s="5"/>
      <c r="S186" s="5"/>
      <c r="AB186" s="5"/>
    </row>
    <row r="187" spans="1:28" x14ac:dyDescent="0.25">
      <c r="A187" s="5"/>
      <c r="B187" t="s">
        <v>432</v>
      </c>
      <c r="C187">
        <v>2140</v>
      </c>
      <c r="D187">
        <v>432</v>
      </c>
      <c r="E187">
        <f t="shared" si="77"/>
        <v>3.0677769049489392</v>
      </c>
      <c r="G187">
        <f t="shared" si="78"/>
        <v>0</v>
      </c>
      <c r="I187">
        <f t="shared" si="79"/>
        <v>0</v>
      </c>
      <c r="J187" s="5"/>
      <c r="S187" s="5"/>
      <c r="AB187" s="5"/>
    </row>
    <row r="188" spans="1:28" x14ac:dyDescent="0.25">
      <c r="A188" s="5"/>
      <c r="B188" t="s">
        <v>433</v>
      </c>
      <c r="C188">
        <v>2260</v>
      </c>
      <c r="D188">
        <v>445</v>
      </c>
      <c r="E188">
        <f t="shared" si="77"/>
        <v>3.1600942655145321</v>
      </c>
      <c r="G188">
        <f t="shared" si="78"/>
        <v>0</v>
      </c>
      <c r="I188">
        <f t="shared" si="79"/>
        <v>0</v>
      </c>
      <c r="J188" s="5"/>
      <c r="S188" s="5"/>
      <c r="AB188" s="5"/>
    </row>
    <row r="189" spans="1:28" x14ac:dyDescent="0.25">
      <c r="A189" s="5"/>
      <c r="B189" t="s">
        <v>434</v>
      </c>
      <c r="C189">
        <v>2400</v>
      </c>
      <c r="D189">
        <v>453</v>
      </c>
      <c r="E189">
        <f t="shared" si="77"/>
        <v>3.2169049489395127</v>
      </c>
      <c r="G189">
        <f t="shared" si="78"/>
        <v>0</v>
      </c>
      <c r="I189">
        <f t="shared" si="79"/>
        <v>0</v>
      </c>
      <c r="J189" s="5"/>
      <c r="S189" s="5"/>
      <c r="AB189" s="5"/>
    </row>
    <row r="190" spans="1:28" x14ac:dyDescent="0.25">
      <c r="A190" s="5"/>
      <c r="B190" t="s">
        <v>435</v>
      </c>
      <c r="C190">
        <v>2520</v>
      </c>
      <c r="D190">
        <v>480</v>
      </c>
      <c r="E190">
        <f t="shared" si="77"/>
        <v>3.4086410054988212</v>
      </c>
      <c r="G190">
        <f t="shared" si="78"/>
        <v>0</v>
      </c>
      <c r="I190">
        <f t="shared" si="79"/>
        <v>0</v>
      </c>
      <c r="J190" s="5"/>
      <c r="S190" s="5"/>
      <c r="AB190" s="5"/>
    </row>
    <row r="191" spans="1:28" x14ac:dyDescent="0.25">
      <c r="A191" s="5"/>
      <c r="B191" t="s">
        <v>436</v>
      </c>
      <c r="C191">
        <v>2640</v>
      </c>
      <c r="D191">
        <v>491</v>
      </c>
      <c r="E191">
        <f t="shared" si="77"/>
        <v>3.4867556952081693</v>
      </c>
      <c r="G191">
        <f t="shared" si="78"/>
        <v>0</v>
      </c>
      <c r="I191">
        <f t="shared" si="79"/>
        <v>0</v>
      </c>
      <c r="J191" s="5"/>
      <c r="S191" s="5"/>
      <c r="AB191" s="5"/>
    </row>
    <row r="192" spans="1:28" x14ac:dyDescent="0.25">
      <c r="A192" s="5"/>
      <c r="B192" t="s">
        <v>437</v>
      </c>
      <c r="C192">
        <v>2760</v>
      </c>
      <c r="D192">
        <v>545</v>
      </c>
      <c r="E192">
        <f t="shared" si="77"/>
        <v>3.8702278083267867</v>
      </c>
      <c r="G192">
        <f t="shared" si="78"/>
        <v>0</v>
      </c>
      <c r="I192">
        <f t="shared" si="79"/>
        <v>0</v>
      </c>
      <c r="J192" s="5"/>
      <c r="S192" s="5"/>
      <c r="AB192" s="5"/>
    </row>
    <row r="193" spans="1:28" x14ac:dyDescent="0.25">
      <c r="A193" s="5"/>
      <c r="B193" t="s">
        <v>438</v>
      </c>
      <c r="C193">
        <v>2900</v>
      </c>
      <c r="D193">
        <v>566</v>
      </c>
      <c r="E193">
        <f t="shared" si="77"/>
        <v>4.0193558523173598</v>
      </c>
      <c r="G193">
        <f t="shared" si="78"/>
        <v>0</v>
      </c>
      <c r="I193">
        <f t="shared" si="79"/>
        <v>0</v>
      </c>
      <c r="J193" s="5"/>
      <c r="S193" s="5"/>
      <c r="AB193" s="5"/>
    </row>
    <row r="194" spans="1:28" x14ac:dyDescent="0.25">
      <c r="A194" s="5"/>
      <c r="B194" t="s">
        <v>439</v>
      </c>
      <c r="C194">
        <v>3020</v>
      </c>
      <c r="D194">
        <v>587</v>
      </c>
      <c r="E194">
        <f t="shared" si="77"/>
        <v>4.1684838963079338</v>
      </c>
      <c r="G194">
        <f t="shared" si="78"/>
        <v>0</v>
      </c>
      <c r="I194">
        <f t="shared" si="79"/>
        <v>0</v>
      </c>
      <c r="J194" s="5"/>
      <c r="S194" s="5"/>
      <c r="AB194" s="5"/>
    </row>
    <row r="195" spans="1:28" x14ac:dyDescent="0.25">
      <c r="A195" s="5"/>
      <c r="B195" t="s">
        <v>440</v>
      </c>
      <c r="C195">
        <v>3140</v>
      </c>
      <c r="D195">
        <v>598</v>
      </c>
      <c r="E195">
        <f t="shared" si="77"/>
        <v>4.2465985860172815</v>
      </c>
      <c r="G195">
        <f t="shared" si="78"/>
        <v>0</v>
      </c>
      <c r="I195">
        <f t="shared" si="79"/>
        <v>0</v>
      </c>
      <c r="J195" s="5"/>
      <c r="S195" s="5"/>
      <c r="AB195" s="5"/>
    </row>
    <row r="196" spans="1:28" x14ac:dyDescent="0.25">
      <c r="A196" s="5"/>
      <c r="B196" t="s">
        <v>441</v>
      </c>
      <c r="C196">
        <v>3260</v>
      </c>
      <c r="D196">
        <v>608</v>
      </c>
      <c r="E196">
        <f t="shared" si="77"/>
        <v>4.3176119402985069</v>
      </c>
      <c r="G196">
        <f t="shared" si="78"/>
        <v>0</v>
      </c>
      <c r="I196">
        <f t="shared" si="79"/>
        <v>0</v>
      </c>
      <c r="J196" s="5"/>
      <c r="S196" s="5"/>
      <c r="AB196" s="5"/>
    </row>
    <row r="197" spans="1:28" x14ac:dyDescent="0.25">
      <c r="A197" s="5"/>
      <c r="B197" t="s">
        <v>442</v>
      </c>
      <c r="C197">
        <v>3400</v>
      </c>
      <c r="D197">
        <v>613</v>
      </c>
      <c r="E197">
        <f t="shared" si="77"/>
        <v>4.3531186174391197</v>
      </c>
      <c r="G197">
        <f t="shared" si="78"/>
        <v>0</v>
      </c>
      <c r="I197">
        <f t="shared" si="79"/>
        <v>0</v>
      </c>
      <c r="J197" s="5"/>
      <c r="S197" s="5"/>
      <c r="AB197" s="5"/>
    </row>
    <row r="198" spans="1:28" x14ac:dyDescent="0.25">
      <c r="A198" s="5"/>
      <c r="B198" t="s">
        <v>443</v>
      </c>
      <c r="C198">
        <v>3520</v>
      </c>
      <c r="D198">
        <v>626</v>
      </c>
      <c r="E198">
        <f t="shared" si="77"/>
        <v>4.4454359780047126</v>
      </c>
      <c r="G198">
        <f t="shared" si="78"/>
        <v>0</v>
      </c>
      <c r="I198">
        <f t="shared" si="79"/>
        <v>0</v>
      </c>
      <c r="J198" s="5"/>
      <c r="S198" s="5"/>
      <c r="AB198" s="5"/>
    </row>
    <row r="199" spans="1:28" x14ac:dyDescent="0.25">
      <c r="A199" s="5"/>
      <c r="B199" t="s">
        <v>444</v>
      </c>
      <c r="C199">
        <v>3640</v>
      </c>
      <c r="D199">
        <v>631</v>
      </c>
      <c r="E199">
        <f t="shared" si="77"/>
        <v>4.4809426551453253</v>
      </c>
      <c r="G199">
        <f t="shared" si="78"/>
        <v>0</v>
      </c>
      <c r="I199">
        <f t="shared" si="79"/>
        <v>0</v>
      </c>
      <c r="J199" s="5"/>
      <c r="S199" s="5"/>
      <c r="AB199" s="5"/>
    </row>
    <row r="200" spans="1:28" x14ac:dyDescent="0.25">
      <c r="A200" s="5"/>
      <c r="B200" t="s">
        <v>445</v>
      </c>
      <c r="C200">
        <v>3760</v>
      </c>
      <c r="D200">
        <v>641</v>
      </c>
      <c r="E200">
        <f t="shared" si="77"/>
        <v>4.5519560094265508</v>
      </c>
      <c r="G200">
        <f t="shared" si="78"/>
        <v>0</v>
      </c>
      <c r="I200">
        <f t="shared" si="79"/>
        <v>0</v>
      </c>
      <c r="J200" s="5"/>
      <c r="S200" s="5"/>
      <c r="AB200" s="5"/>
    </row>
    <row r="201" spans="1:28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</sheetData>
  <mergeCells count="15">
    <mergeCell ref="A131:AB132"/>
    <mergeCell ref="B133:I133"/>
    <mergeCell ref="K133:R133"/>
    <mergeCell ref="T133:AA133"/>
    <mergeCell ref="B168:I168"/>
    <mergeCell ref="B41:I41"/>
    <mergeCell ref="K41:R41"/>
    <mergeCell ref="T41:AA41"/>
    <mergeCell ref="A4:AB5"/>
    <mergeCell ref="B86:I86"/>
    <mergeCell ref="K86:R86"/>
    <mergeCell ref="T86:AA86"/>
    <mergeCell ref="B6:I6"/>
    <mergeCell ref="K6:R6"/>
    <mergeCell ref="T6:AA6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AEEC-C50F-4D3E-84F6-BCC1A763BF3C}">
  <dimension ref="A1"/>
  <sheetViews>
    <sheetView zoomScale="80" zoomScaleNormal="80" workbookViewId="0">
      <selection activeCell="F7" sqref="F7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2018-01-24T05:55:23Z</dcterms:modified>
</cp:coreProperties>
</file>